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3220" yWindow="0" windowWidth="25600" windowHeight="16060" tabRatio="500"/>
  </bookViews>
  <sheets>
    <sheet name="1C" sheetId="5" r:id="rId1"/>
    <sheet name="1M" sheetId="1" r:id="rId2"/>
    <sheet name="3C" sheetId="2" r:id="rId3"/>
    <sheet name="3M" sheetId="3" r:id="rId4"/>
    <sheet name="4MSOP" sheetId="4" r:id="rId5"/>
    <sheet name="Total 1C" sheetId="7" r:id="rId6"/>
    <sheet name="Total 3M" sheetId="6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10" i="6" l="1"/>
  <c r="C110" i="6"/>
  <c r="C107" i="6"/>
  <c r="C104" i="6"/>
  <c r="C101" i="6"/>
  <c r="C98" i="6"/>
  <c r="C95" i="6"/>
  <c r="C92" i="6"/>
  <c r="C89" i="6"/>
  <c r="C86" i="6"/>
  <c r="C83" i="6"/>
  <c r="C80" i="6"/>
  <c r="C77" i="6"/>
  <c r="D74" i="6"/>
  <c r="C71" i="6"/>
  <c r="F68" i="6"/>
  <c r="F65" i="6"/>
  <c r="D57" i="6"/>
  <c r="D54" i="6"/>
  <c r="D45" i="6"/>
  <c r="C45" i="6"/>
  <c r="F3" i="6"/>
  <c r="G64" i="6"/>
  <c r="F63" i="6"/>
  <c r="G62" i="6"/>
  <c r="G61" i="6"/>
  <c r="G60" i="6"/>
  <c r="H60" i="6"/>
  <c r="C57" i="6"/>
  <c r="C54" i="6"/>
  <c r="D51" i="6"/>
  <c r="C51" i="6"/>
  <c r="C48" i="6"/>
  <c r="C42" i="6"/>
  <c r="D42" i="6"/>
  <c r="E39" i="6"/>
  <c r="F36" i="6"/>
  <c r="D33" i="6"/>
  <c r="G30" i="6"/>
  <c r="F30" i="6"/>
  <c r="C30" i="6"/>
  <c r="I27" i="6"/>
  <c r="G27" i="6"/>
  <c r="E27" i="6"/>
  <c r="C27" i="6"/>
  <c r="D24" i="6"/>
  <c r="C24" i="6"/>
  <c r="D21" i="6"/>
  <c r="C21" i="6"/>
  <c r="J18" i="6"/>
  <c r="G18" i="6"/>
  <c r="E18" i="6"/>
  <c r="C18" i="6"/>
  <c r="D15" i="6"/>
  <c r="C15" i="6"/>
  <c r="J12" i="6"/>
  <c r="G12" i="6"/>
  <c r="E12" i="6"/>
  <c r="C12" i="6"/>
  <c r="G9" i="6"/>
  <c r="H9" i="6"/>
  <c r="F9" i="6"/>
  <c r="E9" i="6"/>
  <c r="D6" i="6"/>
  <c r="C6" i="6"/>
</calcChain>
</file>

<file path=xl/sharedStrings.xml><?xml version="1.0" encoding="utf-8"?>
<sst xmlns="http://schemas.openxmlformats.org/spreadsheetml/2006/main" count="49705" uniqueCount="209">
  <si>
    <t>Classe</t>
  </si>
  <si>
    <t>1C</t>
  </si>
  <si>
    <t>1M</t>
  </si>
  <si>
    <t>3C</t>
  </si>
  <si>
    <t>3M</t>
  </si>
  <si>
    <t>4MSOP</t>
  </si>
  <si>
    <t>Pas de réponse</t>
  </si>
  <si>
    <t>Sexe</t>
  </si>
  <si>
    <t>masculin</t>
  </si>
  <si>
    <t>féminin</t>
  </si>
  <si>
    <t>Age</t>
  </si>
  <si>
    <t>Nationalité</t>
  </si>
  <si>
    <t>Suisse</t>
  </si>
  <si>
    <t>Allemand</t>
  </si>
  <si>
    <t>Français</t>
  </si>
  <si>
    <t>Anglais</t>
  </si>
  <si>
    <t>Italien</t>
  </si>
  <si>
    <t>Espagnol</t>
  </si>
  <si>
    <t>Portugais</t>
  </si>
  <si>
    <t>Autre</t>
  </si>
  <si>
    <t>Obligation</t>
  </si>
  <si>
    <t>Cours à Option</t>
  </si>
  <si>
    <t>L parlée à la maison</t>
  </si>
  <si>
    <t>Suisse-allemand</t>
  </si>
  <si>
    <t>Français LM</t>
  </si>
  <si>
    <t>oui</t>
  </si>
  <si>
    <t>non</t>
  </si>
  <si>
    <t>Autres L?</t>
  </si>
  <si>
    <t>Lesquelles?</t>
  </si>
  <si>
    <t>Langue préférée</t>
  </si>
  <si>
    <t>Turc</t>
  </si>
  <si>
    <t>Serbe</t>
  </si>
  <si>
    <t>Chinois</t>
  </si>
  <si>
    <t>Arabe</t>
  </si>
  <si>
    <t>Russe</t>
  </si>
  <si>
    <t>Langue la moins appréciée</t>
  </si>
  <si>
    <t>Langue la plus belle</t>
  </si>
  <si>
    <t>Langue la plus horrible</t>
  </si>
  <si>
    <t>LM + français suffit</t>
  </si>
  <si>
    <t>LE au gymnase</t>
  </si>
  <si>
    <t>Utile d'apprendre l'allemand</t>
  </si>
  <si>
    <t>Utile en CH</t>
  </si>
  <si>
    <t>Travail</t>
  </si>
  <si>
    <t>langues = important</t>
  </si>
  <si>
    <t>Voyage</t>
  </si>
  <si>
    <t>Pas lingua-franca</t>
  </si>
  <si>
    <t>Sert à rien</t>
  </si>
  <si>
    <t>Pourquoi</t>
  </si>
  <si>
    <t>Oui</t>
  </si>
  <si>
    <t>Non</t>
  </si>
  <si>
    <t>Suisse-allemand à l'école</t>
  </si>
  <si>
    <t>Aimez-vous l'allemand</t>
  </si>
  <si>
    <t>Compétences</t>
  </si>
  <si>
    <t>Comprendre discours</t>
  </si>
  <si>
    <t>Comprendre un texte</t>
  </si>
  <si>
    <t>Parler</t>
  </si>
  <si>
    <t>Ecrire</t>
  </si>
  <si>
    <t>Faire de la grammaire</t>
  </si>
  <si>
    <t>Lire des livres</t>
  </si>
  <si>
    <t>Participation en classe</t>
  </si>
  <si>
    <t>Oui chaque cours</t>
  </si>
  <si>
    <t>Presque à chaque cours</t>
  </si>
  <si>
    <t>De temps en temps</t>
  </si>
  <si>
    <t>Presque jamais</t>
  </si>
  <si>
    <t>Jamais</t>
  </si>
  <si>
    <t>Faire travaux demandés</t>
  </si>
  <si>
    <t>Combien de temps pour apprentissage</t>
  </si>
  <si>
    <t>1 à 2</t>
  </si>
  <si>
    <t>3 à 5</t>
  </si>
  <si>
    <t>Activités préférées</t>
  </si>
  <si>
    <t>Parler la L</t>
  </si>
  <si>
    <t>Ecrire la L</t>
  </si>
  <si>
    <t>Comprendre une discussion</t>
  </si>
  <si>
    <t>Activités les plus utiles</t>
  </si>
  <si>
    <t>Aimez pas en allemand</t>
  </si>
  <si>
    <t>Grammaire</t>
  </si>
  <si>
    <t>Lecture</t>
  </si>
  <si>
    <t>Expression orale</t>
  </si>
  <si>
    <t>Compréhension orale</t>
  </si>
  <si>
    <t>Expression écrite</t>
  </si>
  <si>
    <t>Compréhension écrite</t>
  </si>
  <si>
    <t>Exercices</t>
  </si>
  <si>
    <t>Vocabulaire</t>
  </si>
  <si>
    <t>Tests</t>
  </si>
  <si>
    <t>Enseignant</t>
  </si>
  <si>
    <t>Tout</t>
  </si>
  <si>
    <t>Rien</t>
  </si>
  <si>
    <t>Allemand c'est</t>
  </si>
  <si>
    <t>intéressant</t>
  </si>
  <si>
    <t>ennuyeux</t>
  </si>
  <si>
    <t>facile</t>
  </si>
  <si>
    <t>difficile</t>
  </si>
  <si>
    <t>utile</t>
  </si>
  <si>
    <t>inutile</t>
  </si>
  <si>
    <t xml:space="preserve">choix </t>
  </si>
  <si>
    <t>obligation</t>
  </si>
  <si>
    <t>nouvelle culture</t>
  </si>
  <si>
    <t>parler aux autres</t>
  </si>
  <si>
    <t>L comme les autres</t>
  </si>
  <si>
    <t>pouvoir travailler à l'étranger</t>
  </si>
  <si>
    <t>3 Noms de villes allemandes</t>
  </si>
  <si>
    <t>Berlin</t>
  </si>
  <si>
    <t>Hamburg</t>
  </si>
  <si>
    <t>München</t>
  </si>
  <si>
    <t>Freiburg</t>
  </si>
  <si>
    <t>Köln</t>
  </si>
  <si>
    <t>Leipzig</t>
  </si>
  <si>
    <t>Frankfurt</t>
  </si>
  <si>
    <t>Stuttgart</t>
  </si>
  <si>
    <t>Dortmund</t>
  </si>
  <si>
    <t>Düsseldorf</t>
  </si>
  <si>
    <t>3 Noms de marques allemandes</t>
  </si>
  <si>
    <t>Voitures</t>
  </si>
  <si>
    <t>Habits</t>
  </si>
  <si>
    <t>Bière</t>
  </si>
  <si>
    <t>Magasins</t>
  </si>
  <si>
    <t>Télévision</t>
  </si>
  <si>
    <t>Nourriture</t>
  </si>
  <si>
    <t>3 images</t>
  </si>
  <si>
    <t>Voiture</t>
  </si>
  <si>
    <t>Histoire</t>
  </si>
  <si>
    <t>Hitler/Nazi</t>
  </si>
  <si>
    <t>Paysage</t>
  </si>
  <si>
    <t>Acteur</t>
  </si>
  <si>
    <t>Musicien</t>
  </si>
  <si>
    <t>Politique</t>
  </si>
  <si>
    <t>Météo</t>
  </si>
  <si>
    <t>Football</t>
  </si>
  <si>
    <t>Europa-Park</t>
  </si>
  <si>
    <t>Ville</t>
  </si>
  <si>
    <t>Fête de la bière</t>
  </si>
  <si>
    <t>Blondes</t>
  </si>
  <si>
    <t>Langue</t>
  </si>
  <si>
    <t>en dehors parle allemand/Ch-all</t>
  </si>
  <si>
    <t>Si oui, avec qui</t>
  </si>
  <si>
    <t>Famille</t>
  </si>
  <si>
    <t>Amis</t>
  </si>
  <si>
    <t>Loisirs/vie associative</t>
  </si>
  <si>
    <t>Famille dans pays allemand</t>
  </si>
  <si>
    <t>Oui en Allemagne</t>
  </si>
  <si>
    <t>Oui en Suisse-Allemande</t>
  </si>
  <si>
    <t>Si, oui en quels langues parlez-vous?</t>
  </si>
  <si>
    <t xml:space="preserve">Séjours </t>
  </si>
  <si>
    <t>Combien de temps</t>
  </si>
  <si>
    <t>1 semaine</t>
  </si>
  <si>
    <t>2 semaines</t>
  </si>
  <si>
    <t>3 semaines</t>
  </si>
  <si>
    <t>1 mois</t>
  </si>
  <si>
    <t>2 mois</t>
  </si>
  <si>
    <t>3 mois</t>
  </si>
  <si>
    <t>4-6 mois</t>
  </si>
  <si>
    <t>plus de 6 mois</t>
  </si>
  <si>
    <t>Télévision en allemand</t>
  </si>
  <si>
    <t>plus de 5</t>
  </si>
  <si>
    <t>Chansons en allemand</t>
  </si>
  <si>
    <t>Utilisation études/vie professionnelle</t>
  </si>
  <si>
    <t>Sujet 2</t>
  </si>
  <si>
    <t>Sujet 3</t>
  </si>
  <si>
    <t>Sujet 4</t>
  </si>
  <si>
    <t>Sujet 5</t>
  </si>
  <si>
    <t>Sujet 6</t>
  </si>
  <si>
    <t>Sujet 7</t>
  </si>
  <si>
    <t>Sujet 8</t>
  </si>
  <si>
    <t>Sujet 9</t>
  </si>
  <si>
    <t>Sujet 10</t>
  </si>
  <si>
    <t>Sujet 11</t>
  </si>
  <si>
    <t>Sujet 12</t>
  </si>
  <si>
    <t>Sujet 13</t>
  </si>
  <si>
    <t>Sujet 14</t>
  </si>
  <si>
    <t>Sujet 15</t>
  </si>
  <si>
    <t>Sujet 16</t>
  </si>
  <si>
    <t>Sujet 17</t>
  </si>
  <si>
    <t>Sujet 18</t>
  </si>
  <si>
    <t>Sujet 19</t>
  </si>
  <si>
    <t>Sujet 20</t>
  </si>
  <si>
    <t>Sujet 21</t>
  </si>
  <si>
    <t>option billingue</t>
  </si>
  <si>
    <t>billingue</t>
  </si>
  <si>
    <t>manière d'enseigner</t>
  </si>
  <si>
    <t>organisation</t>
  </si>
  <si>
    <t>enseignement</t>
  </si>
  <si>
    <t>culture</t>
  </si>
  <si>
    <t>structure</t>
  </si>
  <si>
    <t>aucune</t>
  </si>
  <si>
    <t>suisse-allemand</t>
  </si>
  <si>
    <t>latin</t>
  </si>
  <si>
    <t>Total 3M</t>
  </si>
  <si>
    <t>Total 1C</t>
  </si>
  <si>
    <t>Sujet 22</t>
  </si>
  <si>
    <t>Sujet 23</t>
  </si>
  <si>
    <t>Sujet 24</t>
  </si>
  <si>
    <t>Sujet 25</t>
  </si>
  <si>
    <t>Sujet 26</t>
  </si>
  <si>
    <t>Sujet 27</t>
  </si>
  <si>
    <t>Sujet 28</t>
  </si>
  <si>
    <t>Sujet 29</t>
  </si>
  <si>
    <t>Sujet 30</t>
  </si>
  <si>
    <t>Sujet 31</t>
  </si>
  <si>
    <t>Sujet 32</t>
  </si>
  <si>
    <t>Sujet 33</t>
  </si>
  <si>
    <t>Sujet 34</t>
  </si>
  <si>
    <t>Sujet 35</t>
  </si>
  <si>
    <t>Sujet 36</t>
  </si>
  <si>
    <t>Sujet 37</t>
  </si>
  <si>
    <t>Sujet 38</t>
  </si>
  <si>
    <t>Sujet 39</t>
  </si>
  <si>
    <t>Sujet 40</t>
  </si>
  <si>
    <t>Sujet 41</t>
  </si>
  <si>
    <t>Sujet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</si>
</sst>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C4BD97"/>
        <bgColor rgb="FF000000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</borders>
  <cellStyleXfs count="31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05">
    <xf numFmtId="0" fontId="0" fillId="0" borderId="0" xfId="0"/>
    <xf numFmtId="0" fontId="1" fillId="2" borderId="0" xfId="0" applyFont="1" applyFill="1" applyAlignment="1">
      <alignment horizontal="right" vertical="center"/>
    </xf>
    <xf numFmtId="0" fontId="1" fillId="2" borderId="0" xfId="0" applyFont="1" applyFill="1" applyAlignment="1">
      <alignment horizontal="left" vertical="center"/>
    </xf>
    <xf numFmtId="0" fontId="0" fillId="2" borderId="0" xfId="0" applyFill="1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2" fillId="0" borderId="1" xfId="0" applyFont="1" applyBorder="1"/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/>
    </xf>
    <xf numFmtId="16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wrapText="1"/>
    </xf>
    <xf numFmtId="0" fontId="3" fillId="0" borderId="0" xfId="0" applyFont="1"/>
    <xf numFmtId="0" fontId="1" fillId="0" borderId="1" xfId="0" applyFont="1" applyFill="1" applyBorder="1"/>
    <xf numFmtId="0" fontId="2" fillId="2" borderId="0" xfId="0" applyFont="1" applyFill="1" applyAlignment="1">
      <alignment horizontal="right" vertical="center"/>
    </xf>
    <xf numFmtId="0" fontId="2" fillId="2" borderId="0" xfId="0" applyFont="1" applyFill="1" applyAlignment="1">
      <alignment horizontal="left" vertical="center"/>
    </xf>
    <xf numFmtId="0" fontId="3" fillId="2" borderId="0" xfId="0" applyFont="1" applyFill="1"/>
    <xf numFmtId="0" fontId="2" fillId="0" borderId="4" xfId="0" applyFont="1" applyBorder="1" applyAlignment="1">
      <alignment horizontal="righ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/>
    <xf numFmtId="0" fontId="2" fillId="0" borderId="5" xfId="0" applyFont="1" applyBorder="1" applyAlignment="1">
      <alignment horizontal="right" vertical="center"/>
    </xf>
    <xf numFmtId="0" fontId="3" fillId="0" borderId="6" xfId="0" applyFont="1" applyBorder="1"/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2" fontId="2" fillId="0" borderId="4" xfId="0" applyNumberFormat="1" applyFont="1" applyBorder="1" applyAlignment="1">
      <alignment horizontal="right" vertical="center"/>
    </xf>
    <xf numFmtId="0" fontId="2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/>
    </xf>
    <xf numFmtId="16" fontId="2" fillId="0" borderId="2" xfId="0" applyNumberFormat="1" applyFont="1" applyBorder="1" applyAlignment="1">
      <alignment horizontal="left"/>
    </xf>
    <xf numFmtId="0" fontId="2" fillId="0" borderId="2" xfId="0" applyFont="1" applyBorder="1" applyAlignment="1">
      <alignment wrapText="1"/>
    </xf>
    <xf numFmtId="0" fontId="3" fillId="0" borderId="1" xfId="0" applyFont="1" applyBorder="1"/>
    <xf numFmtId="0" fontId="2" fillId="0" borderId="7" xfId="0" applyFont="1" applyBorder="1" applyAlignment="1">
      <alignment horizontal="right" vertical="center"/>
    </xf>
    <xf numFmtId="0" fontId="2" fillId="0" borderId="0" xfId="0" applyFont="1" applyBorder="1" applyAlignment="1">
      <alignment horizontal="left" vertical="center"/>
    </xf>
    <xf numFmtId="0" fontId="3" fillId="0" borderId="0" xfId="0" applyFont="1" applyBorder="1"/>
    <xf numFmtId="0" fontId="2" fillId="0" borderId="0" xfId="0" applyFont="1"/>
    <xf numFmtId="0" fontId="2" fillId="0" borderId="8" xfId="0" applyFont="1" applyBorder="1" applyAlignment="1">
      <alignment horizontal="right" vertical="center"/>
    </xf>
    <xf numFmtId="0" fontId="2" fillId="0" borderId="10" xfId="0" applyFont="1" applyBorder="1"/>
    <xf numFmtId="0" fontId="2" fillId="0" borderId="8" xfId="0" applyFont="1" applyBorder="1" applyAlignment="1">
      <alignment horizontal="left" vertical="center"/>
    </xf>
    <xf numFmtId="0" fontId="3" fillId="0" borderId="2" xfId="0" applyFont="1" applyBorder="1"/>
    <xf numFmtId="0" fontId="2" fillId="0" borderId="2" xfId="0" applyFont="1" applyBorder="1" applyAlignment="1">
      <alignment horizontal="left"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3" fillId="3" borderId="0" xfId="0" applyFont="1" applyFill="1"/>
    <xf numFmtId="2" fontId="2" fillId="0" borderId="8" xfId="0" applyNumberFormat="1" applyFont="1" applyBorder="1" applyAlignment="1">
      <alignment horizontal="right" vertical="center"/>
    </xf>
    <xf numFmtId="0" fontId="2" fillId="0" borderId="8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right" vertical="center"/>
    </xf>
    <xf numFmtId="0" fontId="2" fillId="0" borderId="5" xfId="0" applyFont="1" applyBorder="1" applyAlignment="1">
      <alignment horizontal="right" vertical="center"/>
    </xf>
    <xf numFmtId="0" fontId="2" fillId="0" borderId="4" xfId="0" applyFont="1" applyBorder="1" applyAlignment="1">
      <alignment horizontal="left" vertical="center"/>
    </xf>
    <xf numFmtId="2" fontId="2" fillId="0" borderId="4" xfId="0" applyNumberFormat="1" applyFont="1" applyBorder="1" applyAlignment="1">
      <alignment horizontal="right" vertical="center"/>
    </xf>
    <xf numFmtId="0" fontId="2" fillId="0" borderId="4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right" vertical="center"/>
    </xf>
    <xf numFmtId="0" fontId="2" fillId="0" borderId="8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2" fontId="2" fillId="0" borderId="8" xfId="0" applyNumberFormat="1" applyFont="1" applyBorder="1" applyAlignment="1">
      <alignment horizontal="right" vertical="center"/>
    </xf>
    <xf numFmtId="0" fontId="2" fillId="0" borderId="8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4" xfId="0" applyFont="1" applyBorder="1" applyAlignment="1">
      <alignment horizontal="right" vertical="center"/>
    </xf>
    <xf numFmtId="0" fontId="2" fillId="0" borderId="8" xfId="0" applyFont="1" applyBorder="1" applyAlignment="1">
      <alignment horizontal="right" vertical="center"/>
    </xf>
    <xf numFmtId="0" fontId="2" fillId="0" borderId="4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2" fillId="0" borderId="5" xfId="0" applyFont="1" applyBorder="1" applyAlignment="1">
      <alignment horizontal="right" vertical="center"/>
    </xf>
    <xf numFmtId="2" fontId="2" fillId="0" borderId="4" xfId="0" applyNumberFormat="1" applyFont="1" applyBorder="1" applyAlignment="1">
      <alignment horizontal="right" vertical="center"/>
    </xf>
    <xf numFmtId="2" fontId="2" fillId="0" borderId="8" xfId="0" applyNumberFormat="1" applyFont="1" applyBorder="1" applyAlignment="1">
      <alignment horizontal="right" vertical="center"/>
    </xf>
    <xf numFmtId="0" fontId="2" fillId="0" borderId="4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4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2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0" fontId="2" fillId="0" borderId="10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2" fontId="2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left" vertical="center" wrapText="1"/>
    </xf>
    <xf numFmtId="0" fontId="2" fillId="0" borderId="9" xfId="0" applyFont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3" xfId="0" applyFont="1" applyBorder="1" applyAlignment="1">
      <alignment horizontal="right" vertical="center"/>
    </xf>
    <xf numFmtId="0" fontId="2" fillId="0" borderId="0" xfId="0" applyFont="1" applyBorder="1" applyAlignment="1">
      <alignment horizontal="right" vertical="center"/>
    </xf>
    <xf numFmtId="2" fontId="2" fillId="0" borderId="5" xfId="0" applyNumberFormat="1" applyFont="1" applyBorder="1" applyAlignment="1">
      <alignment horizontal="right" vertical="center"/>
    </xf>
    <xf numFmtId="0" fontId="2" fillId="0" borderId="5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right" vertical="center"/>
    </xf>
    <xf numFmtId="0" fontId="1" fillId="0" borderId="0" xfId="0" applyFont="1" applyBorder="1" applyAlignment="1">
      <alignment horizontal="right" vertical="center"/>
    </xf>
    <xf numFmtId="0" fontId="2" fillId="0" borderId="11" xfId="0" applyFont="1" applyBorder="1" applyAlignment="1">
      <alignment horizontal="right" vertical="center"/>
    </xf>
    <xf numFmtId="2" fontId="2" fillId="0" borderId="11" xfId="0" applyNumberFormat="1" applyFont="1" applyBorder="1" applyAlignment="1">
      <alignment horizontal="right" vertical="center"/>
    </xf>
    <xf numFmtId="0" fontId="2" fillId="0" borderId="11" xfId="0" applyFont="1" applyBorder="1" applyAlignment="1">
      <alignment horizontal="left" vertical="center" wrapText="1"/>
    </xf>
  </cellXfs>
  <cellStyles count="31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1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29" builtinId="9" hidden="1"/>
    <cellStyle name="Lien hypertexte visité" xfId="30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58"/>
  <sheetViews>
    <sheetView tabSelected="1" workbookViewId="0">
      <selection activeCell="E113" sqref="E113"/>
    </sheetView>
  </sheetViews>
  <sheetFormatPr baseColWidth="10" defaultRowHeight="15" x14ac:dyDescent="0"/>
  <cols>
    <col min="2" max="2" width="32" customWidth="1"/>
    <col min="3" max="3" width="18" customWidth="1"/>
    <col min="4" max="4" width="22.6640625" customWidth="1"/>
    <col min="5" max="5" width="19.83203125" customWidth="1"/>
    <col min="6" max="6" width="15.1640625" customWidth="1"/>
    <col min="7" max="7" width="17" customWidth="1"/>
    <col min="8" max="8" width="17.5" customWidth="1"/>
    <col min="9" max="9" width="15.83203125" customWidth="1"/>
    <col min="10" max="10" width="17.83203125" customWidth="1"/>
    <col min="11" max="11" width="20.1640625" customWidth="1"/>
    <col min="12" max="12" width="15.5" customWidth="1"/>
    <col min="14" max="14" width="15.83203125" customWidth="1"/>
    <col min="15" max="15" width="15.6640625" customWidth="1"/>
    <col min="16" max="16" width="14.6640625" customWidth="1"/>
    <col min="20" max="20" width="15" customWidth="1"/>
  </cols>
  <sheetData>
    <row r="1" spans="1:21">
      <c r="A1" s="1">
        <v>1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>
      <c r="A2" s="80">
        <v>1.1000000000000001</v>
      </c>
      <c r="B2" s="81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</row>
    <row r="3" spans="1:21">
      <c r="A3" s="80"/>
      <c r="B3" s="81"/>
      <c r="C3" s="5">
        <v>1</v>
      </c>
      <c r="D3" s="5"/>
      <c r="E3" s="5"/>
      <c r="F3" s="5"/>
      <c r="G3" s="5"/>
      <c r="H3" s="5"/>
    </row>
    <row r="4" spans="1:21">
      <c r="A4" s="6"/>
      <c r="B4" s="7"/>
    </row>
    <row r="5" spans="1:21">
      <c r="A5" s="80">
        <v>1.2</v>
      </c>
      <c r="B5" s="81" t="s">
        <v>7</v>
      </c>
      <c r="C5" s="4" t="s">
        <v>8</v>
      </c>
      <c r="D5" s="4" t="s">
        <v>9</v>
      </c>
      <c r="E5" s="4" t="s">
        <v>6</v>
      </c>
    </row>
    <row r="6" spans="1:21">
      <c r="A6" s="80"/>
      <c r="B6" s="81"/>
      <c r="C6" s="5"/>
      <c r="D6" s="5">
        <v>1</v>
      </c>
      <c r="E6" s="5"/>
    </row>
    <row r="7" spans="1:21">
      <c r="A7" s="6"/>
      <c r="B7" s="7"/>
    </row>
    <row r="8" spans="1:21">
      <c r="A8" s="80">
        <v>1.3</v>
      </c>
      <c r="B8" s="81" t="s">
        <v>10</v>
      </c>
      <c r="C8" s="4">
        <v>15</v>
      </c>
      <c r="D8" s="4">
        <v>16</v>
      </c>
      <c r="E8" s="4">
        <v>17</v>
      </c>
      <c r="F8" s="4">
        <v>18</v>
      </c>
      <c r="G8" s="4">
        <v>19</v>
      </c>
      <c r="H8" s="4">
        <v>20</v>
      </c>
      <c r="I8" s="4">
        <v>21</v>
      </c>
      <c r="J8" s="4">
        <v>22</v>
      </c>
      <c r="K8" s="4" t="s">
        <v>6</v>
      </c>
    </row>
    <row r="9" spans="1:21">
      <c r="A9" s="80"/>
      <c r="B9" s="81"/>
      <c r="C9" s="5"/>
      <c r="D9" s="5">
        <v>1</v>
      </c>
      <c r="E9" s="5"/>
      <c r="F9" s="5"/>
      <c r="G9" s="5"/>
      <c r="H9" s="5"/>
      <c r="I9" s="5"/>
      <c r="J9" s="5"/>
      <c r="K9" s="5"/>
    </row>
    <row r="10" spans="1:21">
      <c r="A10" s="6"/>
      <c r="B10" s="7"/>
    </row>
    <row r="11" spans="1:21">
      <c r="A11" s="80">
        <v>1.4</v>
      </c>
      <c r="B11" s="81" t="s">
        <v>11</v>
      </c>
      <c r="C11" s="4" t="s">
        <v>12</v>
      </c>
      <c r="D11" s="4" t="s">
        <v>13</v>
      </c>
      <c r="E11" s="4" t="s">
        <v>14</v>
      </c>
      <c r="F11" s="4" t="s">
        <v>15</v>
      </c>
      <c r="G11" s="4" t="s">
        <v>16</v>
      </c>
      <c r="H11" s="4" t="s">
        <v>17</v>
      </c>
      <c r="I11" s="4" t="s">
        <v>18</v>
      </c>
      <c r="J11" s="4" t="s">
        <v>19</v>
      </c>
      <c r="K11" s="4" t="s">
        <v>6</v>
      </c>
    </row>
    <row r="12" spans="1:21">
      <c r="A12" s="80"/>
      <c r="B12" s="81"/>
      <c r="C12" s="5"/>
      <c r="D12" s="5"/>
      <c r="E12" s="5"/>
      <c r="F12" s="5"/>
      <c r="G12" s="5"/>
      <c r="H12" s="5"/>
      <c r="I12" s="5">
        <v>1</v>
      </c>
      <c r="J12" s="5"/>
      <c r="K12" s="5"/>
    </row>
    <row r="13" spans="1:21">
      <c r="A13" s="6"/>
      <c r="B13" s="7"/>
    </row>
    <row r="14" spans="1:21">
      <c r="A14" s="80">
        <v>1.5</v>
      </c>
      <c r="B14" s="81" t="s">
        <v>13</v>
      </c>
      <c r="C14" s="4" t="s">
        <v>20</v>
      </c>
      <c r="D14" s="4" t="s">
        <v>21</v>
      </c>
      <c r="E14" s="4" t="s">
        <v>6</v>
      </c>
    </row>
    <row r="15" spans="1:21">
      <c r="A15" s="80"/>
      <c r="B15" s="81"/>
      <c r="C15" s="5"/>
      <c r="D15" s="5">
        <v>1</v>
      </c>
      <c r="E15" s="5"/>
    </row>
    <row r="16" spans="1:21">
      <c r="A16" s="6"/>
      <c r="B16" s="7"/>
    </row>
    <row r="17" spans="1:16">
      <c r="A17" s="80">
        <v>2.1</v>
      </c>
      <c r="B17" s="81" t="s">
        <v>22</v>
      </c>
      <c r="C17" s="4" t="s">
        <v>14</v>
      </c>
      <c r="D17" s="4" t="s">
        <v>13</v>
      </c>
      <c r="E17" s="4" t="s">
        <v>23</v>
      </c>
      <c r="F17" s="4" t="s">
        <v>15</v>
      </c>
      <c r="G17" s="4" t="s">
        <v>16</v>
      </c>
      <c r="H17" s="4" t="s">
        <v>17</v>
      </c>
      <c r="I17" s="4" t="s">
        <v>18</v>
      </c>
      <c r="J17" s="4" t="s">
        <v>19</v>
      </c>
      <c r="K17" s="4" t="s">
        <v>6</v>
      </c>
    </row>
    <row r="18" spans="1:16">
      <c r="A18" s="80"/>
      <c r="B18" s="81"/>
      <c r="C18" s="5">
        <v>1</v>
      </c>
      <c r="D18" s="5"/>
      <c r="E18" s="5"/>
      <c r="F18" s="5"/>
      <c r="G18" s="5"/>
      <c r="H18" s="5"/>
      <c r="I18" s="5">
        <v>1</v>
      </c>
      <c r="J18" s="5"/>
      <c r="K18" s="5"/>
    </row>
    <row r="19" spans="1:16">
      <c r="A19" s="6"/>
      <c r="B19" s="7"/>
    </row>
    <row r="20" spans="1:16">
      <c r="A20" s="80">
        <v>2.2000000000000002</v>
      </c>
      <c r="B20" s="81" t="s">
        <v>24</v>
      </c>
      <c r="C20" s="4" t="s">
        <v>25</v>
      </c>
      <c r="D20" s="4" t="s">
        <v>26</v>
      </c>
      <c r="E20" s="4" t="s">
        <v>6</v>
      </c>
    </row>
    <row r="21" spans="1:16">
      <c r="A21" s="80"/>
      <c r="B21" s="81"/>
      <c r="C21" s="5">
        <v>1</v>
      </c>
      <c r="D21" s="5"/>
      <c r="E21" s="5"/>
    </row>
    <row r="22" spans="1:16">
      <c r="A22" s="6"/>
      <c r="B22" s="7"/>
    </row>
    <row r="23" spans="1:16">
      <c r="A23" s="80">
        <v>2.2999999999999998</v>
      </c>
      <c r="B23" s="82" t="s">
        <v>27</v>
      </c>
      <c r="C23" s="4" t="s">
        <v>25</v>
      </c>
      <c r="D23" s="4" t="s">
        <v>26</v>
      </c>
      <c r="E23" s="4" t="s">
        <v>6</v>
      </c>
    </row>
    <row r="24" spans="1:16">
      <c r="A24" s="80"/>
      <c r="B24" s="82"/>
      <c r="C24" s="5">
        <v>1</v>
      </c>
      <c r="D24" s="5"/>
      <c r="E24" s="5"/>
    </row>
    <row r="25" spans="1:16">
      <c r="A25" s="80"/>
      <c r="B25" s="7"/>
    </row>
    <row r="26" spans="1:16">
      <c r="A26" s="80"/>
      <c r="B26" s="82" t="s">
        <v>28</v>
      </c>
      <c r="C26" s="4" t="s">
        <v>13</v>
      </c>
      <c r="D26" s="4" t="s">
        <v>23</v>
      </c>
      <c r="E26" s="4" t="s">
        <v>15</v>
      </c>
      <c r="F26" s="4" t="s">
        <v>16</v>
      </c>
      <c r="G26" s="4" t="s">
        <v>17</v>
      </c>
      <c r="H26" s="4" t="s">
        <v>18</v>
      </c>
      <c r="I26" s="4" t="s">
        <v>19</v>
      </c>
      <c r="J26" s="4" t="s">
        <v>6</v>
      </c>
    </row>
    <row r="27" spans="1:16">
      <c r="A27" s="80"/>
      <c r="B27" s="82"/>
      <c r="C27" s="5"/>
      <c r="D27" s="5"/>
      <c r="E27" s="5"/>
      <c r="F27" s="5"/>
      <c r="G27" s="5"/>
      <c r="H27" s="5">
        <v>1</v>
      </c>
      <c r="I27" s="5"/>
      <c r="J27" s="5"/>
    </row>
    <row r="28" spans="1:16">
      <c r="A28" s="6"/>
      <c r="B28" s="7"/>
    </row>
    <row r="29" spans="1:16">
      <c r="A29" s="80">
        <v>2.4</v>
      </c>
      <c r="B29" s="81" t="s">
        <v>29</v>
      </c>
      <c r="C29" s="4" t="s">
        <v>14</v>
      </c>
      <c r="D29" s="4" t="s">
        <v>13</v>
      </c>
      <c r="E29" s="4" t="s">
        <v>23</v>
      </c>
      <c r="F29" s="4" t="s">
        <v>15</v>
      </c>
      <c r="G29" s="4" t="s">
        <v>16</v>
      </c>
      <c r="H29" s="4" t="s">
        <v>17</v>
      </c>
      <c r="I29" s="4" t="s">
        <v>18</v>
      </c>
      <c r="J29" s="4" t="s">
        <v>30</v>
      </c>
      <c r="K29" s="4" t="s">
        <v>31</v>
      </c>
      <c r="L29" s="4" t="s">
        <v>32</v>
      </c>
      <c r="M29" s="4" t="s">
        <v>33</v>
      </c>
      <c r="N29" s="4" t="s">
        <v>34</v>
      </c>
      <c r="O29" s="4" t="s">
        <v>19</v>
      </c>
      <c r="P29" s="4" t="s">
        <v>6</v>
      </c>
    </row>
    <row r="30" spans="1:16">
      <c r="A30" s="80"/>
      <c r="B30" s="81"/>
      <c r="C30" s="5"/>
      <c r="D30" s="5"/>
      <c r="E30" s="5"/>
      <c r="F30" s="5"/>
      <c r="G30" s="5"/>
      <c r="H30" s="5">
        <v>1</v>
      </c>
      <c r="I30" s="5"/>
      <c r="J30" s="5"/>
      <c r="K30" s="5"/>
      <c r="L30" s="5"/>
      <c r="M30" s="5"/>
      <c r="N30" s="5"/>
      <c r="O30" s="5"/>
      <c r="P30" s="5"/>
    </row>
    <row r="31" spans="1:16">
      <c r="A31" s="6"/>
      <c r="B31" s="7"/>
    </row>
    <row r="32" spans="1:16">
      <c r="A32" s="80">
        <v>2.5</v>
      </c>
      <c r="B32" s="81" t="s">
        <v>35</v>
      </c>
      <c r="C32" s="8" t="s">
        <v>14</v>
      </c>
      <c r="D32" s="8" t="s">
        <v>13</v>
      </c>
      <c r="E32" s="8" t="s">
        <v>23</v>
      </c>
      <c r="F32" s="8" t="s">
        <v>15</v>
      </c>
      <c r="G32" s="8" t="s">
        <v>16</v>
      </c>
      <c r="H32" s="8" t="s">
        <v>17</v>
      </c>
      <c r="I32" s="8" t="s">
        <v>18</v>
      </c>
      <c r="J32" s="8" t="s">
        <v>30</v>
      </c>
      <c r="K32" s="8" t="s">
        <v>31</v>
      </c>
      <c r="L32" s="8" t="s">
        <v>32</v>
      </c>
      <c r="M32" s="8" t="s">
        <v>33</v>
      </c>
      <c r="N32" s="8" t="s">
        <v>34</v>
      </c>
      <c r="O32" s="8" t="s">
        <v>19</v>
      </c>
      <c r="P32" s="4" t="s">
        <v>6</v>
      </c>
    </row>
    <row r="33" spans="1:16">
      <c r="A33" s="80"/>
      <c r="B33" s="8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>
        <v>1</v>
      </c>
      <c r="P33" s="5"/>
    </row>
    <row r="34" spans="1:16">
      <c r="A34" s="6"/>
      <c r="B34" s="7"/>
    </row>
    <row r="35" spans="1:16">
      <c r="A35" s="80">
        <v>2.6</v>
      </c>
      <c r="B35" s="81" t="s">
        <v>36</v>
      </c>
      <c r="C35" s="8" t="s">
        <v>14</v>
      </c>
      <c r="D35" s="8" t="s">
        <v>13</v>
      </c>
      <c r="E35" s="8" t="s">
        <v>23</v>
      </c>
      <c r="F35" s="8" t="s">
        <v>15</v>
      </c>
      <c r="G35" s="8" t="s">
        <v>16</v>
      </c>
      <c r="H35" s="8" t="s">
        <v>17</v>
      </c>
      <c r="I35" s="8" t="s">
        <v>18</v>
      </c>
      <c r="J35" s="8" t="s">
        <v>30</v>
      </c>
      <c r="K35" s="8" t="s">
        <v>31</v>
      </c>
      <c r="L35" s="8" t="s">
        <v>32</v>
      </c>
      <c r="M35" s="8" t="s">
        <v>33</v>
      </c>
      <c r="N35" s="8" t="s">
        <v>34</v>
      </c>
      <c r="O35" s="8" t="s">
        <v>19</v>
      </c>
      <c r="P35" s="4" t="s">
        <v>6</v>
      </c>
    </row>
    <row r="36" spans="1:16">
      <c r="A36" s="80"/>
      <c r="B36" s="81"/>
      <c r="C36" s="5"/>
      <c r="D36" s="5"/>
      <c r="E36" s="5"/>
      <c r="F36" s="5"/>
      <c r="G36" s="5"/>
      <c r="H36" s="5">
        <v>1</v>
      </c>
      <c r="I36" s="5"/>
      <c r="J36" s="5"/>
      <c r="K36" s="5"/>
      <c r="L36" s="5"/>
      <c r="M36" s="5"/>
      <c r="N36" s="5"/>
      <c r="O36" s="5"/>
      <c r="P36" s="5"/>
    </row>
    <row r="37" spans="1:16">
      <c r="A37" s="6"/>
      <c r="B37" s="7"/>
    </row>
    <row r="38" spans="1:16">
      <c r="A38" s="80">
        <v>2.7</v>
      </c>
      <c r="B38" s="81" t="s">
        <v>37</v>
      </c>
      <c r="C38" s="8" t="s">
        <v>14</v>
      </c>
      <c r="D38" s="8" t="s">
        <v>13</v>
      </c>
      <c r="E38" s="8" t="s">
        <v>23</v>
      </c>
      <c r="F38" s="8" t="s">
        <v>15</v>
      </c>
      <c r="G38" s="8" t="s">
        <v>16</v>
      </c>
      <c r="H38" s="8" t="s">
        <v>17</v>
      </c>
      <c r="I38" s="8" t="s">
        <v>18</v>
      </c>
      <c r="J38" s="8" t="s">
        <v>30</v>
      </c>
      <c r="K38" s="8" t="s">
        <v>31</v>
      </c>
      <c r="L38" s="8" t="s">
        <v>32</v>
      </c>
      <c r="M38" s="8" t="s">
        <v>33</v>
      </c>
      <c r="N38" s="8" t="s">
        <v>34</v>
      </c>
      <c r="O38" s="8" t="s">
        <v>19</v>
      </c>
      <c r="P38" s="4" t="s">
        <v>6</v>
      </c>
    </row>
    <row r="39" spans="1:16">
      <c r="A39" s="80"/>
      <c r="B39" s="8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>
        <v>1</v>
      </c>
    </row>
    <row r="40" spans="1:16">
      <c r="A40" s="6"/>
      <c r="B40" s="7"/>
    </row>
    <row r="41" spans="1:16">
      <c r="A41" s="80">
        <v>3.1</v>
      </c>
      <c r="B41" s="81" t="s">
        <v>38</v>
      </c>
      <c r="C41" s="4" t="s">
        <v>25</v>
      </c>
      <c r="D41" s="4" t="s">
        <v>26</v>
      </c>
      <c r="E41" s="8" t="s">
        <v>6</v>
      </c>
    </row>
    <row r="42" spans="1:16">
      <c r="A42" s="80"/>
      <c r="B42" s="81"/>
      <c r="C42" s="5"/>
      <c r="D42" s="5">
        <v>1</v>
      </c>
      <c r="E42" s="5"/>
    </row>
    <row r="43" spans="1:16">
      <c r="A43" s="6"/>
      <c r="B43" s="7"/>
    </row>
    <row r="44" spans="1:16">
      <c r="A44" s="80">
        <v>3.2</v>
      </c>
      <c r="B44" s="81" t="s">
        <v>39</v>
      </c>
      <c r="C44" s="4" t="s">
        <v>13</v>
      </c>
      <c r="D44" s="4" t="s">
        <v>15</v>
      </c>
      <c r="E44" s="4" t="s">
        <v>16</v>
      </c>
      <c r="F44" s="4" t="s">
        <v>17</v>
      </c>
      <c r="G44" s="4" t="s">
        <v>18</v>
      </c>
      <c r="H44" s="4" t="s">
        <v>32</v>
      </c>
      <c r="I44" s="4" t="s">
        <v>34</v>
      </c>
      <c r="J44" s="4" t="s">
        <v>19</v>
      </c>
      <c r="K44" s="4" t="s">
        <v>6</v>
      </c>
    </row>
    <row r="45" spans="1:16">
      <c r="A45" s="80"/>
      <c r="B45" s="81"/>
      <c r="C45" s="5"/>
      <c r="D45" s="5">
        <v>1</v>
      </c>
      <c r="E45" s="5"/>
      <c r="F45" s="5"/>
      <c r="G45" s="5"/>
      <c r="H45" s="5"/>
      <c r="I45" s="5"/>
      <c r="J45" s="5">
        <v>1</v>
      </c>
      <c r="K45" s="5"/>
    </row>
    <row r="46" spans="1:16">
      <c r="A46" s="6"/>
      <c r="B46" s="7"/>
    </row>
    <row r="47" spans="1:16">
      <c r="A47" s="80">
        <v>3.3</v>
      </c>
      <c r="B47" s="83" t="s">
        <v>40</v>
      </c>
      <c r="C47" s="4" t="s">
        <v>25</v>
      </c>
      <c r="D47" s="4" t="s">
        <v>26</v>
      </c>
      <c r="E47" s="4" t="s">
        <v>6</v>
      </c>
    </row>
    <row r="48" spans="1:16">
      <c r="A48" s="80"/>
      <c r="B48" s="84"/>
      <c r="C48" s="5">
        <v>1</v>
      </c>
      <c r="D48" s="5"/>
      <c r="E48" s="5"/>
    </row>
    <row r="49" spans="1:9">
      <c r="A49" s="6"/>
      <c r="B49" s="7"/>
    </row>
    <row r="50" spans="1:9">
      <c r="A50" s="80">
        <v>3.4</v>
      </c>
      <c r="B50" s="83" t="s">
        <v>47</v>
      </c>
      <c r="C50" s="4" t="s">
        <v>41</v>
      </c>
      <c r="D50" s="4" t="s">
        <v>42</v>
      </c>
      <c r="E50" s="4" t="s">
        <v>43</v>
      </c>
      <c r="F50" s="4" t="s">
        <v>44</v>
      </c>
      <c r="G50" s="4" t="s">
        <v>45</v>
      </c>
      <c r="H50" s="4" t="s">
        <v>46</v>
      </c>
      <c r="I50" s="4" t="s">
        <v>6</v>
      </c>
    </row>
    <row r="51" spans="1:9">
      <c r="A51" s="80"/>
      <c r="B51" s="84"/>
      <c r="C51" s="5">
        <v>1</v>
      </c>
      <c r="D51" s="5"/>
      <c r="E51" s="5"/>
      <c r="F51" s="5"/>
      <c r="G51" s="5"/>
      <c r="H51" s="5"/>
      <c r="I51" s="5"/>
    </row>
    <row r="52" spans="1:9">
      <c r="A52" s="6"/>
      <c r="B52" s="7"/>
    </row>
    <row r="53" spans="1:9">
      <c r="A53" s="80">
        <v>3.5</v>
      </c>
      <c r="B53" s="83" t="s">
        <v>50</v>
      </c>
      <c r="C53" s="4" t="s">
        <v>48</v>
      </c>
      <c r="D53" s="4" t="s">
        <v>49</v>
      </c>
      <c r="E53" s="8" t="s">
        <v>6</v>
      </c>
    </row>
    <row r="54" spans="1:9">
      <c r="A54" s="80"/>
      <c r="B54" s="84"/>
      <c r="C54" s="5">
        <v>1</v>
      </c>
      <c r="D54" s="5"/>
      <c r="E54" s="5"/>
    </row>
    <row r="55" spans="1:9">
      <c r="A55" s="6"/>
      <c r="B55" s="7"/>
    </row>
    <row r="56" spans="1:9">
      <c r="A56" s="80">
        <v>3.6</v>
      </c>
      <c r="B56" s="83" t="s">
        <v>51</v>
      </c>
      <c r="C56" s="4" t="s">
        <v>48</v>
      </c>
      <c r="D56" s="4" t="s">
        <v>49</v>
      </c>
      <c r="E56" s="8" t="s">
        <v>6</v>
      </c>
    </row>
    <row r="57" spans="1:9">
      <c r="A57" s="80"/>
      <c r="B57" s="84"/>
      <c r="C57" s="5">
        <v>1</v>
      </c>
      <c r="D57" s="5"/>
      <c r="E57" s="5"/>
    </row>
    <row r="58" spans="1:9">
      <c r="A58" s="6"/>
      <c r="B58" s="7"/>
    </row>
    <row r="59" spans="1:9">
      <c r="A59" s="80">
        <v>3.7</v>
      </c>
      <c r="B59" s="9" t="s">
        <v>52</v>
      </c>
      <c r="C59" s="4">
        <v>1</v>
      </c>
      <c r="D59" s="4">
        <v>2</v>
      </c>
      <c r="E59" s="4">
        <v>3</v>
      </c>
      <c r="F59" s="4">
        <v>4</v>
      </c>
      <c r="G59" s="4">
        <v>5</v>
      </c>
      <c r="H59" s="4">
        <v>6</v>
      </c>
      <c r="I59" s="8" t="s">
        <v>6</v>
      </c>
    </row>
    <row r="60" spans="1:9">
      <c r="A60" s="80"/>
      <c r="B60" s="9" t="s">
        <v>53</v>
      </c>
      <c r="C60" s="5"/>
      <c r="D60" s="5"/>
      <c r="E60" s="5"/>
      <c r="F60" s="5">
        <v>1</v>
      </c>
      <c r="G60" s="5"/>
      <c r="H60" s="5"/>
      <c r="I60" s="5"/>
    </row>
    <row r="61" spans="1:9">
      <c r="A61" s="80"/>
      <c r="B61" s="9" t="s">
        <v>54</v>
      </c>
      <c r="C61" s="5"/>
      <c r="D61" s="5"/>
      <c r="E61" s="5"/>
      <c r="F61" s="5"/>
      <c r="G61" s="5">
        <v>1</v>
      </c>
      <c r="H61" s="5"/>
      <c r="I61" s="5"/>
    </row>
    <row r="62" spans="1:9">
      <c r="A62" s="80"/>
      <c r="B62" s="9" t="s">
        <v>55</v>
      </c>
      <c r="C62" s="5"/>
      <c r="D62" s="5"/>
      <c r="E62" s="5"/>
      <c r="F62" s="5">
        <v>1</v>
      </c>
      <c r="G62" s="5"/>
      <c r="H62" s="5"/>
      <c r="I62" s="5"/>
    </row>
    <row r="63" spans="1:9">
      <c r="A63" s="80"/>
      <c r="B63" s="9" t="s">
        <v>56</v>
      </c>
      <c r="C63" s="5"/>
      <c r="D63" s="5"/>
      <c r="E63" s="5"/>
      <c r="F63" s="5">
        <v>1</v>
      </c>
      <c r="G63" s="5"/>
      <c r="H63" s="5"/>
      <c r="I63" s="5"/>
    </row>
    <row r="64" spans="1:9">
      <c r="A64" s="80"/>
      <c r="B64" s="9" t="s">
        <v>57</v>
      </c>
      <c r="C64" s="5"/>
      <c r="D64" s="5"/>
      <c r="E64" s="5">
        <v>1</v>
      </c>
      <c r="F64" s="5"/>
      <c r="G64" s="5"/>
      <c r="H64" s="5"/>
      <c r="I64" s="5"/>
    </row>
    <row r="65" spans="1:15">
      <c r="A65" s="80"/>
      <c r="B65" s="9" t="s">
        <v>58</v>
      </c>
      <c r="C65" s="5"/>
      <c r="D65" s="5">
        <v>1</v>
      </c>
      <c r="E65" s="5"/>
      <c r="F65" s="5"/>
      <c r="G65" s="5"/>
      <c r="H65" s="5"/>
      <c r="I65" s="5"/>
    </row>
    <row r="66" spans="1:15">
      <c r="A66" s="6"/>
      <c r="B66" s="7"/>
    </row>
    <row r="67" spans="1:15">
      <c r="A67" s="80">
        <v>3.8</v>
      </c>
      <c r="B67" s="81" t="s">
        <v>59</v>
      </c>
      <c r="C67" s="4" t="s">
        <v>60</v>
      </c>
      <c r="D67" s="4" t="s">
        <v>61</v>
      </c>
      <c r="E67" s="4" t="s">
        <v>62</v>
      </c>
      <c r="F67" s="4" t="s">
        <v>63</v>
      </c>
      <c r="G67" s="4" t="s">
        <v>64</v>
      </c>
      <c r="H67" s="8" t="s">
        <v>6</v>
      </c>
    </row>
    <row r="68" spans="1:15">
      <c r="A68" s="80"/>
      <c r="B68" s="81"/>
      <c r="C68" s="5"/>
      <c r="D68" s="5"/>
      <c r="E68" s="5">
        <v>1</v>
      </c>
      <c r="F68" s="5"/>
      <c r="G68" s="5"/>
      <c r="H68" s="5"/>
    </row>
    <row r="69" spans="1:15">
      <c r="A69" s="6"/>
      <c r="B69" s="7"/>
    </row>
    <row r="70" spans="1:15">
      <c r="A70" s="80">
        <v>3.9</v>
      </c>
      <c r="B70" s="81" t="s">
        <v>65</v>
      </c>
      <c r="C70" s="4" t="s">
        <v>60</v>
      </c>
      <c r="D70" s="4" t="s">
        <v>61</v>
      </c>
      <c r="E70" s="4" t="s">
        <v>62</v>
      </c>
      <c r="F70" s="4" t="s">
        <v>63</v>
      </c>
      <c r="G70" s="4" t="s">
        <v>64</v>
      </c>
      <c r="H70" s="8" t="s">
        <v>6</v>
      </c>
    </row>
    <row r="71" spans="1:15">
      <c r="A71" s="80"/>
      <c r="B71" s="81"/>
      <c r="C71" s="5"/>
      <c r="D71" s="5"/>
      <c r="E71" s="5"/>
      <c r="F71" s="5">
        <v>1</v>
      </c>
      <c r="G71" s="5"/>
      <c r="H71" s="5"/>
    </row>
    <row r="72" spans="1:15">
      <c r="A72" s="6"/>
      <c r="B72" s="7"/>
    </row>
    <row r="73" spans="1:15">
      <c r="A73" s="85">
        <v>3.1</v>
      </c>
      <c r="B73" s="86" t="s">
        <v>66</v>
      </c>
      <c r="C73" s="10">
        <v>0</v>
      </c>
      <c r="D73" s="11" t="s">
        <v>67</v>
      </c>
      <c r="E73" s="4" t="s">
        <v>68</v>
      </c>
      <c r="F73" s="4" t="s">
        <v>19</v>
      </c>
      <c r="G73" s="4" t="s">
        <v>6</v>
      </c>
    </row>
    <row r="74" spans="1:15">
      <c r="A74" s="85"/>
      <c r="B74" s="86"/>
      <c r="C74" s="5">
        <v>1</v>
      </c>
      <c r="D74" s="5"/>
      <c r="E74" s="5"/>
      <c r="F74" s="5"/>
      <c r="G74" s="5"/>
    </row>
    <row r="75" spans="1:15">
      <c r="A75" s="6"/>
      <c r="B75" s="7"/>
    </row>
    <row r="76" spans="1:15" ht="30">
      <c r="A76" s="80">
        <v>3.11</v>
      </c>
      <c r="B76" s="81" t="s">
        <v>69</v>
      </c>
      <c r="C76" s="4" t="s">
        <v>70</v>
      </c>
      <c r="D76" s="4" t="s">
        <v>71</v>
      </c>
      <c r="E76" s="4" t="s">
        <v>57</v>
      </c>
      <c r="F76" s="12" t="s">
        <v>72</v>
      </c>
      <c r="G76" s="12" t="s">
        <v>54</v>
      </c>
      <c r="H76" s="4" t="s">
        <v>58</v>
      </c>
      <c r="I76" s="4" t="s">
        <v>19</v>
      </c>
      <c r="J76" s="8" t="s">
        <v>6</v>
      </c>
      <c r="K76" s="13"/>
      <c r="L76" s="13"/>
      <c r="M76" s="13"/>
      <c r="N76" s="13"/>
      <c r="O76" s="13"/>
    </row>
    <row r="77" spans="1:15">
      <c r="A77" s="80"/>
      <c r="B77" s="81"/>
      <c r="C77" s="5"/>
      <c r="D77" s="5"/>
      <c r="E77" s="5"/>
      <c r="F77" s="5">
        <v>1</v>
      </c>
      <c r="G77" s="5"/>
      <c r="H77" s="5"/>
      <c r="I77" s="5"/>
      <c r="J77" s="5"/>
    </row>
    <row r="78" spans="1:15">
      <c r="A78" s="6"/>
      <c r="B78" s="7"/>
    </row>
    <row r="79" spans="1:15" ht="30">
      <c r="A79" s="80">
        <v>3.12</v>
      </c>
      <c r="B79" s="81" t="s">
        <v>73</v>
      </c>
      <c r="C79" s="4" t="s">
        <v>70</v>
      </c>
      <c r="D79" s="4" t="s">
        <v>71</v>
      </c>
      <c r="E79" s="12" t="s">
        <v>57</v>
      </c>
      <c r="F79" s="12" t="s">
        <v>72</v>
      </c>
      <c r="G79" s="12" t="s">
        <v>54</v>
      </c>
      <c r="H79" s="4" t="s">
        <v>58</v>
      </c>
      <c r="I79" s="4" t="s">
        <v>19</v>
      </c>
      <c r="J79" s="8" t="s">
        <v>6</v>
      </c>
    </row>
    <row r="80" spans="1:15">
      <c r="A80" s="80"/>
      <c r="B80" s="81"/>
      <c r="C80" s="5">
        <v>1</v>
      </c>
      <c r="D80" s="5">
        <v>1</v>
      </c>
      <c r="E80" s="5"/>
      <c r="F80" s="5">
        <v>1</v>
      </c>
      <c r="G80" s="5"/>
      <c r="H80" s="5"/>
      <c r="I80" s="5"/>
      <c r="J80" s="5"/>
    </row>
    <row r="81" spans="1:20">
      <c r="A81" s="6"/>
      <c r="B81" s="7"/>
    </row>
    <row r="82" spans="1:20" ht="30">
      <c r="A82" s="80">
        <v>3.13</v>
      </c>
      <c r="B82" s="81" t="s">
        <v>74</v>
      </c>
      <c r="C82" s="4" t="s">
        <v>75</v>
      </c>
      <c r="D82" s="4" t="s">
        <v>76</v>
      </c>
      <c r="E82" s="4" t="s">
        <v>77</v>
      </c>
      <c r="F82" s="12" t="s">
        <v>78</v>
      </c>
      <c r="G82" s="4" t="s">
        <v>79</v>
      </c>
      <c r="H82" s="12" t="s">
        <v>80</v>
      </c>
      <c r="I82" s="4" t="s">
        <v>81</v>
      </c>
      <c r="J82" s="12" t="s">
        <v>82</v>
      </c>
      <c r="K82" s="4" t="s">
        <v>83</v>
      </c>
      <c r="L82" s="4" t="s">
        <v>84</v>
      </c>
      <c r="M82" s="4" t="s">
        <v>85</v>
      </c>
      <c r="N82" s="4" t="s">
        <v>86</v>
      </c>
      <c r="O82" s="4" t="s">
        <v>19</v>
      </c>
      <c r="P82" s="4" t="s">
        <v>6</v>
      </c>
    </row>
    <row r="83" spans="1:20">
      <c r="A83" s="80"/>
      <c r="B83" s="8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>
        <v>1</v>
      </c>
      <c r="P83" s="5"/>
    </row>
    <row r="84" spans="1:20">
      <c r="A84" s="6"/>
      <c r="B84" s="7"/>
    </row>
    <row r="85" spans="1:20" ht="30">
      <c r="A85" s="80">
        <v>3.14</v>
      </c>
      <c r="B85" s="81" t="s">
        <v>87</v>
      </c>
      <c r="C85" s="4" t="s">
        <v>88</v>
      </c>
      <c r="D85" s="4" t="s">
        <v>89</v>
      </c>
      <c r="E85" s="4" t="s">
        <v>90</v>
      </c>
      <c r="F85" s="4" t="s">
        <v>91</v>
      </c>
      <c r="G85" s="4" t="s">
        <v>92</v>
      </c>
      <c r="H85" s="4" t="s">
        <v>93</v>
      </c>
      <c r="I85" s="4" t="s">
        <v>94</v>
      </c>
      <c r="J85" s="4" t="s">
        <v>95</v>
      </c>
      <c r="K85" s="4" t="s">
        <v>96</v>
      </c>
      <c r="L85" s="12" t="s">
        <v>97</v>
      </c>
      <c r="M85" s="12" t="s">
        <v>98</v>
      </c>
      <c r="N85" s="12" t="s">
        <v>99</v>
      </c>
      <c r="O85" s="12" t="s">
        <v>6</v>
      </c>
    </row>
    <row r="86" spans="1:20">
      <c r="A86" s="80"/>
      <c r="B86" s="81"/>
      <c r="C86" s="5">
        <v>2</v>
      </c>
      <c r="D86" s="5">
        <v>1</v>
      </c>
      <c r="E86" s="5">
        <v>1</v>
      </c>
      <c r="F86" s="5">
        <v>1</v>
      </c>
      <c r="G86" s="5">
        <v>2</v>
      </c>
      <c r="H86" s="5">
        <v>1</v>
      </c>
      <c r="I86" s="5">
        <v>2</v>
      </c>
      <c r="J86" s="5">
        <v>1</v>
      </c>
      <c r="K86" s="5">
        <v>1</v>
      </c>
      <c r="L86" s="5">
        <v>1</v>
      </c>
      <c r="M86" s="5">
        <v>1</v>
      </c>
      <c r="N86" s="5">
        <v>3</v>
      </c>
      <c r="O86" s="5"/>
    </row>
    <row r="87" spans="1:20">
      <c r="A87" s="6"/>
      <c r="B87" s="7"/>
    </row>
    <row r="88" spans="1:20">
      <c r="A88" s="80">
        <v>3.15</v>
      </c>
      <c r="B88" s="81" t="s">
        <v>100</v>
      </c>
      <c r="C88" s="4" t="s">
        <v>101</v>
      </c>
      <c r="D88" s="4" t="s">
        <v>102</v>
      </c>
      <c r="E88" s="4" t="s">
        <v>103</v>
      </c>
      <c r="F88" s="4" t="s">
        <v>104</v>
      </c>
      <c r="G88" s="4" t="s">
        <v>105</v>
      </c>
      <c r="H88" s="4" t="s">
        <v>106</v>
      </c>
      <c r="I88" s="4" t="s">
        <v>107</v>
      </c>
      <c r="J88" s="4" t="s">
        <v>108</v>
      </c>
      <c r="K88" s="4" t="s">
        <v>109</v>
      </c>
      <c r="L88" s="4" t="s">
        <v>110</v>
      </c>
      <c r="M88" s="4" t="s">
        <v>19</v>
      </c>
      <c r="N88" s="4" t="s">
        <v>6</v>
      </c>
    </row>
    <row r="89" spans="1:20">
      <c r="A89" s="80"/>
      <c r="B89" s="81"/>
      <c r="C89" s="5">
        <v>1</v>
      </c>
      <c r="D89" s="5"/>
      <c r="E89" s="5"/>
      <c r="F89" s="5"/>
      <c r="G89" s="5"/>
      <c r="H89" s="5"/>
      <c r="I89" s="5">
        <v>1</v>
      </c>
      <c r="J89" s="5"/>
      <c r="K89" s="5"/>
      <c r="L89" s="5"/>
      <c r="M89" s="5"/>
      <c r="N89" s="5">
        <v>1</v>
      </c>
    </row>
    <row r="90" spans="1:20">
      <c r="A90" s="6"/>
      <c r="B90" s="7"/>
    </row>
    <row r="91" spans="1:20">
      <c r="A91" s="80">
        <v>3.16</v>
      </c>
      <c r="B91" s="81" t="s">
        <v>111</v>
      </c>
      <c r="C91" s="4" t="s">
        <v>112</v>
      </c>
      <c r="D91" s="4" t="s">
        <v>113</v>
      </c>
      <c r="E91" s="4" t="s">
        <v>114</v>
      </c>
      <c r="F91" s="4" t="s">
        <v>115</v>
      </c>
      <c r="G91" s="4" t="s">
        <v>116</v>
      </c>
      <c r="H91" s="4" t="s">
        <v>117</v>
      </c>
      <c r="I91" s="4" t="s">
        <v>19</v>
      </c>
      <c r="J91" s="4" t="s">
        <v>6</v>
      </c>
    </row>
    <row r="92" spans="1:20">
      <c r="A92" s="80"/>
      <c r="B92" s="81"/>
      <c r="C92" s="5">
        <v>2</v>
      </c>
      <c r="D92" s="5"/>
      <c r="E92" s="5"/>
      <c r="F92" s="5"/>
      <c r="G92" s="5"/>
      <c r="H92" s="5"/>
      <c r="I92" s="5">
        <v>1</v>
      </c>
      <c r="J92" s="5"/>
    </row>
    <row r="93" spans="1:20">
      <c r="A93" s="6"/>
      <c r="B93" s="7"/>
    </row>
    <row r="94" spans="1:20">
      <c r="A94" s="80">
        <v>3.17</v>
      </c>
      <c r="B94" s="81" t="s">
        <v>118</v>
      </c>
      <c r="C94" s="4" t="s">
        <v>117</v>
      </c>
      <c r="D94" s="4" t="s">
        <v>114</v>
      </c>
      <c r="E94" s="4" t="s">
        <v>119</v>
      </c>
      <c r="F94" s="4" t="s">
        <v>120</v>
      </c>
      <c r="G94" s="4" t="s">
        <v>121</v>
      </c>
      <c r="H94" s="4" t="s">
        <v>122</v>
      </c>
      <c r="I94" s="4" t="s">
        <v>123</v>
      </c>
      <c r="J94" s="4" t="s">
        <v>124</v>
      </c>
      <c r="K94" s="4" t="s">
        <v>125</v>
      </c>
      <c r="L94" s="4" t="s">
        <v>126</v>
      </c>
      <c r="M94" s="4" t="s">
        <v>127</v>
      </c>
      <c r="N94" s="4" t="s">
        <v>128</v>
      </c>
      <c r="O94" s="4" t="s">
        <v>129</v>
      </c>
      <c r="P94" s="4" t="s">
        <v>130</v>
      </c>
      <c r="Q94" s="4" t="s">
        <v>131</v>
      </c>
      <c r="R94" s="4" t="s">
        <v>132</v>
      </c>
      <c r="S94" s="4" t="s">
        <v>19</v>
      </c>
      <c r="T94" s="4" t="s">
        <v>6</v>
      </c>
    </row>
    <row r="95" spans="1:20">
      <c r="A95" s="80"/>
      <c r="B95" s="81"/>
      <c r="C95" s="5">
        <v>1</v>
      </c>
      <c r="D95" s="5">
        <v>1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>
        <v>1</v>
      </c>
      <c r="R95" s="5"/>
      <c r="S95" s="5"/>
      <c r="T95" s="5"/>
    </row>
    <row r="96" spans="1:20">
      <c r="A96" s="6"/>
      <c r="B96" s="7"/>
    </row>
    <row r="97" spans="1:12">
      <c r="A97" s="80">
        <v>4.0999999999999996</v>
      </c>
      <c r="B97" s="81" t="s">
        <v>133</v>
      </c>
      <c r="C97" s="4" t="s">
        <v>13</v>
      </c>
      <c r="D97" s="4" t="s">
        <v>23</v>
      </c>
      <c r="E97" s="4" t="s">
        <v>49</v>
      </c>
      <c r="F97" s="4" t="s">
        <v>6</v>
      </c>
    </row>
    <row r="98" spans="1:12">
      <c r="A98" s="80"/>
      <c r="B98" s="81"/>
      <c r="C98" s="5"/>
      <c r="D98" s="5"/>
      <c r="E98" s="5">
        <v>1</v>
      </c>
      <c r="F98" s="5"/>
    </row>
    <row r="99" spans="1:12">
      <c r="A99" s="6"/>
      <c r="B99" s="7"/>
    </row>
    <row r="100" spans="1:12">
      <c r="A100" s="80">
        <v>4.2</v>
      </c>
      <c r="B100" s="81" t="s">
        <v>134</v>
      </c>
      <c r="C100" s="4" t="s">
        <v>135</v>
      </c>
      <c r="D100" s="4" t="s">
        <v>136</v>
      </c>
      <c r="E100" s="4" t="s">
        <v>137</v>
      </c>
      <c r="F100" s="4" t="s">
        <v>19</v>
      </c>
      <c r="G100" s="4" t="s">
        <v>6</v>
      </c>
    </row>
    <row r="101" spans="1:12">
      <c r="A101" s="80"/>
      <c r="B101" s="81"/>
      <c r="C101" s="5"/>
      <c r="D101" s="5"/>
      <c r="E101" s="5"/>
      <c r="F101" s="5"/>
      <c r="G101" s="5"/>
    </row>
    <row r="102" spans="1:12">
      <c r="A102" s="6"/>
      <c r="B102" s="7"/>
    </row>
    <row r="103" spans="1:12">
      <c r="A103" s="80">
        <v>4.3</v>
      </c>
      <c r="B103" s="81" t="s">
        <v>138</v>
      </c>
      <c r="C103" s="4" t="s">
        <v>139</v>
      </c>
      <c r="D103" s="4" t="s">
        <v>140</v>
      </c>
      <c r="E103" s="4" t="s">
        <v>49</v>
      </c>
      <c r="F103" s="4" t="s">
        <v>6</v>
      </c>
    </row>
    <row r="104" spans="1:12">
      <c r="A104" s="80"/>
      <c r="B104" s="81"/>
      <c r="C104" s="5"/>
      <c r="D104" s="5">
        <v>1</v>
      </c>
      <c r="E104" s="5"/>
      <c r="F104" s="5"/>
    </row>
    <row r="105" spans="1:12">
      <c r="A105" s="6"/>
      <c r="B105" s="7"/>
    </row>
    <row r="106" spans="1:12">
      <c r="A106" s="80">
        <v>4.4000000000000004</v>
      </c>
      <c r="B106" s="81" t="s">
        <v>141</v>
      </c>
      <c r="C106" s="4" t="s">
        <v>13</v>
      </c>
      <c r="D106" s="4" t="s">
        <v>14</v>
      </c>
      <c r="E106" s="4" t="s">
        <v>19</v>
      </c>
      <c r="F106" s="4" t="s">
        <v>6</v>
      </c>
    </row>
    <row r="107" spans="1:12">
      <c r="A107" s="80"/>
      <c r="B107" s="81"/>
      <c r="C107" s="5"/>
      <c r="D107" s="5">
        <v>1</v>
      </c>
      <c r="E107" s="5"/>
      <c r="F107" s="5"/>
    </row>
    <row r="108" spans="1:12">
      <c r="A108" s="6"/>
      <c r="B108" s="7"/>
    </row>
    <row r="109" spans="1:12">
      <c r="A109" s="80">
        <v>4.5</v>
      </c>
      <c r="B109" s="82" t="s">
        <v>142</v>
      </c>
      <c r="C109" s="4" t="s">
        <v>48</v>
      </c>
      <c r="D109" s="4" t="s">
        <v>49</v>
      </c>
      <c r="E109" s="4" t="s">
        <v>6</v>
      </c>
    </row>
    <row r="110" spans="1:12">
      <c r="A110" s="80"/>
      <c r="B110" s="82"/>
      <c r="C110" s="5"/>
      <c r="D110" s="5">
        <v>1</v>
      </c>
      <c r="E110" s="5"/>
    </row>
    <row r="111" spans="1:12">
      <c r="A111" s="80"/>
      <c r="B111" s="7"/>
    </row>
    <row r="112" spans="1:12">
      <c r="A112" s="80"/>
      <c r="B112" s="82" t="s">
        <v>143</v>
      </c>
      <c r="C112" s="4" t="s">
        <v>144</v>
      </c>
      <c r="D112" s="4" t="s">
        <v>145</v>
      </c>
      <c r="E112" s="4" t="s">
        <v>146</v>
      </c>
      <c r="F112" s="4" t="s">
        <v>147</v>
      </c>
      <c r="G112" s="4" t="s">
        <v>148</v>
      </c>
      <c r="H112" s="4" t="s">
        <v>149</v>
      </c>
      <c r="I112" s="4" t="s">
        <v>150</v>
      </c>
      <c r="J112" s="4" t="s">
        <v>151</v>
      </c>
      <c r="K112" s="4" t="s">
        <v>19</v>
      </c>
      <c r="L112" s="14" t="s">
        <v>6</v>
      </c>
    </row>
    <row r="113" spans="1:21">
      <c r="A113" s="80"/>
      <c r="B113" s="82"/>
      <c r="C113" s="5"/>
      <c r="D113" s="5"/>
      <c r="E113" s="5"/>
      <c r="F113" s="5"/>
      <c r="G113" s="5"/>
      <c r="H113" s="5"/>
      <c r="I113" s="5"/>
      <c r="J113" s="5"/>
      <c r="K113" s="5"/>
      <c r="L113" s="5"/>
    </row>
    <row r="114" spans="1:21">
      <c r="A114" s="6"/>
      <c r="B114" s="7"/>
    </row>
    <row r="115" spans="1:21">
      <c r="A115" s="80">
        <v>4.5999999999999996</v>
      </c>
      <c r="B115" s="81" t="s">
        <v>152</v>
      </c>
      <c r="C115" s="4">
        <v>0</v>
      </c>
      <c r="D115" s="4" t="s">
        <v>67</v>
      </c>
      <c r="E115" s="4" t="s">
        <v>68</v>
      </c>
      <c r="F115" s="4" t="s">
        <v>153</v>
      </c>
      <c r="G115" s="4" t="s">
        <v>19</v>
      </c>
      <c r="H115" s="4" t="s">
        <v>6</v>
      </c>
    </row>
    <row r="116" spans="1:21">
      <c r="A116" s="80"/>
      <c r="B116" s="81"/>
      <c r="C116" s="5">
        <v>1</v>
      </c>
      <c r="D116" s="5"/>
      <c r="E116" s="5"/>
      <c r="F116" s="5"/>
      <c r="G116" s="5"/>
      <c r="H116" s="5"/>
    </row>
    <row r="117" spans="1:21">
      <c r="A117" s="6"/>
      <c r="B117" s="7"/>
    </row>
    <row r="118" spans="1:21">
      <c r="A118" s="80">
        <v>4.7</v>
      </c>
      <c r="B118" s="81" t="s">
        <v>154</v>
      </c>
      <c r="C118" s="4">
        <v>0</v>
      </c>
      <c r="D118" s="4" t="s">
        <v>67</v>
      </c>
      <c r="E118" s="4" t="s">
        <v>68</v>
      </c>
      <c r="F118" s="4" t="s">
        <v>19</v>
      </c>
      <c r="G118" s="4" t="s">
        <v>6</v>
      </c>
    </row>
    <row r="119" spans="1:21">
      <c r="A119" s="80"/>
      <c r="B119" s="81"/>
      <c r="C119" s="5">
        <v>1</v>
      </c>
      <c r="D119" s="5"/>
      <c r="E119" s="5"/>
      <c r="F119" s="5"/>
      <c r="G119" s="5"/>
    </row>
    <row r="120" spans="1:21">
      <c r="A120" s="6"/>
      <c r="B120" s="7"/>
    </row>
    <row r="121" spans="1:21">
      <c r="A121" s="80">
        <v>4.8</v>
      </c>
      <c r="B121" s="81" t="s">
        <v>155</v>
      </c>
      <c r="C121" s="4" t="s">
        <v>48</v>
      </c>
      <c r="D121" s="4" t="s">
        <v>49</v>
      </c>
      <c r="E121" s="4" t="s">
        <v>6</v>
      </c>
    </row>
    <row r="122" spans="1:21">
      <c r="A122" s="80"/>
      <c r="B122" s="81"/>
      <c r="C122" s="5"/>
      <c r="D122" s="5">
        <v>1</v>
      </c>
      <c r="E122" s="5"/>
    </row>
    <row r="124" spans="1:21">
      <c r="A124" s="40">
        <v>2</v>
      </c>
      <c r="B124" s="41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</row>
    <row r="125" spans="1:21">
      <c r="A125" s="70">
        <v>1.1000000000000001</v>
      </c>
      <c r="B125" s="72" t="s">
        <v>0</v>
      </c>
      <c r="C125" s="20" t="s">
        <v>1</v>
      </c>
      <c r="D125" s="20" t="s">
        <v>2</v>
      </c>
      <c r="E125" s="20" t="s">
        <v>3</v>
      </c>
      <c r="F125" s="20" t="s">
        <v>4</v>
      </c>
      <c r="G125" s="20" t="s">
        <v>5</v>
      </c>
      <c r="H125" s="20" t="s">
        <v>6</v>
      </c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</row>
    <row r="126" spans="1:21">
      <c r="A126" s="71"/>
      <c r="B126" s="73"/>
      <c r="C126" s="22">
        <v>1</v>
      </c>
      <c r="D126" s="22"/>
      <c r="E126" s="22"/>
      <c r="F126" s="22"/>
      <c r="G126" s="22"/>
      <c r="H126" s="2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</row>
    <row r="127" spans="1:21">
      <c r="A127" s="23"/>
      <c r="B127" s="2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</row>
    <row r="128" spans="1:21">
      <c r="A128" s="70">
        <v>1.2</v>
      </c>
      <c r="B128" s="72" t="s">
        <v>7</v>
      </c>
      <c r="C128" s="20" t="s">
        <v>8</v>
      </c>
      <c r="D128" s="20" t="s">
        <v>9</v>
      </c>
      <c r="E128" s="20" t="s">
        <v>6</v>
      </c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</row>
    <row r="129" spans="1:21">
      <c r="A129" s="71"/>
      <c r="B129" s="73"/>
      <c r="C129" s="22"/>
      <c r="D129" s="22">
        <v>1</v>
      </c>
      <c r="E129" s="2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</row>
    <row r="130" spans="1:21">
      <c r="A130" s="23"/>
      <c r="B130" s="2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</row>
    <row r="131" spans="1:21">
      <c r="A131" s="70">
        <v>1.3</v>
      </c>
      <c r="B131" s="72" t="s">
        <v>10</v>
      </c>
      <c r="C131" s="20">
        <v>15</v>
      </c>
      <c r="D131" s="20">
        <v>16</v>
      </c>
      <c r="E131" s="20">
        <v>17</v>
      </c>
      <c r="F131" s="20">
        <v>18</v>
      </c>
      <c r="G131" s="20">
        <v>19</v>
      </c>
      <c r="H131" s="20">
        <v>20</v>
      </c>
      <c r="I131" s="20">
        <v>21</v>
      </c>
      <c r="J131" s="20">
        <v>22</v>
      </c>
      <c r="K131" s="20" t="s">
        <v>6</v>
      </c>
      <c r="L131" s="13"/>
      <c r="M131" s="13"/>
      <c r="N131" s="13"/>
      <c r="O131" s="13"/>
      <c r="P131" s="13"/>
      <c r="Q131" s="13"/>
      <c r="R131" s="13"/>
      <c r="S131" s="13"/>
      <c r="T131" s="13"/>
      <c r="U131" s="13"/>
    </row>
    <row r="132" spans="1:21">
      <c r="A132" s="71"/>
      <c r="B132" s="73"/>
      <c r="C132" s="22">
        <v>1</v>
      </c>
      <c r="D132" s="22"/>
      <c r="E132" s="22"/>
      <c r="F132" s="22"/>
      <c r="G132" s="22"/>
      <c r="H132" s="22"/>
      <c r="I132" s="22"/>
      <c r="J132" s="22"/>
      <c r="K132" s="22"/>
      <c r="L132" s="13"/>
      <c r="M132" s="13"/>
      <c r="N132" s="13"/>
      <c r="O132" s="13"/>
      <c r="P132" s="13"/>
      <c r="Q132" s="13"/>
      <c r="R132" s="13"/>
      <c r="S132" s="13"/>
      <c r="T132" s="13"/>
      <c r="U132" s="13"/>
    </row>
    <row r="133" spans="1:21">
      <c r="A133" s="23"/>
      <c r="B133" s="2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</row>
    <row r="134" spans="1:21">
      <c r="A134" s="70">
        <v>1.4</v>
      </c>
      <c r="B134" s="72" t="s">
        <v>11</v>
      </c>
      <c r="C134" s="20" t="s">
        <v>12</v>
      </c>
      <c r="D134" s="20" t="s">
        <v>13</v>
      </c>
      <c r="E134" s="20" t="s">
        <v>14</v>
      </c>
      <c r="F134" s="20" t="s">
        <v>15</v>
      </c>
      <c r="G134" s="20" t="s">
        <v>16</v>
      </c>
      <c r="H134" s="20" t="s">
        <v>17</v>
      </c>
      <c r="I134" s="20" t="s">
        <v>18</v>
      </c>
      <c r="J134" s="20" t="s">
        <v>19</v>
      </c>
      <c r="K134" s="20" t="s">
        <v>6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</row>
    <row r="135" spans="1:21">
      <c r="A135" s="71"/>
      <c r="B135" s="73"/>
      <c r="C135" s="22">
        <v>1</v>
      </c>
      <c r="D135" s="22"/>
      <c r="E135" s="22"/>
      <c r="F135" s="22"/>
      <c r="G135" s="22"/>
      <c r="H135" s="22"/>
      <c r="I135" s="22"/>
      <c r="J135" s="22"/>
      <c r="K135" s="22"/>
      <c r="L135" s="13"/>
      <c r="M135" s="13"/>
      <c r="N135" s="13"/>
      <c r="O135" s="13"/>
      <c r="P135" s="13"/>
      <c r="Q135" s="13"/>
      <c r="R135" s="13"/>
      <c r="S135" s="13"/>
      <c r="T135" s="13"/>
      <c r="U135" s="13"/>
    </row>
    <row r="136" spans="1:21">
      <c r="A136" s="23"/>
      <c r="B136" s="2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</row>
    <row r="137" spans="1:21">
      <c r="A137" s="70">
        <v>1.5</v>
      </c>
      <c r="B137" s="72" t="s">
        <v>13</v>
      </c>
      <c r="C137" s="20" t="s">
        <v>20</v>
      </c>
      <c r="D137" s="20" t="s">
        <v>21</v>
      </c>
      <c r="E137" s="20" t="s">
        <v>6</v>
      </c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</row>
    <row r="138" spans="1:21">
      <c r="A138" s="71"/>
      <c r="B138" s="73"/>
      <c r="C138" s="22"/>
      <c r="D138" s="22">
        <v>1</v>
      </c>
      <c r="E138" s="22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</row>
    <row r="139" spans="1:21">
      <c r="A139" s="23"/>
      <c r="B139" s="2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</row>
    <row r="140" spans="1:21">
      <c r="A140" s="70">
        <v>2.1</v>
      </c>
      <c r="B140" s="72" t="s">
        <v>22</v>
      </c>
      <c r="C140" s="20" t="s">
        <v>14</v>
      </c>
      <c r="D140" s="20" t="s">
        <v>13</v>
      </c>
      <c r="E140" s="20" t="s">
        <v>23</v>
      </c>
      <c r="F140" s="20" t="s">
        <v>15</v>
      </c>
      <c r="G140" s="20" t="s">
        <v>16</v>
      </c>
      <c r="H140" s="20" t="s">
        <v>17</v>
      </c>
      <c r="I140" s="20" t="s">
        <v>18</v>
      </c>
      <c r="J140" s="20" t="s">
        <v>19</v>
      </c>
      <c r="K140" s="20" t="s">
        <v>6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</row>
    <row r="141" spans="1:21">
      <c r="A141" s="71"/>
      <c r="B141" s="73"/>
      <c r="C141" s="22">
        <v>1</v>
      </c>
      <c r="D141" s="22"/>
      <c r="E141" s="22">
        <v>1</v>
      </c>
      <c r="F141" s="22"/>
      <c r="G141" s="22"/>
      <c r="H141" s="22"/>
      <c r="I141" s="22"/>
      <c r="J141" s="22"/>
      <c r="K141" s="22"/>
      <c r="L141" s="13"/>
      <c r="M141" s="13"/>
      <c r="N141" s="13"/>
      <c r="O141" s="13"/>
      <c r="P141" s="13"/>
      <c r="Q141" s="13"/>
      <c r="R141" s="13"/>
      <c r="S141" s="13"/>
      <c r="T141" s="13"/>
      <c r="U141" s="13"/>
    </row>
    <row r="142" spans="1:21">
      <c r="A142" s="23"/>
      <c r="B142" s="2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</row>
    <row r="143" spans="1:21">
      <c r="A143" s="70">
        <v>2.2000000000000002</v>
      </c>
      <c r="B143" s="72" t="s">
        <v>24</v>
      </c>
      <c r="C143" s="20" t="s">
        <v>25</v>
      </c>
      <c r="D143" s="20" t="s">
        <v>26</v>
      </c>
      <c r="E143" s="20" t="s">
        <v>6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</row>
    <row r="144" spans="1:21">
      <c r="A144" s="71"/>
      <c r="B144" s="73"/>
      <c r="C144" s="22">
        <v>1</v>
      </c>
      <c r="D144" s="22"/>
      <c r="E144" s="22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</row>
    <row r="145" spans="1:21">
      <c r="A145" s="23"/>
      <c r="B145" s="2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</row>
    <row r="146" spans="1:21">
      <c r="A146" s="70">
        <v>2.2999999999999998</v>
      </c>
      <c r="B146" s="72" t="s">
        <v>27</v>
      </c>
      <c r="C146" s="20" t="s">
        <v>25</v>
      </c>
      <c r="D146" s="20" t="s">
        <v>26</v>
      </c>
      <c r="E146" s="20" t="s">
        <v>6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</row>
    <row r="147" spans="1:21">
      <c r="A147" s="74"/>
      <c r="B147" s="73"/>
      <c r="C147" s="22"/>
      <c r="D147" s="22">
        <v>1</v>
      </c>
      <c r="E147" s="22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</row>
    <row r="148" spans="1:21">
      <c r="A148" s="74"/>
      <c r="B148" s="2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</row>
    <row r="149" spans="1:21">
      <c r="A149" s="74"/>
      <c r="B149" s="72" t="s">
        <v>28</v>
      </c>
      <c r="C149" s="20" t="s">
        <v>13</v>
      </c>
      <c r="D149" s="20" t="s">
        <v>23</v>
      </c>
      <c r="E149" s="20" t="s">
        <v>15</v>
      </c>
      <c r="F149" s="20" t="s">
        <v>16</v>
      </c>
      <c r="G149" s="20" t="s">
        <v>17</v>
      </c>
      <c r="H149" s="20" t="s">
        <v>18</v>
      </c>
      <c r="I149" s="20" t="s">
        <v>19</v>
      </c>
      <c r="J149" s="20" t="s">
        <v>6</v>
      </c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</row>
    <row r="150" spans="1:21">
      <c r="A150" s="71"/>
      <c r="B150" s="73"/>
      <c r="C150" s="22"/>
      <c r="D150" s="22"/>
      <c r="E150" s="22"/>
      <c r="F150" s="22"/>
      <c r="G150" s="22"/>
      <c r="H150" s="22"/>
      <c r="I150" s="22"/>
      <c r="J150" s="22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</row>
    <row r="151" spans="1:21">
      <c r="A151" s="23"/>
      <c r="B151" s="2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</row>
    <row r="152" spans="1:21">
      <c r="A152" s="70">
        <v>2.4</v>
      </c>
      <c r="B152" s="72" t="s">
        <v>29</v>
      </c>
      <c r="C152" s="20" t="s">
        <v>14</v>
      </c>
      <c r="D152" s="20" t="s">
        <v>13</v>
      </c>
      <c r="E152" s="20" t="s">
        <v>23</v>
      </c>
      <c r="F152" s="20" t="s">
        <v>15</v>
      </c>
      <c r="G152" s="20" t="s">
        <v>16</v>
      </c>
      <c r="H152" s="20" t="s">
        <v>17</v>
      </c>
      <c r="I152" s="20" t="s">
        <v>18</v>
      </c>
      <c r="J152" s="20" t="s">
        <v>30</v>
      </c>
      <c r="K152" s="20" t="s">
        <v>31</v>
      </c>
      <c r="L152" s="20" t="s">
        <v>32</v>
      </c>
      <c r="M152" s="20" t="s">
        <v>33</v>
      </c>
      <c r="N152" s="20" t="s">
        <v>34</v>
      </c>
      <c r="O152" s="20" t="s">
        <v>19</v>
      </c>
      <c r="P152" s="20" t="s">
        <v>6</v>
      </c>
      <c r="Q152" s="13"/>
      <c r="R152" s="13"/>
      <c r="S152" s="13"/>
      <c r="T152" s="13"/>
      <c r="U152" s="13"/>
    </row>
    <row r="153" spans="1:21">
      <c r="A153" s="71"/>
      <c r="B153" s="73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>
        <v>1</v>
      </c>
      <c r="N153" s="22"/>
      <c r="O153" s="22"/>
      <c r="P153" s="22"/>
      <c r="Q153" s="13"/>
      <c r="R153" s="13"/>
      <c r="S153" s="13"/>
      <c r="T153" s="13"/>
      <c r="U153" s="13"/>
    </row>
    <row r="154" spans="1:21">
      <c r="A154" s="23"/>
      <c r="B154" s="2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</row>
    <row r="155" spans="1:21">
      <c r="A155" s="70">
        <v>2.5</v>
      </c>
      <c r="B155" s="72" t="s">
        <v>35</v>
      </c>
      <c r="C155" s="20" t="s">
        <v>14</v>
      </c>
      <c r="D155" s="20" t="s">
        <v>13</v>
      </c>
      <c r="E155" s="20" t="s">
        <v>23</v>
      </c>
      <c r="F155" s="20" t="s">
        <v>15</v>
      </c>
      <c r="G155" s="20" t="s">
        <v>16</v>
      </c>
      <c r="H155" s="20" t="s">
        <v>17</v>
      </c>
      <c r="I155" s="20" t="s">
        <v>18</v>
      </c>
      <c r="J155" s="20" t="s">
        <v>30</v>
      </c>
      <c r="K155" s="20" t="s">
        <v>31</v>
      </c>
      <c r="L155" s="20" t="s">
        <v>32</v>
      </c>
      <c r="M155" s="20" t="s">
        <v>33</v>
      </c>
      <c r="N155" s="20" t="s">
        <v>34</v>
      </c>
      <c r="O155" s="20" t="s">
        <v>19</v>
      </c>
      <c r="P155" s="20" t="s">
        <v>6</v>
      </c>
      <c r="Q155" s="13"/>
      <c r="R155" s="13"/>
      <c r="S155" s="13"/>
      <c r="T155" s="13"/>
      <c r="U155" s="13"/>
    </row>
    <row r="156" spans="1:21">
      <c r="A156" s="71"/>
      <c r="B156" s="73"/>
      <c r="C156" s="22"/>
      <c r="D156" s="22"/>
      <c r="E156" s="22"/>
      <c r="F156" s="22"/>
      <c r="G156" s="22"/>
      <c r="H156" s="22"/>
      <c r="I156" s="22"/>
      <c r="J156" s="22"/>
      <c r="K156" s="22"/>
      <c r="L156" s="22">
        <v>1</v>
      </c>
      <c r="M156" s="22"/>
      <c r="N156" s="22"/>
      <c r="O156" s="22"/>
      <c r="P156" s="22"/>
      <c r="Q156" s="13"/>
      <c r="R156" s="13"/>
      <c r="S156" s="13"/>
      <c r="T156" s="13"/>
      <c r="U156" s="13"/>
    </row>
    <row r="157" spans="1:21">
      <c r="A157" s="23"/>
      <c r="B157" s="2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</row>
    <row r="158" spans="1:21">
      <c r="A158" s="70">
        <v>2.6</v>
      </c>
      <c r="B158" s="72" t="s">
        <v>36</v>
      </c>
      <c r="C158" s="20" t="s">
        <v>14</v>
      </c>
      <c r="D158" s="20" t="s">
        <v>13</v>
      </c>
      <c r="E158" s="20" t="s">
        <v>23</v>
      </c>
      <c r="F158" s="20" t="s">
        <v>15</v>
      </c>
      <c r="G158" s="20" t="s">
        <v>16</v>
      </c>
      <c r="H158" s="20" t="s">
        <v>17</v>
      </c>
      <c r="I158" s="20" t="s">
        <v>18</v>
      </c>
      <c r="J158" s="20" t="s">
        <v>30</v>
      </c>
      <c r="K158" s="20" t="s">
        <v>31</v>
      </c>
      <c r="L158" s="20" t="s">
        <v>32</v>
      </c>
      <c r="M158" s="20" t="s">
        <v>33</v>
      </c>
      <c r="N158" s="20" t="s">
        <v>34</v>
      </c>
      <c r="O158" s="20" t="s">
        <v>19</v>
      </c>
      <c r="P158" s="20" t="s">
        <v>6</v>
      </c>
      <c r="Q158" s="13"/>
      <c r="R158" s="13"/>
      <c r="S158" s="13"/>
      <c r="T158" s="13"/>
      <c r="U158" s="13"/>
    </row>
    <row r="159" spans="1:21">
      <c r="A159" s="71"/>
      <c r="B159" s="73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>
        <v>1</v>
      </c>
      <c r="N159" s="22"/>
      <c r="O159" s="22"/>
      <c r="P159" s="22"/>
      <c r="Q159" s="13"/>
      <c r="R159" s="13"/>
      <c r="S159" s="13"/>
      <c r="T159" s="13"/>
      <c r="U159" s="13"/>
    </row>
    <row r="160" spans="1:21">
      <c r="A160" s="23"/>
      <c r="B160" s="2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</row>
    <row r="161" spans="1:21">
      <c r="A161" s="70">
        <v>2.7</v>
      </c>
      <c r="B161" s="72" t="s">
        <v>37</v>
      </c>
      <c r="C161" s="20" t="s">
        <v>14</v>
      </c>
      <c r="D161" s="20" t="s">
        <v>13</v>
      </c>
      <c r="E161" s="20" t="s">
        <v>23</v>
      </c>
      <c r="F161" s="20" t="s">
        <v>15</v>
      </c>
      <c r="G161" s="20" t="s">
        <v>16</v>
      </c>
      <c r="H161" s="20" t="s">
        <v>17</v>
      </c>
      <c r="I161" s="20" t="s">
        <v>18</v>
      </c>
      <c r="J161" s="20" t="s">
        <v>30</v>
      </c>
      <c r="K161" s="20" t="s">
        <v>31</v>
      </c>
      <c r="L161" s="20" t="s">
        <v>32</v>
      </c>
      <c r="M161" s="20" t="s">
        <v>33</v>
      </c>
      <c r="N161" s="20" t="s">
        <v>34</v>
      </c>
      <c r="O161" s="20" t="s">
        <v>19</v>
      </c>
      <c r="P161" s="20" t="s">
        <v>6</v>
      </c>
      <c r="Q161" s="13"/>
      <c r="R161" s="13"/>
      <c r="S161" s="13"/>
      <c r="T161" s="13"/>
      <c r="U161" s="13"/>
    </row>
    <row r="162" spans="1:21">
      <c r="A162" s="71"/>
      <c r="B162" s="73"/>
      <c r="C162" s="22"/>
      <c r="D162" s="22"/>
      <c r="E162" s="22"/>
      <c r="F162" s="22"/>
      <c r="G162" s="22"/>
      <c r="H162" s="22"/>
      <c r="I162" s="22"/>
      <c r="J162" s="22"/>
      <c r="K162" s="22"/>
      <c r="L162" s="22">
        <v>1</v>
      </c>
      <c r="M162" s="22"/>
      <c r="N162" s="22"/>
      <c r="O162" s="22"/>
      <c r="P162" s="22"/>
      <c r="Q162" s="13"/>
      <c r="R162" s="13"/>
      <c r="S162" s="13"/>
      <c r="T162" s="13"/>
      <c r="U162" s="13"/>
    </row>
    <row r="163" spans="1:21">
      <c r="A163" s="23"/>
      <c r="B163" s="2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</row>
    <row r="164" spans="1:21">
      <c r="A164" s="70">
        <v>3.1</v>
      </c>
      <c r="B164" s="72" t="s">
        <v>38</v>
      </c>
      <c r="C164" s="20" t="s">
        <v>25</v>
      </c>
      <c r="D164" s="20" t="s">
        <v>26</v>
      </c>
      <c r="E164" s="20" t="s">
        <v>6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</row>
    <row r="165" spans="1:21">
      <c r="A165" s="71"/>
      <c r="B165" s="73"/>
      <c r="C165" s="22"/>
      <c r="D165" s="22">
        <v>1</v>
      </c>
      <c r="E165" s="22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</row>
    <row r="166" spans="1:21">
      <c r="A166" s="23"/>
      <c r="B166" s="2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</row>
    <row r="167" spans="1:21">
      <c r="A167" s="70">
        <v>3.2</v>
      </c>
      <c r="B167" s="72" t="s">
        <v>39</v>
      </c>
      <c r="C167" s="20" t="s">
        <v>13</v>
      </c>
      <c r="D167" s="20" t="s">
        <v>15</v>
      </c>
      <c r="E167" s="20" t="s">
        <v>16</v>
      </c>
      <c r="F167" s="20" t="s">
        <v>17</v>
      </c>
      <c r="G167" s="20" t="s">
        <v>18</v>
      </c>
      <c r="H167" s="20" t="s">
        <v>32</v>
      </c>
      <c r="I167" s="20" t="s">
        <v>34</v>
      </c>
      <c r="J167" s="20" t="s">
        <v>19</v>
      </c>
      <c r="K167" s="20" t="s">
        <v>6</v>
      </c>
      <c r="L167" s="13"/>
      <c r="M167" s="13"/>
      <c r="N167" s="13"/>
      <c r="O167" s="13"/>
      <c r="P167" s="13"/>
      <c r="Q167" s="13"/>
      <c r="R167" s="13"/>
      <c r="S167" s="13"/>
      <c r="T167" s="13"/>
      <c r="U167" s="13"/>
    </row>
    <row r="168" spans="1:21">
      <c r="A168" s="71"/>
      <c r="B168" s="73"/>
      <c r="C168" s="22"/>
      <c r="D168" s="22">
        <v>1</v>
      </c>
      <c r="E168" s="22"/>
      <c r="F168" s="22"/>
      <c r="G168" s="22"/>
      <c r="H168" s="22"/>
      <c r="I168" s="22"/>
      <c r="J168" s="22">
        <v>1</v>
      </c>
      <c r="K168" s="22"/>
      <c r="L168" s="13"/>
      <c r="M168" s="13"/>
      <c r="N168" s="13"/>
      <c r="O168" s="13"/>
      <c r="P168" s="13"/>
      <c r="Q168" s="13"/>
      <c r="R168" s="13"/>
      <c r="S168" s="13"/>
      <c r="T168" s="13"/>
      <c r="U168" s="13"/>
    </row>
    <row r="169" spans="1:21">
      <c r="A169" s="23"/>
      <c r="B169" s="2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</row>
    <row r="170" spans="1:21">
      <c r="A170" s="70">
        <v>3.3</v>
      </c>
      <c r="B170" s="72" t="s">
        <v>40</v>
      </c>
      <c r="C170" s="20" t="s">
        <v>25</v>
      </c>
      <c r="D170" s="20" t="s">
        <v>26</v>
      </c>
      <c r="E170" s="20" t="s">
        <v>6</v>
      </c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</row>
    <row r="171" spans="1:21">
      <c r="A171" s="71"/>
      <c r="B171" s="79"/>
      <c r="C171" s="22">
        <v>1</v>
      </c>
      <c r="D171" s="22"/>
      <c r="E171" s="2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</row>
    <row r="172" spans="1:21">
      <c r="A172" s="23"/>
      <c r="B172" s="2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</row>
    <row r="173" spans="1:21">
      <c r="A173" s="70">
        <v>3.4</v>
      </c>
      <c r="B173" s="72" t="s">
        <v>47</v>
      </c>
      <c r="C173" s="20" t="s">
        <v>41</v>
      </c>
      <c r="D173" s="20" t="s">
        <v>42</v>
      </c>
      <c r="E173" s="20" t="s">
        <v>43</v>
      </c>
      <c r="F173" s="20" t="s">
        <v>44</v>
      </c>
      <c r="G173" s="20" t="s">
        <v>45</v>
      </c>
      <c r="H173" s="20" t="s">
        <v>46</v>
      </c>
      <c r="I173" s="20" t="s">
        <v>6</v>
      </c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</row>
    <row r="174" spans="1:21">
      <c r="A174" s="71"/>
      <c r="B174" s="79"/>
      <c r="C174" s="22">
        <v>1</v>
      </c>
      <c r="D174" s="22"/>
      <c r="E174" s="22"/>
      <c r="F174" s="22">
        <v>1</v>
      </c>
      <c r="G174" s="22"/>
      <c r="H174" s="22"/>
      <c r="I174" s="22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</row>
    <row r="175" spans="1:21">
      <c r="A175" s="23"/>
      <c r="B175" s="2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</row>
    <row r="176" spans="1:21">
      <c r="A176" s="70">
        <v>3.5</v>
      </c>
      <c r="B176" s="72" t="s">
        <v>50</v>
      </c>
      <c r="C176" s="20" t="s">
        <v>48</v>
      </c>
      <c r="D176" s="20" t="s">
        <v>49</v>
      </c>
      <c r="E176" s="20" t="s">
        <v>6</v>
      </c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</row>
    <row r="177" spans="1:21">
      <c r="A177" s="71"/>
      <c r="B177" s="79"/>
      <c r="C177" s="22">
        <v>1</v>
      </c>
      <c r="D177" s="22"/>
      <c r="E177" s="2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</row>
    <row r="178" spans="1:21">
      <c r="A178" s="23"/>
      <c r="B178" s="2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</row>
    <row r="179" spans="1:21">
      <c r="A179" s="70">
        <v>3.6</v>
      </c>
      <c r="B179" s="72" t="s">
        <v>51</v>
      </c>
      <c r="C179" s="20" t="s">
        <v>48</v>
      </c>
      <c r="D179" s="20" t="s">
        <v>49</v>
      </c>
      <c r="E179" s="20" t="s">
        <v>6</v>
      </c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</row>
    <row r="180" spans="1:21">
      <c r="A180" s="71"/>
      <c r="B180" s="79"/>
      <c r="C180" s="22">
        <v>1</v>
      </c>
      <c r="D180" s="22"/>
      <c r="E180" s="2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</row>
    <row r="181" spans="1:21">
      <c r="A181" s="23"/>
      <c r="B181" s="2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</row>
    <row r="182" spans="1:21">
      <c r="A182" s="70">
        <v>3.7</v>
      </c>
      <c r="B182" s="49" t="s">
        <v>52</v>
      </c>
      <c r="C182" s="20">
        <v>1</v>
      </c>
      <c r="D182" s="20">
        <v>2</v>
      </c>
      <c r="E182" s="20">
        <v>3</v>
      </c>
      <c r="F182" s="20">
        <v>4</v>
      </c>
      <c r="G182" s="20">
        <v>5</v>
      </c>
      <c r="H182" s="20">
        <v>6</v>
      </c>
      <c r="I182" s="20" t="s">
        <v>6</v>
      </c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</row>
    <row r="183" spans="1:21">
      <c r="A183" s="74"/>
      <c r="B183" s="48" t="s">
        <v>53</v>
      </c>
      <c r="C183" s="22"/>
      <c r="D183" s="22"/>
      <c r="E183" s="22"/>
      <c r="F183" s="22"/>
      <c r="G183" s="22">
        <v>1</v>
      </c>
      <c r="H183" s="22"/>
      <c r="I183" s="22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</row>
    <row r="184" spans="1:21">
      <c r="A184" s="74"/>
      <c r="B184" s="48" t="s">
        <v>54</v>
      </c>
      <c r="C184" s="22"/>
      <c r="D184" s="22"/>
      <c r="E184" s="22"/>
      <c r="F184" s="22">
        <v>1</v>
      </c>
      <c r="G184" s="22"/>
      <c r="H184" s="22"/>
      <c r="I184" s="22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</row>
    <row r="185" spans="1:21">
      <c r="A185" s="74"/>
      <c r="B185" s="48" t="s">
        <v>55</v>
      </c>
      <c r="C185" s="22"/>
      <c r="D185" s="22"/>
      <c r="E185" s="22">
        <v>1</v>
      </c>
      <c r="F185" s="22"/>
      <c r="G185" s="22"/>
      <c r="H185" s="22"/>
      <c r="I185" s="22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</row>
    <row r="186" spans="1:21">
      <c r="A186" s="74"/>
      <c r="B186" s="48" t="s">
        <v>56</v>
      </c>
      <c r="C186" s="22"/>
      <c r="D186" s="22">
        <v>1</v>
      </c>
      <c r="E186" s="22"/>
      <c r="F186" s="22"/>
      <c r="G186" s="22"/>
      <c r="H186" s="22"/>
      <c r="I186" s="22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</row>
    <row r="187" spans="1:21">
      <c r="A187" s="74"/>
      <c r="B187" s="48" t="s">
        <v>57</v>
      </c>
      <c r="C187" s="22">
        <v>1</v>
      </c>
      <c r="D187" s="22"/>
      <c r="E187" s="22"/>
      <c r="F187" s="22"/>
      <c r="G187" s="22"/>
      <c r="H187" s="22"/>
      <c r="I187" s="22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</row>
    <row r="188" spans="1:21">
      <c r="A188" s="71"/>
      <c r="B188" s="48" t="s">
        <v>58</v>
      </c>
      <c r="C188" s="22">
        <v>1</v>
      </c>
      <c r="D188" s="22"/>
      <c r="E188" s="22"/>
      <c r="F188" s="22"/>
      <c r="G188" s="22"/>
      <c r="H188" s="22"/>
      <c r="I188" s="22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</row>
    <row r="189" spans="1:21">
      <c r="A189" s="23"/>
      <c r="B189" s="2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</row>
    <row r="190" spans="1:21">
      <c r="A190" s="70">
        <v>3.8</v>
      </c>
      <c r="B190" s="72" t="s">
        <v>59</v>
      </c>
      <c r="C190" s="20" t="s">
        <v>60</v>
      </c>
      <c r="D190" s="20" t="s">
        <v>61</v>
      </c>
      <c r="E190" s="20" t="s">
        <v>62</v>
      </c>
      <c r="F190" s="20" t="s">
        <v>63</v>
      </c>
      <c r="G190" s="20" t="s">
        <v>64</v>
      </c>
      <c r="H190" s="20" t="s">
        <v>6</v>
      </c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</row>
    <row r="191" spans="1:21">
      <c r="A191" s="71"/>
      <c r="B191" s="73"/>
      <c r="C191" s="22"/>
      <c r="D191" s="22"/>
      <c r="E191" s="22">
        <v>1</v>
      </c>
      <c r="F191" s="22"/>
      <c r="G191" s="22"/>
      <c r="H191" s="2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</row>
    <row r="192" spans="1:21">
      <c r="A192" s="23"/>
      <c r="B192" s="2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</row>
    <row r="193" spans="1:21">
      <c r="A193" s="70">
        <v>3.9</v>
      </c>
      <c r="B193" s="72" t="s">
        <v>65</v>
      </c>
      <c r="C193" s="20" t="s">
        <v>60</v>
      </c>
      <c r="D193" s="20" t="s">
        <v>61</v>
      </c>
      <c r="E193" s="20" t="s">
        <v>62</v>
      </c>
      <c r="F193" s="20" t="s">
        <v>63</v>
      </c>
      <c r="G193" s="20" t="s">
        <v>64</v>
      </c>
      <c r="H193" s="20" t="s">
        <v>6</v>
      </c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</row>
    <row r="194" spans="1:21">
      <c r="A194" s="71"/>
      <c r="B194" s="73"/>
      <c r="C194" s="22"/>
      <c r="D194" s="22"/>
      <c r="E194" s="22">
        <v>1</v>
      </c>
      <c r="F194" s="22"/>
      <c r="G194" s="22"/>
      <c r="H194" s="2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</row>
    <row r="195" spans="1:21">
      <c r="A195" s="23"/>
      <c r="B195" s="2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</row>
    <row r="196" spans="1:21" ht="15" customHeight="1">
      <c r="A196" s="75">
        <v>3.1</v>
      </c>
      <c r="B196" s="77" t="s">
        <v>66</v>
      </c>
      <c r="C196" s="27">
        <v>0</v>
      </c>
      <c r="D196" s="28" t="s">
        <v>67</v>
      </c>
      <c r="E196" s="20" t="s">
        <v>68</v>
      </c>
      <c r="F196" s="20" t="s">
        <v>19</v>
      </c>
      <c r="G196" s="20" t="s">
        <v>6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</row>
    <row r="197" spans="1:21">
      <c r="A197" s="76"/>
      <c r="B197" s="78"/>
      <c r="C197" s="22"/>
      <c r="D197" s="22">
        <v>1</v>
      </c>
      <c r="E197" s="22"/>
      <c r="F197" s="22"/>
      <c r="G197" s="22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</row>
    <row r="198" spans="1:21">
      <c r="A198" s="23"/>
      <c r="B198" s="2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</row>
    <row r="199" spans="1:21" ht="30">
      <c r="A199" s="70">
        <v>3.11</v>
      </c>
      <c r="B199" s="72" t="s">
        <v>69</v>
      </c>
      <c r="C199" s="20" t="s">
        <v>70</v>
      </c>
      <c r="D199" s="20" t="s">
        <v>71</v>
      </c>
      <c r="E199" s="20" t="s">
        <v>57</v>
      </c>
      <c r="F199" s="29" t="s">
        <v>72</v>
      </c>
      <c r="G199" s="29" t="s">
        <v>54</v>
      </c>
      <c r="H199" s="20" t="s">
        <v>58</v>
      </c>
      <c r="I199" s="20" t="s">
        <v>19</v>
      </c>
      <c r="J199" s="20" t="s">
        <v>6</v>
      </c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</row>
    <row r="200" spans="1:21">
      <c r="A200" s="71"/>
      <c r="B200" s="73"/>
      <c r="C200" s="22"/>
      <c r="D200" s="22"/>
      <c r="E200" s="22"/>
      <c r="F200" s="22">
        <v>1</v>
      </c>
      <c r="G200" s="22"/>
      <c r="H200" s="22"/>
      <c r="I200" s="22"/>
      <c r="J200" s="22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</row>
    <row r="201" spans="1:21">
      <c r="A201" s="23"/>
      <c r="B201" s="2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</row>
    <row r="202" spans="1:21" ht="30">
      <c r="A202" s="70">
        <v>3.12</v>
      </c>
      <c r="B202" s="72" t="s">
        <v>73</v>
      </c>
      <c r="C202" s="20" t="s">
        <v>70</v>
      </c>
      <c r="D202" s="20" t="s">
        <v>71</v>
      </c>
      <c r="E202" s="29" t="s">
        <v>57</v>
      </c>
      <c r="F202" s="29" t="s">
        <v>72</v>
      </c>
      <c r="G202" s="29" t="s">
        <v>54</v>
      </c>
      <c r="H202" s="20" t="s">
        <v>58</v>
      </c>
      <c r="I202" s="20" t="s">
        <v>19</v>
      </c>
      <c r="J202" s="20" t="s">
        <v>6</v>
      </c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</row>
    <row r="203" spans="1:21">
      <c r="A203" s="71"/>
      <c r="B203" s="73"/>
      <c r="C203" s="22">
        <v>1</v>
      </c>
      <c r="D203" s="22"/>
      <c r="E203" s="22"/>
      <c r="F203" s="22">
        <v>1</v>
      </c>
      <c r="G203" s="22"/>
      <c r="H203" s="22"/>
      <c r="I203" s="22"/>
      <c r="J203" s="22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</row>
    <row r="204" spans="1:21">
      <c r="A204" s="23"/>
      <c r="B204" s="2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</row>
    <row r="205" spans="1:21" ht="30">
      <c r="A205" s="70">
        <v>3.13</v>
      </c>
      <c r="B205" s="72" t="s">
        <v>74</v>
      </c>
      <c r="C205" s="20" t="s">
        <v>75</v>
      </c>
      <c r="D205" s="20" t="s">
        <v>76</v>
      </c>
      <c r="E205" s="20" t="s">
        <v>77</v>
      </c>
      <c r="F205" s="29" t="s">
        <v>78</v>
      </c>
      <c r="G205" s="20" t="s">
        <v>79</v>
      </c>
      <c r="H205" s="29" t="s">
        <v>80</v>
      </c>
      <c r="I205" s="20" t="s">
        <v>81</v>
      </c>
      <c r="J205" s="29" t="s">
        <v>82</v>
      </c>
      <c r="K205" s="20" t="s">
        <v>83</v>
      </c>
      <c r="L205" s="20" t="s">
        <v>84</v>
      </c>
      <c r="M205" s="20" t="s">
        <v>85</v>
      </c>
      <c r="N205" s="20" t="s">
        <v>86</v>
      </c>
      <c r="O205" s="20" t="s">
        <v>19</v>
      </c>
      <c r="P205" s="20" t="s">
        <v>6</v>
      </c>
      <c r="Q205" s="13"/>
      <c r="R205" s="13"/>
      <c r="S205" s="13"/>
      <c r="T205" s="13"/>
      <c r="U205" s="13"/>
    </row>
    <row r="206" spans="1:21">
      <c r="A206" s="71"/>
      <c r="B206" s="73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>
        <v>1</v>
      </c>
      <c r="Q206" s="13"/>
      <c r="R206" s="13"/>
      <c r="S206" s="13"/>
      <c r="T206" s="13"/>
      <c r="U206" s="13"/>
    </row>
    <row r="207" spans="1:21">
      <c r="A207" s="23"/>
      <c r="B207" s="2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</row>
    <row r="208" spans="1:21" ht="30">
      <c r="A208" s="70">
        <v>3.14</v>
      </c>
      <c r="B208" s="72" t="s">
        <v>87</v>
      </c>
      <c r="C208" s="20" t="s">
        <v>88</v>
      </c>
      <c r="D208" s="20" t="s">
        <v>89</v>
      </c>
      <c r="E208" s="20" t="s">
        <v>90</v>
      </c>
      <c r="F208" s="20" t="s">
        <v>91</v>
      </c>
      <c r="G208" s="20" t="s">
        <v>92</v>
      </c>
      <c r="H208" s="20" t="s">
        <v>93</v>
      </c>
      <c r="I208" s="20" t="s">
        <v>94</v>
      </c>
      <c r="J208" s="20" t="s">
        <v>95</v>
      </c>
      <c r="K208" s="20" t="s">
        <v>96</v>
      </c>
      <c r="L208" s="29" t="s">
        <v>97</v>
      </c>
      <c r="M208" s="29" t="s">
        <v>98</v>
      </c>
      <c r="N208" s="29" t="s">
        <v>99</v>
      </c>
      <c r="O208" s="29" t="s">
        <v>6</v>
      </c>
      <c r="P208" s="13"/>
      <c r="Q208" s="13"/>
      <c r="R208" s="13"/>
      <c r="S208" s="13"/>
      <c r="T208" s="13"/>
      <c r="U208" s="13"/>
    </row>
    <row r="209" spans="1:21">
      <c r="A209" s="71"/>
      <c r="B209" s="73"/>
      <c r="C209" s="22">
        <v>1</v>
      </c>
      <c r="D209" s="22">
        <v>3</v>
      </c>
      <c r="E209" s="22">
        <v>2</v>
      </c>
      <c r="F209" s="22">
        <v>2</v>
      </c>
      <c r="G209" s="22">
        <v>3</v>
      </c>
      <c r="H209" s="22"/>
      <c r="I209" s="22">
        <v>3</v>
      </c>
      <c r="J209" s="22"/>
      <c r="K209" s="22">
        <v>2</v>
      </c>
      <c r="L209" s="22">
        <v>2</v>
      </c>
      <c r="M209" s="22">
        <v>2</v>
      </c>
      <c r="N209" s="22">
        <v>2</v>
      </c>
      <c r="O209" s="22"/>
      <c r="P209" s="13"/>
      <c r="Q209" s="13"/>
      <c r="R209" s="13"/>
      <c r="S209" s="13"/>
      <c r="T209" s="13"/>
      <c r="U209" s="13"/>
    </row>
    <row r="210" spans="1:21">
      <c r="A210" s="23"/>
      <c r="B210" s="2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</row>
    <row r="211" spans="1:21">
      <c r="A211" s="70">
        <v>3.15</v>
      </c>
      <c r="B211" s="72" t="s">
        <v>100</v>
      </c>
      <c r="C211" s="20" t="s">
        <v>101</v>
      </c>
      <c r="D211" s="20" t="s">
        <v>102</v>
      </c>
      <c r="E211" s="20" t="s">
        <v>103</v>
      </c>
      <c r="F211" s="20" t="s">
        <v>104</v>
      </c>
      <c r="G211" s="20" t="s">
        <v>105</v>
      </c>
      <c r="H211" s="20" t="s">
        <v>106</v>
      </c>
      <c r="I211" s="20" t="s">
        <v>107</v>
      </c>
      <c r="J211" s="20" t="s">
        <v>108</v>
      </c>
      <c r="K211" s="20" t="s">
        <v>109</v>
      </c>
      <c r="L211" s="20" t="s">
        <v>110</v>
      </c>
      <c r="M211" s="20" t="s">
        <v>19</v>
      </c>
      <c r="N211" s="20" t="s">
        <v>6</v>
      </c>
      <c r="O211" s="13"/>
      <c r="P211" s="13"/>
      <c r="Q211" s="13"/>
      <c r="R211" s="13"/>
      <c r="S211" s="13"/>
      <c r="T211" s="13"/>
      <c r="U211" s="13"/>
    </row>
    <row r="212" spans="1:21">
      <c r="A212" s="71"/>
      <c r="B212" s="73"/>
      <c r="C212" s="22">
        <v>1</v>
      </c>
      <c r="D212" s="22"/>
      <c r="E212" s="22">
        <v>1</v>
      </c>
      <c r="F212" s="22"/>
      <c r="G212" s="22">
        <v>1</v>
      </c>
      <c r="H212" s="22"/>
      <c r="I212" s="22"/>
      <c r="J212" s="22"/>
      <c r="K212" s="22"/>
      <c r="L212" s="22"/>
      <c r="M212" s="22"/>
      <c r="N212" s="22"/>
      <c r="O212" s="13"/>
      <c r="P212" s="13"/>
      <c r="Q212" s="13"/>
      <c r="R212" s="13"/>
      <c r="S212" s="13"/>
      <c r="T212" s="13"/>
      <c r="U212" s="13"/>
    </row>
    <row r="213" spans="1:21">
      <c r="A213" s="23"/>
      <c r="B213" s="2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</row>
    <row r="214" spans="1:21">
      <c r="A214" s="70">
        <v>3.16</v>
      </c>
      <c r="B214" s="72" t="s">
        <v>111</v>
      </c>
      <c r="C214" s="20" t="s">
        <v>112</v>
      </c>
      <c r="D214" s="20" t="s">
        <v>113</v>
      </c>
      <c r="E214" s="20" t="s">
        <v>114</v>
      </c>
      <c r="F214" s="20" t="s">
        <v>115</v>
      </c>
      <c r="G214" s="20" t="s">
        <v>116</v>
      </c>
      <c r="H214" s="20" t="s">
        <v>117</v>
      </c>
      <c r="I214" s="20" t="s">
        <v>19</v>
      </c>
      <c r="J214" s="20" t="s">
        <v>6</v>
      </c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</row>
    <row r="215" spans="1:21">
      <c r="A215" s="71"/>
      <c r="B215" s="73"/>
      <c r="C215" s="22">
        <v>1</v>
      </c>
      <c r="D215" s="22"/>
      <c r="E215" s="22"/>
      <c r="F215" s="22">
        <v>1</v>
      </c>
      <c r="G215" s="22"/>
      <c r="H215" s="22"/>
      <c r="I215" s="22"/>
      <c r="J215" s="22">
        <v>1</v>
      </c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</row>
    <row r="216" spans="1:21">
      <c r="A216" s="23"/>
      <c r="B216" s="2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</row>
    <row r="217" spans="1:21">
      <c r="A217" s="70">
        <v>3.17</v>
      </c>
      <c r="B217" s="72" t="s">
        <v>118</v>
      </c>
      <c r="C217" s="20" t="s">
        <v>117</v>
      </c>
      <c r="D217" s="20" t="s">
        <v>114</v>
      </c>
      <c r="E217" s="20" t="s">
        <v>119</v>
      </c>
      <c r="F217" s="20" t="s">
        <v>120</v>
      </c>
      <c r="G217" s="20" t="s">
        <v>121</v>
      </c>
      <c r="H217" s="20" t="s">
        <v>122</v>
      </c>
      <c r="I217" s="20" t="s">
        <v>123</v>
      </c>
      <c r="J217" s="20" t="s">
        <v>124</v>
      </c>
      <c r="K217" s="20" t="s">
        <v>125</v>
      </c>
      <c r="L217" s="20" t="s">
        <v>126</v>
      </c>
      <c r="M217" s="20" t="s">
        <v>127</v>
      </c>
      <c r="N217" s="20" t="s">
        <v>128</v>
      </c>
      <c r="O217" s="20" t="s">
        <v>129</v>
      </c>
      <c r="P217" s="20" t="s">
        <v>130</v>
      </c>
      <c r="Q217" s="20" t="s">
        <v>131</v>
      </c>
      <c r="R217" s="20" t="s">
        <v>132</v>
      </c>
      <c r="S217" s="20" t="s">
        <v>19</v>
      </c>
      <c r="T217" s="20" t="s">
        <v>6</v>
      </c>
      <c r="U217" s="13"/>
    </row>
    <row r="218" spans="1:21">
      <c r="A218" s="71"/>
      <c r="B218" s="73"/>
      <c r="C218" s="22"/>
      <c r="D218" s="22">
        <v>1</v>
      </c>
      <c r="E218" s="22"/>
      <c r="F218" s="22"/>
      <c r="G218" s="22">
        <v>1</v>
      </c>
      <c r="H218" s="22"/>
      <c r="I218" s="22"/>
      <c r="J218" s="22"/>
      <c r="K218" s="22"/>
      <c r="L218" s="22"/>
      <c r="M218" s="22"/>
      <c r="N218" s="22"/>
      <c r="O218" s="22">
        <v>1</v>
      </c>
      <c r="P218" s="22"/>
      <c r="Q218" s="22"/>
      <c r="R218" s="22"/>
      <c r="S218" s="22"/>
      <c r="T218" s="22"/>
      <c r="U218" s="13"/>
    </row>
    <row r="219" spans="1:21">
      <c r="A219" s="23"/>
      <c r="B219" s="2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</row>
    <row r="220" spans="1:21">
      <c r="A220" s="70">
        <v>4.0999999999999996</v>
      </c>
      <c r="B220" s="72" t="s">
        <v>133</v>
      </c>
      <c r="C220" s="20" t="s">
        <v>13</v>
      </c>
      <c r="D220" s="20" t="s">
        <v>23</v>
      </c>
      <c r="E220" s="20" t="s">
        <v>49</v>
      </c>
      <c r="F220" s="20" t="s">
        <v>6</v>
      </c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</row>
    <row r="221" spans="1:21">
      <c r="A221" s="71"/>
      <c r="B221" s="73"/>
      <c r="C221" s="22"/>
      <c r="D221" s="22">
        <v>1</v>
      </c>
      <c r="E221" s="22"/>
      <c r="F221" s="22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</row>
    <row r="222" spans="1:21">
      <c r="A222" s="23"/>
      <c r="B222" s="2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</row>
    <row r="223" spans="1:21">
      <c r="A223" s="70">
        <v>4.2</v>
      </c>
      <c r="B223" s="72" t="s">
        <v>134</v>
      </c>
      <c r="C223" s="20" t="s">
        <v>135</v>
      </c>
      <c r="D223" s="20" t="s">
        <v>136</v>
      </c>
      <c r="E223" s="20" t="s">
        <v>137</v>
      </c>
      <c r="F223" s="20" t="s">
        <v>19</v>
      </c>
      <c r="G223" s="20" t="s">
        <v>6</v>
      </c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</row>
    <row r="224" spans="1:21">
      <c r="A224" s="71"/>
      <c r="B224" s="73"/>
      <c r="C224" s="22">
        <v>1</v>
      </c>
      <c r="D224" s="22"/>
      <c r="E224" s="22"/>
      <c r="F224" s="22"/>
      <c r="G224" s="22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</row>
    <row r="225" spans="1:21">
      <c r="A225" s="23"/>
      <c r="B225" s="2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</row>
    <row r="226" spans="1:21">
      <c r="A226" s="70">
        <v>4.3</v>
      </c>
      <c r="B226" s="72" t="s">
        <v>138</v>
      </c>
      <c r="C226" s="20" t="s">
        <v>139</v>
      </c>
      <c r="D226" s="20" t="s">
        <v>140</v>
      </c>
      <c r="E226" s="20" t="s">
        <v>49</v>
      </c>
      <c r="F226" s="20" t="s">
        <v>6</v>
      </c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</row>
    <row r="227" spans="1:21">
      <c r="A227" s="71"/>
      <c r="B227" s="73"/>
      <c r="C227" s="22"/>
      <c r="D227" s="22">
        <v>1</v>
      </c>
      <c r="E227" s="22"/>
      <c r="F227" s="22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</row>
    <row r="228" spans="1:21">
      <c r="A228" s="23"/>
      <c r="B228" s="2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</row>
    <row r="229" spans="1:21">
      <c r="A229" s="70">
        <v>4.4000000000000004</v>
      </c>
      <c r="B229" s="72" t="s">
        <v>141</v>
      </c>
      <c r="C229" s="20" t="s">
        <v>13</v>
      </c>
      <c r="D229" s="20" t="s">
        <v>14</v>
      </c>
      <c r="E229" s="20" t="s">
        <v>19</v>
      </c>
      <c r="F229" s="20" t="s">
        <v>6</v>
      </c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</row>
    <row r="230" spans="1:21">
      <c r="A230" s="71"/>
      <c r="B230" s="73"/>
      <c r="C230" s="22"/>
      <c r="D230" s="22"/>
      <c r="E230" s="22"/>
      <c r="F230" s="22">
        <v>1</v>
      </c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</row>
    <row r="231" spans="1:21">
      <c r="A231" s="23"/>
      <c r="B231" s="2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</row>
    <row r="232" spans="1:21">
      <c r="A232" s="70">
        <v>4.5</v>
      </c>
      <c r="B232" s="72" t="s">
        <v>142</v>
      </c>
      <c r="C232" s="20" t="s">
        <v>48</v>
      </c>
      <c r="D232" s="20" t="s">
        <v>49</v>
      </c>
      <c r="E232" s="20" t="s">
        <v>6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</row>
    <row r="233" spans="1:21">
      <c r="A233" s="74"/>
      <c r="B233" s="73"/>
      <c r="C233" s="22">
        <v>1</v>
      </c>
      <c r="D233" s="22"/>
      <c r="E233" s="22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</row>
    <row r="234" spans="1:21">
      <c r="A234" s="74"/>
      <c r="B234" s="2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</row>
    <row r="235" spans="1:21">
      <c r="A235" s="74"/>
      <c r="B235" s="72" t="s">
        <v>143</v>
      </c>
      <c r="C235" s="20" t="s">
        <v>144</v>
      </c>
      <c r="D235" s="20" t="s">
        <v>145</v>
      </c>
      <c r="E235" s="20" t="s">
        <v>146</v>
      </c>
      <c r="F235" s="20" t="s">
        <v>147</v>
      </c>
      <c r="G235" s="20" t="s">
        <v>148</v>
      </c>
      <c r="H235" s="20" t="s">
        <v>149</v>
      </c>
      <c r="I235" s="20" t="s">
        <v>150</v>
      </c>
      <c r="J235" s="20" t="s">
        <v>151</v>
      </c>
      <c r="K235" s="20" t="s">
        <v>19</v>
      </c>
      <c r="L235" s="20" t="s">
        <v>6</v>
      </c>
      <c r="M235" s="13"/>
      <c r="N235" s="13"/>
      <c r="O235" s="13"/>
      <c r="P235" s="13"/>
      <c r="Q235" s="13"/>
      <c r="R235" s="13"/>
      <c r="S235" s="13"/>
      <c r="T235" s="13"/>
      <c r="U235" s="13"/>
    </row>
    <row r="236" spans="1:21">
      <c r="A236" s="71"/>
      <c r="B236" s="73"/>
      <c r="C236" s="22"/>
      <c r="D236" s="22"/>
      <c r="E236" s="22"/>
      <c r="F236" s="22"/>
      <c r="G236" s="22"/>
      <c r="H236" s="22"/>
      <c r="I236" s="22"/>
      <c r="J236" s="22"/>
      <c r="K236" s="22">
        <v>1</v>
      </c>
      <c r="L236" s="22"/>
      <c r="M236" s="13"/>
      <c r="N236" s="13"/>
      <c r="O236" s="13"/>
      <c r="P236" s="13"/>
      <c r="Q236" s="13"/>
      <c r="R236" s="13"/>
      <c r="S236" s="13"/>
      <c r="T236" s="13"/>
      <c r="U236" s="13"/>
    </row>
    <row r="237" spans="1:21">
      <c r="A237" s="23"/>
      <c r="B237" s="2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</row>
    <row r="238" spans="1:21">
      <c r="A238" s="70">
        <v>4.5999999999999996</v>
      </c>
      <c r="B238" s="72" t="s">
        <v>152</v>
      </c>
      <c r="C238" s="20">
        <v>0</v>
      </c>
      <c r="D238" s="20" t="s">
        <v>67</v>
      </c>
      <c r="E238" s="20" t="s">
        <v>68</v>
      </c>
      <c r="F238" s="20" t="s">
        <v>153</v>
      </c>
      <c r="G238" s="20" t="s">
        <v>19</v>
      </c>
      <c r="H238" s="20" t="s">
        <v>6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</row>
    <row r="239" spans="1:21">
      <c r="A239" s="71"/>
      <c r="B239" s="73"/>
      <c r="C239" s="22"/>
      <c r="D239" s="22">
        <v>1</v>
      </c>
      <c r="E239" s="22"/>
      <c r="F239" s="22"/>
      <c r="G239" s="22"/>
      <c r="H239" s="2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</row>
    <row r="240" spans="1:21">
      <c r="A240" s="23"/>
      <c r="B240" s="2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</row>
    <row r="241" spans="1:21">
      <c r="A241" s="70">
        <v>4.7</v>
      </c>
      <c r="B241" s="72" t="s">
        <v>154</v>
      </c>
      <c r="C241" s="20">
        <v>0</v>
      </c>
      <c r="D241" s="20" t="s">
        <v>67</v>
      </c>
      <c r="E241" s="20" t="s">
        <v>68</v>
      </c>
      <c r="F241" s="20" t="s">
        <v>19</v>
      </c>
      <c r="G241" s="20" t="s">
        <v>6</v>
      </c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</row>
    <row r="242" spans="1:21">
      <c r="A242" s="71"/>
      <c r="B242" s="73"/>
      <c r="C242" s="22">
        <v>1</v>
      </c>
      <c r="D242" s="22"/>
      <c r="E242" s="22"/>
      <c r="F242" s="22"/>
      <c r="G242" s="22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</row>
    <row r="243" spans="1:21">
      <c r="A243" s="23"/>
      <c r="B243" s="2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</row>
    <row r="244" spans="1:21">
      <c r="A244" s="70">
        <v>4.8</v>
      </c>
      <c r="B244" s="72" t="s">
        <v>155</v>
      </c>
      <c r="C244" s="20" t="s">
        <v>48</v>
      </c>
      <c r="D244" s="20" t="s">
        <v>49</v>
      </c>
      <c r="E244" s="20" t="s">
        <v>6</v>
      </c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</row>
    <row r="245" spans="1:21">
      <c r="A245" s="71"/>
      <c r="B245" s="73"/>
      <c r="C245" s="22">
        <v>1</v>
      </c>
      <c r="D245" s="22"/>
      <c r="E245" s="22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</row>
    <row r="246" spans="1:2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</row>
    <row r="247" spans="1:21">
      <c r="A247" s="40">
        <v>3</v>
      </c>
      <c r="B247" s="41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</row>
    <row r="248" spans="1:21">
      <c r="A248" s="70">
        <v>1.1000000000000001</v>
      </c>
      <c r="B248" s="72" t="s">
        <v>0</v>
      </c>
      <c r="C248" s="20" t="s">
        <v>1</v>
      </c>
      <c r="D248" s="20" t="s">
        <v>2</v>
      </c>
      <c r="E248" s="20" t="s">
        <v>3</v>
      </c>
      <c r="F248" s="20" t="s">
        <v>4</v>
      </c>
      <c r="G248" s="20" t="s">
        <v>5</v>
      </c>
      <c r="H248" s="20" t="s">
        <v>6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</row>
    <row r="249" spans="1:21">
      <c r="A249" s="71"/>
      <c r="B249" s="73"/>
      <c r="C249" s="22">
        <v>1</v>
      </c>
      <c r="D249" s="22"/>
      <c r="E249" s="22"/>
      <c r="F249" s="22"/>
      <c r="G249" s="22"/>
      <c r="H249" s="2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</row>
    <row r="250" spans="1:21">
      <c r="A250" s="23"/>
      <c r="B250" s="2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</row>
    <row r="251" spans="1:21">
      <c r="A251" s="70">
        <v>1.2</v>
      </c>
      <c r="B251" s="72" t="s">
        <v>7</v>
      </c>
      <c r="C251" s="20" t="s">
        <v>8</v>
      </c>
      <c r="D251" s="20" t="s">
        <v>9</v>
      </c>
      <c r="E251" s="20" t="s">
        <v>6</v>
      </c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</row>
    <row r="252" spans="1:21">
      <c r="A252" s="71"/>
      <c r="B252" s="73"/>
      <c r="C252" s="22"/>
      <c r="D252" s="22">
        <v>1</v>
      </c>
      <c r="E252" s="22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</row>
    <row r="253" spans="1:21">
      <c r="A253" s="23"/>
      <c r="B253" s="2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</row>
    <row r="254" spans="1:21">
      <c r="A254" s="70">
        <v>1.3</v>
      </c>
      <c r="B254" s="72" t="s">
        <v>10</v>
      </c>
      <c r="C254" s="20">
        <v>15</v>
      </c>
      <c r="D254" s="20">
        <v>16</v>
      </c>
      <c r="E254" s="20">
        <v>17</v>
      </c>
      <c r="F254" s="20">
        <v>18</v>
      </c>
      <c r="G254" s="20">
        <v>19</v>
      </c>
      <c r="H254" s="20">
        <v>20</v>
      </c>
      <c r="I254" s="20">
        <v>21</v>
      </c>
      <c r="J254" s="20">
        <v>22</v>
      </c>
      <c r="K254" s="20" t="s">
        <v>6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</row>
    <row r="255" spans="1:21">
      <c r="A255" s="71"/>
      <c r="B255" s="73"/>
      <c r="C255" s="22"/>
      <c r="D255" s="22"/>
      <c r="E255" s="22">
        <v>1</v>
      </c>
      <c r="F255" s="22"/>
      <c r="G255" s="22"/>
      <c r="H255" s="22"/>
      <c r="I255" s="22"/>
      <c r="J255" s="22"/>
      <c r="K255" s="22"/>
      <c r="L255" s="13"/>
      <c r="M255" s="13"/>
      <c r="N255" s="13"/>
      <c r="O255" s="13"/>
      <c r="P255" s="13"/>
      <c r="Q255" s="13"/>
      <c r="R255" s="13"/>
      <c r="S255" s="13"/>
      <c r="T255" s="13"/>
      <c r="U255" s="13"/>
    </row>
    <row r="256" spans="1:21">
      <c r="A256" s="23"/>
      <c r="B256" s="2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</row>
    <row r="257" spans="1:21">
      <c r="A257" s="70">
        <v>1.4</v>
      </c>
      <c r="B257" s="72" t="s">
        <v>11</v>
      </c>
      <c r="C257" s="20" t="s">
        <v>12</v>
      </c>
      <c r="D257" s="20" t="s">
        <v>13</v>
      </c>
      <c r="E257" s="20" t="s">
        <v>14</v>
      </c>
      <c r="F257" s="20" t="s">
        <v>15</v>
      </c>
      <c r="G257" s="20" t="s">
        <v>16</v>
      </c>
      <c r="H257" s="20" t="s">
        <v>17</v>
      </c>
      <c r="I257" s="20" t="s">
        <v>18</v>
      </c>
      <c r="J257" s="20" t="s">
        <v>19</v>
      </c>
      <c r="K257" s="20" t="s">
        <v>6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</row>
    <row r="258" spans="1:21">
      <c r="A258" s="71"/>
      <c r="B258" s="73"/>
      <c r="C258" s="22"/>
      <c r="D258" s="22"/>
      <c r="E258" s="22"/>
      <c r="F258" s="22"/>
      <c r="G258" s="22">
        <v>1</v>
      </c>
      <c r="H258" s="22"/>
      <c r="I258" s="22"/>
      <c r="J258" s="22"/>
      <c r="K258" s="22"/>
      <c r="L258" s="13"/>
      <c r="M258" s="13"/>
      <c r="N258" s="13"/>
      <c r="O258" s="13"/>
      <c r="P258" s="13"/>
      <c r="Q258" s="13"/>
      <c r="R258" s="13"/>
      <c r="S258" s="13"/>
      <c r="T258" s="13"/>
      <c r="U258" s="13"/>
    </row>
    <row r="259" spans="1:21">
      <c r="A259" s="23"/>
      <c r="B259" s="2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</row>
    <row r="260" spans="1:21">
      <c r="A260" s="70">
        <v>1.5</v>
      </c>
      <c r="B260" s="72" t="s">
        <v>13</v>
      </c>
      <c r="C260" s="20" t="s">
        <v>20</v>
      </c>
      <c r="D260" s="20" t="s">
        <v>21</v>
      </c>
      <c r="E260" s="20" t="s">
        <v>6</v>
      </c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</row>
    <row r="261" spans="1:21">
      <c r="A261" s="71"/>
      <c r="B261" s="73"/>
      <c r="C261" s="22"/>
      <c r="D261" s="22">
        <v>1</v>
      </c>
      <c r="E261" s="22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</row>
    <row r="262" spans="1:21">
      <c r="A262" s="23"/>
      <c r="B262" s="2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</row>
    <row r="263" spans="1:21">
      <c r="A263" s="70">
        <v>2.1</v>
      </c>
      <c r="B263" s="72" t="s">
        <v>22</v>
      </c>
      <c r="C263" s="20" t="s">
        <v>14</v>
      </c>
      <c r="D263" s="20" t="s">
        <v>13</v>
      </c>
      <c r="E263" s="20" t="s">
        <v>23</v>
      </c>
      <c r="F263" s="20" t="s">
        <v>15</v>
      </c>
      <c r="G263" s="20" t="s">
        <v>16</v>
      </c>
      <c r="H263" s="20" t="s">
        <v>17</v>
      </c>
      <c r="I263" s="20" t="s">
        <v>18</v>
      </c>
      <c r="J263" s="20" t="s">
        <v>19</v>
      </c>
      <c r="K263" s="20" t="s">
        <v>6</v>
      </c>
      <c r="L263" s="13"/>
      <c r="M263" s="13"/>
      <c r="N263" s="13"/>
      <c r="O263" s="13"/>
      <c r="P263" s="13"/>
      <c r="Q263" s="13"/>
      <c r="R263" s="13"/>
      <c r="S263" s="13"/>
      <c r="T263" s="13"/>
      <c r="U263" s="13"/>
    </row>
    <row r="264" spans="1:21">
      <c r="A264" s="71"/>
      <c r="B264" s="73"/>
      <c r="C264" s="22">
        <v>1</v>
      </c>
      <c r="D264" s="22"/>
      <c r="E264" s="22"/>
      <c r="F264" s="22"/>
      <c r="G264" s="22"/>
      <c r="H264" s="22"/>
      <c r="I264" s="22"/>
      <c r="J264" s="22"/>
      <c r="K264" s="22"/>
      <c r="L264" s="13"/>
      <c r="M264" s="13"/>
      <c r="N264" s="13"/>
      <c r="O264" s="13"/>
      <c r="P264" s="13"/>
      <c r="Q264" s="13"/>
      <c r="R264" s="13"/>
      <c r="S264" s="13"/>
      <c r="T264" s="13"/>
      <c r="U264" s="13"/>
    </row>
    <row r="265" spans="1:21">
      <c r="A265" s="23"/>
      <c r="B265" s="2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</row>
    <row r="266" spans="1:21">
      <c r="A266" s="70">
        <v>2.2000000000000002</v>
      </c>
      <c r="B266" s="72" t="s">
        <v>24</v>
      </c>
      <c r="C266" s="20" t="s">
        <v>25</v>
      </c>
      <c r="D266" s="20" t="s">
        <v>26</v>
      </c>
      <c r="E266" s="20" t="s">
        <v>6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</row>
    <row r="267" spans="1:21">
      <c r="A267" s="71"/>
      <c r="B267" s="73"/>
      <c r="C267" s="22">
        <v>1</v>
      </c>
      <c r="D267" s="22"/>
      <c r="E267" s="22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</row>
    <row r="268" spans="1:21">
      <c r="A268" s="23"/>
      <c r="B268" s="2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</row>
    <row r="269" spans="1:21">
      <c r="A269" s="70">
        <v>2.2999999999999998</v>
      </c>
      <c r="B269" s="72" t="s">
        <v>27</v>
      </c>
      <c r="C269" s="20" t="s">
        <v>25</v>
      </c>
      <c r="D269" s="20" t="s">
        <v>26</v>
      </c>
      <c r="E269" s="20" t="s">
        <v>6</v>
      </c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</row>
    <row r="270" spans="1:21">
      <c r="A270" s="74"/>
      <c r="B270" s="73"/>
      <c r="C270" s="22">
        <v>1</v>
      </c>
      <c r="D270" s="22"/>
      <c r="E270" s="22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</row>
    <row r="271" spans="1:21">
      <c r="A271" s="74"/>
      <c r="B271" s="2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</row>
    <row r="272" spans="1:21">
      <c r="A272" s="74"/>
      <c r="B272" s="72" t="s">
        <v>28</v>
      </c>
      <c r="C272" s="20" t="s">
        <v>13</v>
      </c>
      <c r="D272" s="20" t="s">
        <v>23</v>
      </c>
      <c r="E272" s="20" t="s">
        <v>15</v>
      </c>
      <c r="F272" s="20" t="s">
        <v>16</v>
      </c>
      <c r="G272" s="20" t="s">
        <v>17</v>
      </c>
      <c r="H272" s="20" t="s">
        <v>18</v>
      </c>
      <c r="I272" s="20" t="s">
        <v>19</v>
      </c>
      <c r="J272" s="20" t="s">
        <v>6</v>
      </c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</row>
    <row r="273" spans="1:21">
      <c r="A273" s="71"/>
      <c r="B273" s="73"/>
      <c r="C273" s="22"/>
      <c r="D273" s="22"/>
      <c r="E273" s="22"/>
      <c r="F273" s="22">
        <v>1</v>
      </c>
      <c r="G273" s="22"/>
      <c r="H273" s="22"/>
      <c r="I273" s="22"/>
      <c r="J273" s="22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</row>
    <row r="274" spans="1:21">
      <c r="A274" s="23"/>
      <c r="B274" s="2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</row>
    <row r="275" spans="1:21">
      <c r="A275" s="70">
        <v>2.4</v>
      </c>
      <c r="B275" s="72" t="s">
        <v>29</v>
      </c>
      <c r="C275" s="20" t="s">
        <v>14</v>
      </c>
      <c r="D275" s="20" t="s">
        <v>13</v>
      </c>
      <c r="E275" s="20" t="s">
        <v>23</v>
      </c>
      <c r="F275" s="20" t="s">
        <v>15</v>
      </c>
      <c r="G275" s="20" t="s">
        <v>16</v>
      </c>
      <c r="H275" s="20" t="s">
        <v>17</v>
      </c>
      <c r="I275" s="20" t="s">
        <v>18</v>
      </c>
      <c r="J275" s="20" t="s">
        <v>30</v>
      </c>
      <c r="K275" s="20" t="s">
        <v>31</v>
      </c>
      <c r="L275" s="20" t="s">
        <v>32</v>
      </c>
      <c r="M275" s="20" t="s">
        <v>33</v>
      </c>
      <c r="N275" s="20" t="s">
        <v>34</v>
      </c>
      <c r="O275" s="20" t="s">
        <v>19</v>
      </c>
      <c r="P275" s="20" t="s">
        <v>6</v>
      </c>
      <c r="Q275" s="13"/>
      <c r="R275" s="13"/>
      <c r="S275" s="13"/>
      <c r="T275" s="13"/>
      <c r="U275" s="13"/>
    </row>
    <row r="276" spans="1:21">
      <c r="A276" s="71"/>
      <c r="B276" s="73"/>
      <c r="C276" s="22">
        <v>1</v>
      </c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13"/>
      <c r="R276" s="13"/>
      <c r="S276" s="13"/>
      <c r="T276" s="13"/>
      <c r="U276" s="13"/>
    </row>
    <row r="277" spans="1:21">
      <c r="A277" s="23"/>
      <c r="B277" s="2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</row>
    <row r="278" spans="1:21">
      <c r="A278" s="70">
        <v>2.5</v>
      </c>
      <c r="B278" s="72" t="s">
        <v>35</v>
      </c>
      <c r="C278" s="20" t="s">
        <v>14</v>
      </c>
      <c r="D278" s="20" t="s">
        <v>13</v>
      </c>
      <c r="E278" s="20" t="s">
        <v>23</v>
      </c>
      <c r="F278" s="20" t="s">
        <v>15</v>
      </c>
      <c r="G278" s="20" t="s">
        <v>16</v>
      </c>
      <c r="H278" s="20" t="s">
        <v>17</v>
      </c>
      <c r="I278" s="20" t="s">
        <v>18</v>
      </c>
      <c r="J278" s="20" t="s">
        <v>30</v>
      </c>
      <c r="K278" s="20" t="s">
        <v>31</v>
      </c>
      <c r="L278" s="20" t="s">
        <v>32</v>
      </c>
      <c r="M278" s="20" t="s">
        <v>33</v>
      </c>
      <c r="N278" s="20" t="s">
        <v>34</v>
      </c>
      <c r="O278" s="20" t="s">
        <v>19</v>
      </c>
      <c r="P278" s="20" t="s">
        <v>6</v>
      </c>
      <c r="Q278" s="13"/>
      <c r="R278" s="13"/>
      <c r="S278" s="13"/>
      <c r="T278" s="13"/>
      <c r="U278" s="13"/>
    </row>
    <row r="279" spans="1:21">
      <c r="A279" s="71"/>
      <c r="B279" s="73"/>
      <c r="C279" s="22"/>
      <c r="D279" s="22"/>
      <c r="E279" s="22"/>
      <c r="F279" s="22"/>
      <c r="G279" s="22"/>
      <c r="H279" s="22"/>
      <c r="I279" s="22"/>
      <c r="J279" s="22"/>
      <c r="K279" s="22"/>
      <c r="L279" s="22">
        <v>1</v>
      </c>
      <c r="M279" s="22"/>
      <c r="N279" s="22"/>
      <c r="O279" s="22"/>
      <c r="P279" s="22"/>
      <c r="Q279" s="13"/>
      <c r="R279" s="13"/>
      <c r="S279" s="13"/>
      <c r="T279" s="13"/>
      <c r="U279" s="13"/>
    </row>
    <row r="280" spans="1:21">
      <c r="A280" s="23"/>
      <c r="B280" s="2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</row>
    <row r="281" spans="1:21">
      <c r="A281" s="70">
        <v>2.6</v>
      </c>
      <c r="B281" s="72" t="s">
        <v>36</v>
      </c>
      <c r="C281" s="20" t="s">
        <v>14</v>
      </c>
      <c r="D281" s="20" t="s">
        <v>13</v>
      </c>
      <c r="E281" s="20" t="s">
        <v>23</v>
      </c>
      <c r="F281" s="20" t="s">
        <v>15</v>
      </c>
      <c r="G281" s="20" t="s">
        <v>16</v>
      </c>
      <c r="H281" s="20" t="s">
        <v>17</v>
      </c>
      <c r="I281" s="20" t="s">
        <v>18</v>
      </c>
      <c r="J281" s="20" t="s">
        <v>30</v>
      </c>
      <c r="K281" s="20" t="s">
        <v>31</v>
      </c>
      <c r="L281" s="20" t="s">
        <v>32</v>
      </c>
      <c r="M281" s="20" t="s">
        <v>33</v>
      </c>
      <c r="N281" s="20" t="s">
        <v>34</v>
      </c>
      <c r="O281" s="20" t="s">
        <v>19</v>
      </c>
      <c r="P281" s="20" t="s">
        <v>6</v>
      </c>
      <c r="Q281" s="13"/>
      <c r="R281" s="13"/>
      <c r="S281" s="13"/>
      <c r="T281" s="13"/>
      <c r="U281" s="13"/>
    </row>
    <row r="282" spans="1:21">
      <c r="A282" s="71"/>
      <c r="B282" s="73"/>
      <c r="C282" s="22"/>
      <c r="D282" s="22"/>
      <c r="E282" s="22"/>
      <c r="F282" s="22"/>
      <c r="G282" s="22">
        <v>1</v>
      </c>
      <c r="H282" s="22"/>
      <c r="I282" s="22"/>
      <c r="J282" s="22"/>
      <c r="K282" s="22"/>
      <c r="L282" s="22"/>
      <c r="M282" s="22"/>
      <c r="N282" s="22"/>
      <c r="O282" s="22"/>
      <c r="P282" s="22"/>
      <c r="Q282" s="13"/>
      <c r="R282" s="13"/>
      <c r="S282" s="13"/>
      <c r="T282" s="13"/>
      <c r="U282" s="13"/>
    </row>
    <row r="283" spans="1:21">
      <c r="A283" s="23"/>
      <c r="B283" s="2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</row>
    <row r="284" spans="1:21">
      <c r="A284" s="70">
        <v>2.7</v>
      </c>
      <c r="B284" s="72" t="s">
        <v>37</v>
      </c>
      <c r="C284" s="20" t="s">
        <v>14</v>
      </c>
      <c r="D284" s="20" t="s">
        <v>13</v>
      </c>
      <c r="E284" s="20" t="s">
        <v>23</v>
      </c>
      <c r="F284" s="20" t="s">
        <v>15</v>
      </c>
      <c r="G284" s="20" t="s">
        <v>16</v>
      </c>
      <c r="H284" s="20" t="s">
        <v>17</v>
      </c>
      <c r="I284" s="20" t="s">
        <v>18</v>
      </c>
      <c r="J284" s="20" t="s">
        <v>30</v>
      </c>
      <c r="K284" s="20" t="s">
        <v>31</v>
      </c>
      <c r="L284" s="20" t="s">
        <v>32</v>
      </c>
      <c r="M284" s="20" t="s">
        <v>33</v>
      </c>
      <c r="N284" s="20" t="s">
        <v>34</v>
      </c>
      <c r="O284" s="20" t="s">
        <v>19</v>
      </c>
      <c r="P284" s="20" t="s">
        <v>6</v>
      </c>
      <c r="Q284" s="13"/>
      <c r="R284" s="13"/>
      <c r="S284" s="13"/>
      <c r="T284" s="13"/>
      <c r="U284" s="13"/>
    </row>
    <row r="285" spans="1:21">
      <c r="A285" s="71"/>
      <c r="B285" s="73"/>
      <c r="C285" s="22"/>
      <c r="D285" s="22"/>
      <c r="E285" s="22"/>
      <c r="F285" s="22"/>
      <c r="G285" s="22"/>
      <c r="H285" s="22"/>
      <c r="I285" s="22"/>
      <c r="J285" s="22"/>
      <c r="K285" s="22"/>
      <c r="L285" s="22">
        <v>1</v>
      </c>
      <c r="M285" s="22"/>
      <c r="N285" s="22"/>
      <c r="O285" s="22"/>
      <c r="P285" s="22"/>
      <c r="Q285" s="13"/>
      <c r="R285" s="13"/>
      <c r="S285" s="13"/>
      <c r="T285" s="13"/>
      <c r="U285" s="13"/>
    </row>
    <row r="286" spans="1:21">
      <c r="A286" s="23"/>
      <c r="B286" s="2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</row>
    <row r="287" spans="1:21">
      <c r="A287" s="70">
        <v>3.1</v>
      </c>
      <c r="B287" s="72" t="s">
        <v>38</v>
      </c>
      <c r="C287" s="20" t="s">
        <v>25</v>
      </c>
      <c r="D287" s="20" t="s">
        <v>26</v>
      </c>
      <c r="E287" s="20" t="s">
        <v>6</v>
      </c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</row>
    <row r="288" spans="1:21">
      <c r="A288" s="71"/>
      <c r="B288" s="73"/>
      <c r="C288" s="22"/>
      <c r="D288" s="22">
        <v>1</v>
      </c>
      <c r="E288" s="22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</row>
    <row r="289" spans="1:21">
      <c r="A289" s="23"/>
      <c r="B289" s="2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</row>
    <row r="290" spans="1:21">
      <c r="A290" s="70">
        <v>3.2</v>
      </c>
      <c r="B290" s="72" t="s">
        <v>39</v>
      </c>
      <c r="C290" s="20" t="s">
        <v>13</v>
      </c>
      <c r="D290" s="20" t="s">
        <v>15</v>
      </c>
      <c r="E290" s="20" t="s">
        <v>16</v>
      </c>
      <c r="F290" s="20" t="s">
        <v>17</v>
      </c>
      <c r="G290" s="20" t="s">
        <v>18</v>
      </c>
      <c r="H290" s="20" t="s">
        <v>32</v>
      </c>
      <c r="I290" s="20" t="s">
        <v>34</v>
      </c>
      <c r="J290" s="20" t="s">
        <v>19</v>
      </c>
      <c r="K290" s="20" t="s">
        <v>6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</row>
    <row r="291" spans="1:21">
      <c r="A291" s="71"/>
      <c r="B291" s="73"/>
      <c r="C291" s="22"/>
      <c r="D291" s="22">
        <v>1</v>
      </c>
      <c r="E291" s="22"/>
      <c r="F291" s="22">
        <v>1</v>
      </c>
      <c r="G291" s="22"/>
      <c r="H291" s="22"/>
      <c r="I291" s="22"/>
      <c r="J291" s="22"/>
      <c r="K291" s="22"/>
      <c r="L291" s="13"/>
      <c r="M291" s="13"/>
      <c r="N291" s="13"/>
      <c r="O291" s="13"/>
      <c r="P291" s="13"/>
      <c r="Q291" s="13"/>
      <c r="R291" s="13"/>
      <c r="S291" s="13"/>
      <c r="T291" s="13"/>
      <c r="U291" s="13"/>
    </row>
    <row r="292" spans="1:21">
      <c r="A292" s="23"/>
      <c r="B292" s="2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</row>
    <row r="293" spans="1:21">
      <c r="A293" s="70">
        <v>3.3</v>
      </c>
      <c r="B293" s="72" t="s">
        <v>40</v>
      </c>
      <c r="C293" s="20" t="s">
        <v>25</v>
      </c>
      <c r="D293" s="20" t="s">
        <v>26</v>
      </c>
      <c r="E293" s="20" t="s">
        <v>6</v>
      </c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</row>
    <row r="294" spans="1:21">
      <c r="A294" s="71"/>
      <c r="B294" s="79"/>
      <c r="C294" s="22"/>
      <c r="D294" s="22">
        <v>1</v>
      </c>
      <c r="E294" s="22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</row>
    <row r="295" spans="1:21">
      <c r="A295" s="23"/>
      <c r="B295" s="2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</row>
    <row r="296" spans="1:21">
      <c r="A296" s="70">
        <v>3.4</v>
      </c>
      <c r="B296" s="72" t="s">
        <v>47</v>
      </c>
      <c r="C296" s="20" t="s">
        <v>41</v>
      </c>
      <c r="D296" s="20" t="s">
        <v>42</v>
      </c>
      <c r="E296" s="20" t="s">
        <v>43</v>
      </c>
      <c r="F296" s="20" t="s">
        <v>44</v>
      </c>
      <c r="G296" s="20" t="s">
        <v>45</v>
      </c>
      <c r="H296" s="20" t="s">
        <v>46</v>
      </c>
      <c r="I296" s="20" t="s">
        <v>6</v>
      </c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</row>
    <row r="297" spans="1:21">
      <c r="A297" s="71"/>
      <c r="B297" s="79"/>
      <c r="C297" s="22"/>
      <c r="D297" s="22"/>
      <c r="E297" s="22"/>
      <c r="F297" s="22"/>
      <c r="G297" s="22">
        <v>1</v>
      </c>
      <c r="H297" s="22"/>
      <c r="I297" s="22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</row>
    <row r="298" spans="1:21">
      <c r="A298" s="23"/>
      <c r="B298" s="2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</row>
    <row r="299" spans="1:21">
      <c r="A299" s="70">
        <v>3.5</v>
      </c>
      <c r="B299" s="72" t="s">
        <v>50</v>
      </c>
      <c r="C299" s="20" t="s">
        <v>48</v>
      </c>
      <c r="D299" s="20" t="s">
        <v>49</v>
      </c>
      <c r="E299" s="20" t="s">
        <v>6</v>
      </c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</row>
    <row r="300" spans="1:21">
      <c r="A300" s="71"/>
      <c r="B300" s="79"/>
      <c r="C300" s="22"/>
      <c r="D300" s="22">
        <v>1</v>
      </c>
      <c r="E300" s="22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</row>
    <row r="301" spans="1:21">
      <c r="A301" s="23"/>
      <c r="B301" s="2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</row>
    <row r="302" spans="1:21">
      <c r="A302" s="70">
        <v>3.6</v>
      </c>
      <c r="B302" s="72" t="s">
        <v>51</v>
      </c>
      <c r="C302" s="20" t="s">
        <v>48</v>
      </c>
      <c r="D302" s="20" t="s">
        <v>49</v>
      </c>
      <c r="E302" s="20" t="s">
        <v>6</v>
      </c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</row>
    <row r="303" spans="1:21">
      <c r="A303" s="71"/>
      <c r="B303" s="79"/>
      <c r="C303" s="22"/>
      <c r="D303" s="22">
        <v>1</v>
      </c>
      <c r="E303" s="22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</row>
    <row r="304" spans="1:21">
      <c r="A304" s="23"/>
      <c r="B304" s="2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</row>
    <row r="305" spans="1:21">
      <c r="A305" s="70">
        <v>3.7</v>
      </c>
      <c r="B305" s="49" t="s">
        <v>52</v>
      </c>
      <c r="C305" s="20">
        <v>1</v>
      </c>
      <c r="D305" s="20">
        <v>2</v>
      </c>
      <c r="E305" s="20">
        <v>3</v>
      </c>
      <c r="F305" s="20">
        <v>4</v>
      </c>
      <c r="G305" s="20">
        <v>5</v>
      </c>
      <c r="H305" s="20">
        <v>6</v>
      </c>
      <c r="I305" s="20" t="s">
        <v>6</v>
      </c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</row>
    <row r="306" spans="1:21">
      <c r="A306" s="74"/>
      <c r="B306" s="48" t="s">
        <v>53</v>
      </c>
      <c r="C306" s="22"/>
      <c r="D306" s="22"/>
      <c r="E306" s="22">
        <v>1</v>
      </c>
      <c r="F306" s="22"/>
      <c r="G306" s="22"/>
      <c r="H306" s="22"/>
      <c r="I306" s="22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</row>
    <row r="307" spans="1:21">
      <c r="A307" s="74"/>
      <c r="B307" s="48" t="s">
        <v>54</v>
      </c>
      <c r="C307" s="22"/>
      <c r="D307" s="22"/>
      <c r="E307" s="22">
        <v>1</v>
      </c>
      <c r="F307" s="22"/>
      <c r="G307" s="22"/>
      <c r="H307" s="22"/>
      <c r="I307" s="22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</row>
    <row r="308" spans="1:21">
      <c r="A308" s="74"/>
      <c r="B308" s="48" t="s">
        <v>55</v>
      </c>
      <c r="C308" s="22"/>
      <c r="D308" s="22"/>
      <c r="E308" s="22">
        <v>1</v>
      </c>
      <c r="F308" s="22"/>
      <c r="G308" s="22"/>
      <c r="H308" s="22"/>
      <c r="I308" s="22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</row>
    <row r="309" spans="1:21">
      <c r="A309" s="74"/>
      <c r="B309" s="48" t="s">
        <v>56</v>
      </c>
      <c r="C309" s="22"/>
      <c r="D309" s="22"/>
      <c r="E309" s="22">
        <v>1</v>
      </c>
      <c r="F309" s="22"/>
      <c r="G309" s="22"/>
      <c r="H309" s="22"/>
      <c r="I309" s="22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</row>
    <row r="310" spans="1:21">
      <c r="A310" s="74"/>
      <c r="B310" s="48" t="s">
        <v>57</v>
      </c>
      <c r="C310" s="22"/>
      <c r="D310" s="22">
        <v>1</v>
      </c>
      <c r="E310" s="22"/>
      <c r="F310" s="22"/>
      <c r="G310" s="22"/>
      <c r="H310" s="22"/>
      <c r="I310" s="22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</row>
    <row r="311" spans="1:21">
      <c r="A311" s="71"/>
      <c r="B311" s="48" t="s">
        <v>58</v>
      </c>
      <c r="C311" s="22"/>
      <c r="D311" s="22"/>
      <c r="E311" s="22">
        <v>1</v>
      </c>
      <c r="F311" s="22"/>
      <c r="G311" s="22"/>
      <c r="H311" s="22"/>
      <c r="I311" s="22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</row>
    <row r="312" spans="1:21">
      <c r="A312" s="23"/>
      <c r="B312" s="2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</row>
    <row r="313" spans="1:21">
      <c r="A313" s="70">
        <v>3.8</v>
      </c>
      <c r="B313" s="72" t="s">
        <v>59</v>
      </c>
      <c r="C313" s="20" t="s">
        <v>60</v>
      </c>
      <c r="D313" s="20" t="s">
        <v>61</v>
      </c>
      <c r="E313" s="20" t="s">
        <v>62</v>
      </c>
      <c r="F313" s="20" t="s">
        <v>63</v>
      </c>
      <c r="G313" s="20" t="s">
        <v>64</v>
      </c>
      <c r="H313" s="20" t="s">
        <v>6</v>
      </c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</row>
    <row r="314" spans="1:21">
      <c r="A314" s="71"/>
      <c r="B314" s="73"/>
      <c r="C314" s="22"/>
      <c r="D314" s="22"/>
      <c r="E314" s="22">
        <v>1</v>
      </c>
      <c r="F314" s="22"/>
      <c r="G314" s="22"/>
      <c r="H314" s="2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</row>
    <row r="315" spans="1:21">
      <c r="A315" s="23"/>
      <c r="B315" s="2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</row>
    <row r="316" spans="1:21">
      <c r="A316" s="70">
        <v>3.9</v>
      </c>
      <c r="B316" s="72" t="s">
        <v>65</v>
      </c>
      <c r="C316" s="20" t="s">
        <v>60</v>
      </c>
      <c r="D316" s="20" t="s">
        <v>61</v>
      </c>
      <c r="E316" s="20" t="s">
        <v>62</v>
      </c>
      <c r="F316" s="20" t="s">
        <v>63</v>
      </c>
      <c r="G316" s="20" t="s">
        <v>64</v>
      </c>
      <c r="H316" s="20" t="s">
        <v>6</v>
      </c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</row>
    <row r="317" spans="1:21">
      <c r="A317" s="71"/>
      <c r="B317" s="73"/>
      <c r="C317" s="22"/>
      <c r="D317" s="22">
        <v>1</v>
      </c>
      <c r="E317" s="22"/>
      <c r="F317" s="22"/>
      <c r="G317" s="22"/>
      <c r="H317" s="2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</row>
    <row r="318" spans="1:21">
      <c r="A318" s="23"/>
      <c r="B318" s="2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</row>
    <row r="319" spans="1:21" ht="15" customHeight="1">
      <c r="A319" s="75">
        <v>3.1</v>
      </c>
      <c r="B319" s="77" t="s">
        <v>66</v>
      </c>
      <c r="C319" s="27">
        <v>0</v>
      </c>
      <c r="D319" s="28" t="s">
        <v>67</v>
      </c>
      <c r="E319" s="20" t="s">
        <v>68</v>
      </c>
      <c r="F319" s="20" t="s">
        <v>19</v>
      </c>
      <c r="G319" s="20" t="s">
        <v>6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</row>
    <row r="320" spans="1:21">
      <c r="A320" s="76"/>
      <c r="B320" s="78"/>
      <c r="C320" s="22"/>
      <c r="D320" s="22">
        <v>1</v>
      </c>
      <c r="E320" s="22"/>
      <c r="F320" s="22"/>
      <c r="G320" s="22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</row>
    <row r="321" spans="1:21">
      <c r="A321" s="23"/>
      <c r="B321" s="2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</row>
    <row r="322" spans="1:21" ht="30">
      <c r="A322" s="70">
        <v>3.11</v>
      </c>
      <c r="B322" s="72" t="s">
        <v>69</v>
      </c>
      <c r="C322" s="20" t="s">
        <v>70</v>
      </c>
      <c r="D322" s="20" t="s">
        <v>71</v>
      </c>
      <c r="E322" s="20" t="s">
        <v>57</v>
      </c>
      <c r="F322" s="29" t="s">
        <v>72</v>
      </c>
      <c r="G322" s="29" t="s">
        <v>54</v>
      </c>
      <c r="H322" s="20" t="s">
        <v>58</v>
      </c>
      <c r="I322" s="20" t="s">
        <v>19</v>
      </c>
      <c r="J322" s="20" t="s">
        <v>6</v>
      </c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</row>
    <row r="323" spans="1:21">
      <c r="A323" s="71"/>
      <c r="B323" s="73"/>
      <c r="C323" s="22">
        <v>1</v>
      </c>
      <c r="D323" s="22"/>
      <c r="E323" s="22"/>
      <c r="F323" s="22">
        <v>1</v>
      </c>
      <c r="G323" s="22"/>
      <c r="H323" s="22"/>
      <c r="I323" s="22"/>
      <c r="J323" s="22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</row>
    <row r="324" spans="1:21">
      <c r="A324" s="23"/>
      <c r="B324" s="2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</row>
    <row r="325" spans="1:21" ht="30">
      <c r="A325" s="70">
        <v>3.12</v>
      </c>
      <c r="B325" s="72" t="s">
        <v>73</v>
      </c>
      <c r="C325" s="20" t="s">
        <v>70</v>
      </c>
      <c r="D325" s="20" t="s">
        <v>71</v>
      </c>
      <c r="E325" s="29" t="s">
        <v>57</v>
      </c>
      <c r="F325" s="29" t="s">
        <v>72</v>
      </c>
      <c r="G325" s="29" t="s">
        <v>54</v>
      </c>
      <c r="H325" s="20" t="s">
        <v>58</v>
      </c>
      <c r="I325" s="20" t="s">
        <v>19</v>
      </c>
      <c r="J325" s="20" t="s">
        <v>6</v>
      </c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</row>
    <row r="326" spans="1:21">
      <c r="A326" s="71"/>
      <c r="B326" s="73"/>
      <c r="C326" s="22"/>
      <c r="D326" s="22"/>
      <c r="E326" s="22">
        <v>1</v>
      </c>
      <c r="F326" s="22"/>
      <c r="G326" s="22"/>
      <c r="H326" s="22">
        <v>1</v>
      </c>
      <c r="I326" s="22"/>
      <c r="J326" s="22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</row>
    <row r="327" spans="1:21">
      <c r="A327" s="23"/>
      <c r="B327" s="2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</row>
    <row r="328" spans="1:21" ht="30">
      <c r="A328" s="70">
        <v>3.13</v>
      </c>
      <c r="B328" s="72" t="s">
        <v>74</v>
      </c>
      <c r="C328" s="20" t="s">
        <v>75</v>
      </c>
      <c r="D328" s="20" t="s">
        <v>76</v>
      </c>
      <c r="E328" s="20" t="s">
        <v>77</v>
      </c>
      <c r="F328" s="29" t="s">
        <v>78</v>
      </c>
      <c r="G328" s="20" t="s">
        <v>79</v>
      </c>
      <c r="H328" s="29" t="s">
        <v>80</v>
      </c>
      <c r="I328" s="20" t="s">
        <v>81</v>
      </c>
      <c r="J328" s="29" t="s">
        <v>82</v>
      </c>
      <c r="K328" s="20" t="s">
        <v>83</v>
      </c>
      <c r="L328" s="20" t="s">
        <v>84</v>
      </c>
      <c r="M328" s="20" t="s">
        <v>85</v>
      </c>
      <c r="N328" s="20" t="s">
        <v>86</v>
      </c>
      <c r="O328" s="20" t="s">
        <v>19</v>
      </c>
      <c r="P328" s="20" t="s">
        <v>6</v>
      </c>
      <c r="Q328" s="13"/>
      <c r="R328" s="13"/>
      <c r="S328" s="13"/>
      <c r="T328" s="13"/>
      <c r="U328" s="13"/>
    </row>
    <row r="329" spans="1:21">
      <c r="A329" s="71"/>
      <c r="B329" s="73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>
        <v>1</v>
      </c>
      <c r="P329" s="22"/>
      <c r="Q329" s="13"/>
      <c r="R329" s="13"/>
      <c r="S329" s="13"/>
      <c r="T329" s="13"/>
      <c r="U329" s="13"/>
    </row>
    <row r="330" spans="1:21">
      <c r="A330" s="23"/>
      <c r="B330" s="2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</row>
    <row r="331" spans="1:21" ht="30">
      <c r="A331" s="70">
        <v>3.14</v>
      </c>
      <c r="B331" s="72" t="s">
        <v>87</v>
      </c>
      <c r="C331" s="20" t="s">
        <v>88</v>
      </c>
      <c r="D331" s="20" t="s">
        <v>89</v>
      </c>
      <c r="E331" s="20" t="s">
        <v>90</v>
      </c>
      <c r="F331" s="20" t="s">
        <v>91</v>
      </c>
      <c r="G331" s="20" t="s">
        <v>92</v>
      </c>
      <c r="H331" s="20" t="s">
        <v>93</v>
      </c>
      <c r="I331" s="20" t="s">
        <v>94</v>
      </c>
      <c r="J331" s="20" t="s">
        <v>95</v>
      </c>
      <c r="K331" s="20" t="s">
        <v>96</v>
      </c>
      <c r="L331" s="29" t="s">
        <v>97</v>
      </c>
      <c r="M331" s="29" t="s">
        <v>98</v>
      </c>
      <c r="N331" s="29" t="s">
        <v>99</v>
      </c>
      <c r="O331" s="29" t="s">
        <v>6</v>
      </c>
      <c r="P331" s="13"/>
      <c r="Q331" s="13"/>
      <c r="R331" s="13"/>
      <c r="S331" s="13"/>
      <c r="T331" s="13"/>
      <c r="U331" s="13"/>
    </row>
    <row r="332" spans="1:21">
      <c r="A332" s="71"/>
      <c r="B332" s="73"/>
      <c r="C332" s="22">
        <v>2</v>
      </c>
      <c r="D332" s="22">
        <v>2</v>
      </c>
      <c r="E332" s="22"/>
      <c r="F332" s="22">
        <v>3</v>
      </c>
      <c r="G332" s="22"/>
      <c r="H332" s="22">
        <v>2</v>
      </c>
      <c r="I332" s="22">
        <v>1</v>
      </c>
      <c r="J332" s="22">
        <v>2</v>
      </c>
      <c r="K332" s="22">
        <v>3</v>
      </c>
      <c r="L332" s="22">
        <v>3</v>
      </c>
      <c r="M332" s="22">
        <v>1</v>
      </c>
      <c r="N332" s="22"/>
      <c r="O332" s="22"/>
      <c r="P332" s="13"/>
      <c r="Q332" s="13"/>
      <c r="R332" s="13"/>
      <c r="S332" s="13"/>
      <c r="T332" s="13"/>
      <c r="U332" s="13"/>
    </row>
    <row r="333" spans="1:21">
      <c r="A333" s="23"/>
      <c r="B333" s="2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</row>
    <row r="334" spans="1:21">
      <c r="A334" s="70">
        <v>3.15</v>
      </c>
      <c r="B334" s="72" t="s">
        <v>100</v>
      </c>
      <c r="C334" s="20" t="s">
        <v>101</v>
      </c>
      <c r="D334" s="20" t="s">
        <v>102</v>
      </c>
      <c r="E334" s="20" t="s">
        <v>103</v>
      </c>
      <c r="F334" s="20" t="s">
        <v>104</v>
      </c>
      <c r="G334" s="20" t="s">
        <v>105</v>
      </c>
      <c r="H334" s="20" t="s">
        <v>106</v>
      </c>
      <c r="I334" s="20" t="s">
        <v>107</v>
      </c>
      <c r="J334" s="20" t="s">
        <v>108</v>
      </c>
      <c r="K334" s="20" t="s">
        <v>109</v>
      </c>
      <c r="L334" s="20" t="s">
        <v>110</v>
      </c>
      <c r="M334" s="20" t="s">
        <v>19</v>
      </c>
      <c r="N334" s="20" t="s">
        <v>6</v>
      </c>
      <c r="O334" s="13"/>
      <c r="P334" s="13"/>
      <c r="Q334" s="13"/>
      <c r="R334" s="13"/>
      <c r="S334" s="13"/>
      <c r="T334" s="13"/>
      <c r="U334" s="13"/>
    </row>
    <row r="335" spans="1:21">
      <c r="A335" s="71"/>
      <c r="B335" s="73"/>
      <c r="C335" s="22">
        <v>1</v>
      </c>
      <c r="D335" s="22">
        <v>1</v>
      </c>
      <c r="E335" s="22">
        <v>1</v>
      </c>
      <c r="F335" s="22"/>
      <c r="G335" s="22"/>
      <c r="H335" s="22"/>
      <c r="I335" s="22"/>
      <c r="J335" s="22"/>
      <c r="K335" s="22"/>
      <c r="L335" s="22"/>
      <c r="M335" s="22"/>
      <c r="N335" s="22"/>
      <c r="O335" s="13"/>
      <c r="P335" s="13"/>
      <c r="Q335" s="13"/>
      <c r="R335" s="13"/>
      <c r="S335" s="13"/>
      <c r="T335" s="13"/>
      <c r="U335" s="13"/>
    </row>
    <row r="336" spans="1:21">
      <c r="A336" s="23"/>
      <c r="B336" s="2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</row>
    <row r="337" spans="1:21">
      <c r="A337" s="70">
        <v>3.16</v>
      </c>
      <c r="B337" s="72" t="s">
        <v>111</v>
      </c>
      <c r="C337" s="20" t="s">
        <v>112</v>
      </c>
      <c r="D337" s="20" t="s">
        <v>113</v>
      </c>
      <c r="E337" s="20" t="s">
        <v>114</v>
      </c>
      <c r="F337" s="20" t="s">
        <v>115</v>
      </c>
      <c r="G337" s="20" t="s">
        <v>116</v>
      </c>
      <c r="H337" s="20" t="s">
        <v>117</v>
      </c>
      <c r="I337" s="20" t="s">
        <v>19</v>
      </c>
      <c r="J337" s="20" t="s">
        <v>6</v>
      </c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</row>
    <row r="338" spans="1:21">
      <c r="A338" s="71"/>
      <c r="B338" s="73"/>
      <c r="C338" s="22">
        <v>2</v>
      </c>
      <c r="D338" s="22"/>
      <c r="E338" s="22"/>
      <c r="F338" s="22"/>
      <c r="G338" s="22"/>
      <c r="H338" s="22"/>
      <c r="I338" s="22">
        <v>1</v>
      </c>
      <c r="J338" s="22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</row>
    <row r="339" spans="1:21">
      <c r="A339" s="23"/>
      <c r="B339" s="2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</row>
    <row r="340" spans="1:21">
      <c r="A340" s="70">
        <v>3.17</v>
      </c>
      <c r="B340" s="72" t="s">
        <v>118</v>
      </c>
      <c r="C340" s="20" t="s">
        <v>117</v>
      </c>
      <c r="D340" s="20" t="s">
        <v>114</v>
      </c>
      <c r="E340" s="20" t="s">
        <v>119</v>
      </c>
      <c r="F340" s="20" t="s">
        <v>120</v>
      </c>
      <c r="G340" s="20" t="s">
        <v>121</v>
      </c>
      <c r="H340" s="20" t="s">
        <v>122</v>
      </c>
      <c r="I340" s="20" t="s">
        <v>123</v>
      </c>
      <c r="J340" s="20" t="s">
        <v>124</v>
      </c>
      <c r="K340" s="20" t="s">
        <v>125</v>
      </c>
      <c r="L340" s="20" t="s">
        <v>126</v>
      </c>
      <c r="M340" s="20" t="s">
        <v>127</v>
      </c>
      <c r="N340" s="20" t="s">
        <v>128</v>
      </c>
      <c r="O340" s="20" t="s">
        <v>129</v>
      </c>
      <c r="P340" s="20" t="s">
        <v>130</v>
      </c>
      <c r="Q340" s="20" t="s">
        <v>131</v>
      </c>
      <c r="R340" s="20" t="s">
        <v>132</v>
      </c>
      <c r="S340" s="20" t="s">
        <v>19</v>
      </c>
      <c r="T340" s="20" t="s">
        <v>6</v>
      </c>
      <c r="U340" s="13"/>
    </row>
    <row r="341" spans="1:21">
      <c r="A341" s="71"/>
      <c r="B341" s="73"/>
      <c r="C341" s="22">
        <v>3</v>
      </c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13"/>
    </row>
    <row r="342" spans="1:21">
      <c r="A342" s="23"/>
      <c r="B342" s="2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</row>
    <row r="343" spans="1:21">
      <c r="A343" s="70">
        <v>4.0999999999999996</v>
      </c>
      <c r="B343" s="72" t="s">
        <v>133</v>
      </c>
      <c r="C343" s="20" t="s">
        <v>13</v>
      </c>
      <c r="D343" s="20" t="s">
        <v>23</v>
      </c>
      <c r="E343" s="20" t="s">
        <v>49</v>
      </c>
      <c r="F343" s="20" t="s">
        <v>6</v>
      </c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</row>
    <row r="344" spans="1:21">
      <c r="A344" s="71"/>
      <c r="B344" s="73"/>
      <c r="C344" s="22"/>
      <c r="D344" s="22"/>
      <c r="E344" s="22">
        <v>1</v>
      </c>
      <c r="F344" s="2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</row>
    <row r="345" spans="1:21">
      <c r="A345" s="23"/>
      <c r="B345" s="2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</row>
    <row r="346" spans="1:21">
      <c r="A346" s="70">
        <v>4.2</v>
      </c>
      <c r="B346" s="72" t="s">
        <v>134</v>
      </c>
      <c r="C346" s="20" t="s">
        <v>135</v>
      </c>
      <c r="D346" s="20" t="s">
        <v>136</v>
      </c>
      <c r="E346" s="20" t="s">
        <v>137</v>
      </c>
      <c r="F346" s="20" t="s">
        <v>19</v>
      </c>
      <c r="G346" s="20" t="s">
        <v>6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</row>
    <row r="347" spans="1:21">
      <c r="A347" s="71"/>
      <c r="B347" s="73"/>
      <c r="C347" s="22"/>
      <c r="D347" s="22"/>
      <c r="E347" s="22"/>
      <c r="F347" s="22"/>
      <c r="G347" s="22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</row>
    <row r="348" spans="1:21">
      <c r="A348" s="23"/>
      <c r="B348" s="2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</row>
    <row r="349" spans="1:21">
      <c r="A349" s="70">
        <v>4.3</v>
      </c>
      <c r="B349" s="72" t="s">
        <v>138</v>
      </c>
      <c r="C349" s="20" t="s">
        <v>139</v>
      </c>
      <c r="D349" s="20" t="s">
        <v>140</v>
      </c>
      <c r="E349" s="20" t="s">
        <v>49</v>
      </c>
      <c r="F349" s="20" t="s">
        <v>6</v>
      </c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</row>
    <row r="350" spans="1:21">
      <c r="A350" s="71"/>
      <c r="B350" s="73"/>
      <c r="C350" s="22"/>
      <c r="D350" s="22">
        <v>1</v>
      </c>
      <c r="E350" s="22"/>
      <c r="F350" s="2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</row>
    <row r="351" spans="1:21">
      <c r="A351" s="23"/>
      <c r="B351" s="2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</row>
    <row r="352" spans="1:21">
      <c r="A352" s="70">
        <v>4.4000000000000004</v>
      </c>
      <c r="B352" s="72" t="s">
        <v>141</v>
      </c>
      <c r="C352" s="20" t="s">
        <v>13</v>
      </c>
      <c r="D352" s="20" t="s">
        <v>14</v>
      </c>
      <c r="E352" s="20" t="s">
        <v>19</v>
      </c>
      <c r="F352" s="20" t="s">
        <v>6</v>
      </c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</row>
    <row r="353" spans="1:21">
      <c r="A353" s="71"/>
      <c r="B353" s="73"/>
      <c r="C353" s="22"/>
      <c r="D353" s="22"/>
      <c r="E353" s="22">
        <v>1</v>
      </c>
      <c r="F353" s="2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</row>
    <row r="354" spans="1:21">
      <c r="A354" s="23"/>
      <c r="B354" s="2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</row>
    <row r="355" spans="1:21">
      <c r="A355" s="70">
        <v>4.5</v>
      </c>
      <c r="B355" s="72" t="s">
        <v>142</v>
      </c>
      <c r="C355" s="20" t="s">
        <v>48</v>
      </c>
      <c r="D355" s="20" t="s">
        <v>49</v>
      </c>
      <c r="E355" s="20" t="s">
        <v>6</v>
      </c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</row>
    <row r="356" spans="1:21">
      <c r="A356" s="74"/>
      <c r="B356" s="73"/>
      <c r="C356" s="22">
        <v>1</v>
      </c>
      <c r="D356" s="22"/>
      <c r="E356" s="22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</row>
    <row r="357" spans="1:21">
      <c r="A357" s="74"/>
      <c r="B357" s="2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</row>
    <row r="358" spans="1:21">
      <c r="A358" s="74"/>
      <c r="B358" s="72" t="s">
        <v>143</v>
      </c>
      <c r="C358" s="20" t="s">
        <v>144</v>
      </c>
      <c r="D358" s="20" t="s">
        <v>145</v>
      </c>
      <c r="E358" s="20" t="s">
        <v>146</v>
      </c>
      <c r="F358" s="20" t="s">
        <v>147</v>
      </c>
      <c r="G358" s="20" t="s">
        <v>148</v>
      </c>
      <c r="H358" s="20" t="s">
        <v>149</v>
      </c>
      <c r="I358" s="20" t="s">
        <v>150</v>
      </c>
      <c r="J358" s="20" t="s">
        <v>151</v>
      </c>
      <c r="K358" s="20" t="s">
        <v>19</v>
      </c>
      <c r="L358" s="20" t="s">
        <v>6</v>
      </c>
      <c r="M358" s="13"/>
      <c r="N358" s="13"/>
      <c r="O358" s="13"/>
      <c r="P358" s="13"/>
      <c r="Q358" s="13"/>
      <c r="R358" s="13"/>
      <c r="S358" s="13"/>
      <c r="T358" s="13"/>
      <c r="U358" s="13"/>
    </row>
    <row r="359" spans="1:21">
      <c r="A359" s="71"/>
      <c r="B359" s="73"/>
      <c r="C359" s="22">
        <v>1</v>
      </c>
      <c r="D359" s="22"/>
      <c r="E359" s="22"/>
      <c r="F359" s="22"/>
      <c r="G359" s="22"/>
      <c r="H359" s="22"/>
      <c r="I359" s="22"/>
      <c r="J359" s="22"/>
      <c r="K359" s="22"/>
      <c r="L359" s="22"/>
      <c r="M359" s="13"/>
      <c r="N359" s="13"/>
      <c r="O359" s="13"/>
      <c r="P359" s="13"/>
      <c r="Q359" s="13"/>
      <c r="R359" s="13"/>
      <c r="S359" s="13"/>
      <c r="T359" s="13"/>
      <c r="U359" s="13"/>
    </row>
    <row r="360" spans="1:21">
      <c r="A360" s="23"/>
      <c r="B360" s="2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</row>
    <row r="361" spans="1:21">
      <c r="A361" s="70">
        <v>4.5999999999999996</v>
      </c>
      <c r="B361" s="72" t="s">
        <v>152</v>
      </c>
      <c r="C361" s="20">
        <v>0</v>
      </c>
      <c r="D361" s="20" t="s">
        <v>67</v>
      </c>
      <c r="E361" s="20" t="s">
        <v>68</v>
      </c>
      <c r="F361" s="20" t="s">
        <v>153</v>
      </c>
      <c r="G361" s="20" t="s">
        <v>19</v>
      </c>
      <c r="H361" s="20" t="s">
        <v>6</v>
      </c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</row>
    <row r="362" spans="1:21">
      <c r="A362" s="71"/>
      <c r="B362" s="73"/>
      <c r="C362" s="22">
        <v>1</v>
      </c>
      <c r="D362" s="22"/>
      <c r="E362" s="22"/>
      <c r="F362" s="22"/>
      <c r="G362" s="22"/>
      <c r="H362" s="2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</row>
    <row r="363" spans="1:21">
      <c r="A363" s="23"/>
      <c r="B363" s="2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</row>
    <row r="364" spans="1:21">
      <c r="A364" s="70">
        <v>4.7</v>
      </c>
      <c r="B364" s="72" t="s">
        <v>154</v>
      </c>
      <c r="C364" s="20">
        <v>0</v>
      </c>
      <c r="D364" s="20" t="s">
        <v>67</v>
      </c>
      <c r="E364" s="20" t="s">
        <v>68</v>
      </c>
      <c r="F364" s="20" t="s">
        <v>19</v>
      </c>
      <c r="G364" s="20" t="s">
        <v>6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</row>
    <row r="365" spans="1:21">
      <c r="A365" s="71"/>
      <c r="B365" s="73"/>
      <c r="C365" s="22">
        <v>1</v>
      </c>
      <c r="D365" s="22"/>
      <c r="E365" s="22"/>
      <c r="F365" s="22"/>
      <c r="G365" s="22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</row>
    <row r="366" spans="1:21">
      <c r="A366" s="23"/>
      <c r="B366" s="2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</row>
    <row r="367" spans="1:21">
      <c r="A367" s="70">
        <v>4.8</v>
      </c>
      <c r="B367" s="72" t="s">
        <v>155</v>
      </c>
      <c r="C367" s="20" t="s">
        <v>48</v>
      </c>
      <c r="D367" s="20" t="s">
        <v>49</v>
      </c>
      <c r="E367" s="20" t="s">
        <v>6</v>
      </c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</row>
    <row r="368" spans="1:21">
      <c r="A368" s="71"/>
      <c r="B368" s="73"/>
      <c r="C368" s="22"/>
      <c r="D368" s="22">
        <v>1</v>
      </c>
      <c r="E368" s="22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</row>
    <row r="369" spans="1:2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</row>
    <row r="370" spans="1:21">
      <c r="A370" s="40">
        <v>4</v>
      </c>
      <c r="B370" s="41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</row>
    <row r="371" spans="1:21">
      <c r="A371" s="70">
        <v>1.1000000000000001</v>
      </c>
      <c r="B371" s="72" t="s">
        <v>0</v>
      </c>
      <c r="C371" s="20" t="s">
        <v>1</v>
      </c>
      <c r="D371" s="20" t="s">
        <v>2</v>
      </c>
      <c r="E371" s="20" t="s">
        <v>3</v>
      </c>
      <c r="F371" s="20" t="s">
        <v>4</v>
      </c>
      <c r="G371" s="20" t="s">
        <v>5</v>
      </c>
      <c r="H371" s="20" t="s">
        <v>6</v>
      </c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</row>
    <row r="372" spans="1:21">
      <c r="A372" s="71"/>
      <c r="B372" s="73"/>
      <c r="C372" s="22">
        <v>1</v>
      </c>
      <c r="D372" s="22"/>
      <c r="E372" s="22"/>
      <c r="F372" s="22"/>
      <c r="G372" s="22"/>
      <c r="H372" s="2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</row>
    <row r="373" spans="1:21">
      <c r="A373" s="23"/>
      <c r="B373" s="2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</row>
    <row r="374" spans="1:21">
      <c r="A374" s="70">
        <v>1.2</v>
      </c>
      <c r="B374" s="72" t="s">
        <v>7</v>
      </c>
      <c r="C374" s="20" t="s">
        <v>8</v>
      </c>
      <c r="D374" s="20" t="s">
        <v>9</v>
      </c>
      <c r="E374" s="20" t="s">
        <v>6</v>
      </c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</row>
    <row r="375" spans="1:21">
      <c r="A375" s="71"/>
      <c r="B375" s="73"/>
      <c r="C375" s="22">
        <v>1</v>
      </c>
      <c r="D375" s="22"/>
      <c r="E375" s="22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</row>
    <row r="376" spans="1:21">
      <c r="A376" s="23"/>
      <c r="B376" s="2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</row>
    <row r="377" spans="1:21">
      <c r="A377" s="70">
        <v>1.3</v>
      </c>
      <c r="B377" s="72" t="s">
        <v>10</v>
      </c>
      <c r="C377" s="20">
        <v>15</v>
      </c>
      <c r="D377" s="20">
        <v>16</v>
      </c>
      <c r="E377" s="20">
        <v>17</v>
      </c>
      <c r="F377" s="20">
        <v>18</v>
      </c>
      <c r="G377" s="20">
        <v>19</v>
      </c>
      <c r="H377" s="20">
        <v>20</v>
      </c>
      <c r="I377" s="20">
        <v>21</v>
      </c>
      <c r="J377" s="20">
        <v>22</v>
      </c>
      <c r="K377" s="20" t="s">
        <v>6</v>
      </c>
      <c r="L377" s="13"/>
      <c r="M377" s="13"/>
      <c r="N377" s="13"/>
      <c r="O377" s="13"/>
      <c r="P377" s="13"/>
      <c r="Q377" s="13"/>
      <c r="R377" s="13"/>
      <c r="S377" s="13"/>
      <c r="T377" s="13"/>
      <c r="U377" s="13"/>
    </row>
    <row r="378" spans="1:21">
      <c r="A378" s="71"/>
      <c r="B378" s="73"/>
      <c r="C378" s="22"/>
      <c r="D378" s="22"/>
      <c r="E378" s="22">
        <v>1</v>
      </c>
      <c r="F378" s="22"/>
      <c r="G378" s="22"/>
      <c r="H378" s="22"/>
      <c r="I378" s="22"/>
      <c r="J378" s="22"/>
      <c r="K378" s="22"/>
      <c r="L378" s="13"/>
      <c r="M378" s="13"/>
      <c r="N378" s="13"/>
      <c r="O378" s="13"/>
      <c r="P378" s="13"/>
      <c r="Q378" s="13"/>
      <c r="R378" s="13"/>
      <c r="S378" s="13"/>
      <c r="T378" s="13"/>
      <c r="U378" s="13"/>
    </row>
    <row r="379" spans="1:21">
      <c r="A379" s="23"/>
      <c r="B379" s="2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</row>
    <row r="380" spans="1:21">
      <c r="A380" s="70">
        <v>1.4</v>
      </c>
      <c r="B380" s="72" t="s">
        <v>11</v>
      </c>
      <c r="C380" s="20" t="s">
        <v>12</v>
      </c>
      <c r="D380" s="20" t="s">
        <v>13</v>
      </c>
      <c r="E380" s="20" t="s">
        <v>14</v>
      </c>
      <c r="F380" s="20" t="s">
        <v>15</v>
      </c>
      <c r="G380" s="20" t="s">
        <v>16</v>
      </c>
      <c r="H380" s="20" t="s">
        <v>17</v>
      </c>
      <c r="I380" s="20" t="s">
        <v>18</v>
      </c>
      <c r="J380" s="20" t="s">
        <v>19</v>
      </c>
      <c r="K380" s="20" t="s">
        <v>6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</row>
    <row r="381" spans="1:21">
      <c r="A381" s="71"/>
      <c r="B381" s="73"/>
      <c r="C381" s="22">
        <v>1</v>
      </c>
      <c r="D381" s="22"/>
      <c r="E381" s="22"/>
      <c r="F381" s="22"/>
      <c r="G381" s="22"/>
      <c r="H381" s="22"/>
      <c r="I381" s="22"/>
      <c r="J381" s="22"/>
      <c r="K381" s="22"/>
      <c r="L381" s="13"/>
      <c r="M381" s="13"/>
      <c r="N381" s="13"/>
      <c r="O381" s="13"/>
      <c r="P381" s="13"/>
      <c r="Q381" s="13"/>
      <c r="R381" s="13"/>
      <c r="S381" s="13"/>
      <c r="T381" s="13"/>
      <c r="U381" s="13"/>
    </row>
    <row r="382" spans="1:21">
      <c r="A382" s="23"/>
      <c r="B382" s="2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</row>
    <row r="383" spans="1:21">
      <c r="A383" s="70">
        <v>1.5</v>
      </c>
      <c r="B383" s="72" t="s">
        <v>13</v>
      </c>
      <c r="C383" s="20" t="s">
        <v>20</v>
      </c>
      <c r="D383" s="20" t="s">
        <v>21</v>
      </c>
      <c r="E383" s="20" t="s">
        <v>6</v>
      </c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</row>
    <row r="384" spans="1:21">
      <c r="A384" s="71"/>
      <c r="B384" s="73"/>
      <c r="C384" s="22"/>
      <c r="D384" s="22">
        <v>1</v>
      </c>
      <c r="E384" s="22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</row>
    <row r="385" spans="1:21">
      <c r="A385" s="23"/>
      <c r="B385" s="2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</row>
    <row r="386" spans="1:21">
      <c r="A386" s="70">
        <v>2.1</v>
      </c>
      <c r="B386" s="72" t="s">
        <v>22</v>
      </c>
      <c r="C386" s="20" t="s">
        <v>14</v>
      </c>
      <c r="D386" s="20" t="s">
        <v>13</v>
      </c>
      <c r="E386" s="20" t="s">
        <v>23</v>
      </c>
      <c r="F386" s="20" t="s">
        <v>15</v>
      </c>
      <c r="G386" s="20" t="s">
        <v>16</v>
      </c>
      <c r="H386" s="20" t="s">
        <v>17</v>
      </c>
      <c r="I386" s="20" t="s">
        <v>18</v>
      </c>
      <c r="J386" s="20" t="s">
        <v>19</v>
      </c>
      <c r="K386" s="20" t="s">
        <v>6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</row>
    <row r="387" spans="1:21">
      <c r="A387" s="71"/>
      <c r="B387" s="73"/>
      <c r="C387" s="22">
        <v>1</v>
      </c>
      <c r="D387" s="22"/>
      <c r="E387" s="22"/>
      <c r="F387" s="22"/>
      <c r="G387" s="22"/>
      <c r="H387" s="22"/>
      <c r="I387" s="22"/>
      <c r="J387" s="22"/>
      <c r="K387" s="22"/>
      <c r="L387" s="13"/>
      <c r="M387" s="13"/>
      <c r="N387" s="13"/>
      <c r="O387" s="13"/>
      <c r="P387" s="13"/>
      <c r="Q387" s="13"/>
      <c r="R387" s="13"/>
      <c r="S387" s="13"/>
      <c r="T387" s="13"/>
      <c r="U387" s="13"/>
    </row>
    <row r="388" spans="1:21">
      <c r="A388" s="23"/>
      <c r="B388" s="2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</row>
    <row r="389" spans="1:21">
      <c r="A389" s="70">
        <v>2.2000000000000002</v>
      </c>
      <c r="B389" s="72" t="s">
        <v>24</v>
      </c>
      <c r="C389" s="20" t="s">
        <v>25</v>
      </c>
      <c r="D389" s="20" t="s">
        <v>26</v>
      </c>
      <c r="E389" s="20" t="s">
        <v>6</v>
      </c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</row>
    <row r="390" spans="1:21">
      <c r="A390" s="71"/>
      <c r="B390" s="73"/>
      <c r="C390" s="22">
        <v>1</v>
      </c>
      <c r="D390" s="22"/>
      <c r="E390" s="22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</row>
    <row r="391" spans="1:21">
      <c r="A391" s="23"/>
      <c r="B391" s="2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</row>
    <row r="392" spans="1:21">
      <c r="A392" s="70">
        <v>2.2999999999999998</v>
      </c>
      <c r="B392" s="72" t="s">
        <v>27</v>
      </c>
      <c r="C392" s="20" t="s">
        <v>25</v>
      </c>
      <c r="D392" s="20" t="s">
        <v>26</v>
      </c>
      <c r="E392" s="20" t="s">
        <v>6</v>
      </c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</row>
    <row r="393" spans="1:21">
      <c r="A393" s="74"/>
      <c r="B393" s="73"/>
      <c r="C393" s="22">
        <v>1</v>
      </c>
      <c r="D393" s="22"/>
      <c r="E393" s="22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</row>
    <row r="394" spans="1:21">
      <c r="A394" s="74"/>
      <c r="B394" s="2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</row>
    <row r="395" spans="1:21">
      <c r="A395" s="74"/>
      <c r="B395" s="72" t="s">
        <v>28</v>
      </c>
      <c r="C395" s="20" t="s">
        <v>13</v>
      </c>
      <c r="D395" s="20" t="s">
        <v>23</v>
      </c>
      <c r="E395" s="20" t="s">
        <v>15</v>
      </c>
      <c r="F395" s="20" t="s">
        <v>16</v>
      </c>
      <c r="G395" s="20" t="s">
        <v>17</v>
      </c>
      <c r="H395" s="20" t="s">
        <v>18</v>
      </c>
      <c r="I395" s="20" t="s">
        <v>19</v>
      </c>
      <c r="J395" s="20" t="s">
        <v>6</v>
      </c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</row>
    <row r="396" spans="1:21">
      <c r="A396" s="71"/>
      <c r="B396" s="73"/>
      <c r="C396" s="22">
        <v>1</v>
      </c>
      <c r="D396" s="22"/>
      <c r="E396" s="22">
        <v>1</v>
      </c>
      <c r="F396" s="22"/>
      <c r="G396" s="22"/>
      <c r="H396" s="22"/>
      <c r="I396" s="22"/>
      <c r="J396" s="22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</row>
    <row r="397" spans="1:21">
      <c r="A397" s="23"/>
      <c r="B397" s="2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</row>
    <row r="398" spans="1:21">
      <c r="A398" s="70">
        <v>2.4</v>
      </c>
      <c r="B398" s="72" t="s">
        <v>29</v>
      </c>
      <c r="C398" s="20" t="s">
        <v>14</v>
      </c>
      <c r="D398" s="20" t="s">
        <v>13</v>
      </c>
      <c r="E398" s="20" t="s">
        <v>23</v>
      </c>
      <c r="F398" s="20" t="s">
        <v>15</v>
      </c>
      <c r="G398" s="20" t="s">
        <v>16</v>
      </c>
      <c r="H398" s="20" t="s">
        <v>17</v>
      </c>
      <c r="I398" s="20" t="s">
        <v>18</v>
      </c>
      <c r="J398" s="20" t="s">
        <v>30</v>
      </c>
      <c r="K398" s="20" t="s">
        <v>31</v>
      </c>
      <c r="L398" s="20" t="s">
        <v>32</v>
      </c>
      <c r="M398" s="20" t="s">
        <v>33</v>
      </c>
      <c r="N398" s="20" t="s">
        <v>34</v>
      </c>
      <c r="O398" s="20" t="s">
        <v>19</v>
      </c>
      <c r="P398" s="20" t="s">
        <v>6</v>
      </c>
      <c r="Q398" s="13"/>
      <c r="R398" s="13"/>
      <c r="S398" s="13"/>
      <c r="T398" s="13"/>
      <c r="U398" s="13"/>
    </row>
    <row r="399" spans="1:21">
      <c r="A399" s="71"/>
      <c r="B399" s="73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>
        <v>1</v>
      </c>
      <c r="Q399" s="13"/>
      <c r="R399" s="13"/>
      <c r="S399" s="13"/>
      <c r="T399" s="13"/>
      <c r="U399" s="13"/>
    </row>
    <row r="400" spans="1:21">
      <c r="A400" s="23"/>
      <c r="B400" s="2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</row>
    <row r="401" spans="1:21">
      <c r="A401" s="70">
        <v>2.5</v>
      </c>
      <c r="B401" s="72" t="s">
        <v>35</v>
      </c>
      <c r="C401" s="20" t="s">
        <v>14</v>
      </c>
      <c r="D401" s="20" t="s">
        <v>13</v>
      </c>
      <c r="E401" s="20" t="s">
        <v>23</v>
      </c>
      <c r="F401" s="20" t="s">
        <v>15</v>
      </c>
      <c r="G401" s="20" t="s">
        <v>16</v>
      </c>
      <c r="H401" s="20" t="s">
        <v>17</v>
      </c>
      <c r="I401" s="20" t="s">
        <v>18</v>
      </c>
      <c r="J401" s="20" t="s">
        <v>30</v>
      </c>
      <c r="K401" s="20" t="s">
        <v>31</v>
      </c>
      <c r="L401" s="20" t="s">
        <v>32</v>
      </c>
      <c r="M401" s="20" t="s">
        <v>33</v>
      </c>
      <c r="N401" s="20" t="s">
        <v>34</v>
      </c>
      <c r="O401" s="20" t="s">
        <v>19</v>
      </c>
      <c r="P401" s="20" t="s">
        <v>6</v>
      </c>
      <c r="Q401" s="13"/>
      <c r="R401" s="13"/>
      <c r="S401" s="13"/>
      <c r="T401" s="13"/>
      <c r="U401" s="13"/>
    </row>
    <row r="402" spans="1:21">
      <c r="A402" s="71"/>
      <c r="B402" s="73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>
        <v>1</v>
      </c>
      <c r="Q402" s="13"/>
      <c r="R402" s="13"/>
      <c r="S402" s="13"/>
      <c r="T402" s="13"/>
      <c r="U402" s="13"/>
    </row>
    <row r="403" spans="1:21">
      <c r="A403" s="23"/>
      <c r="B403" s="2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</row>
    <row r="404" spans="1:21">
      <c r="A404" s="70">
        <v>2.6</v>
      </c>
      <c r="B404" s="72" t="s">
        <v>36</v>
      </c>
      <c r="C404" s="20" t="s">
        <v>14</v>
      </c>
      <c r="D404" s="20" t="s">
        <v>13</v>
      </c>
      <c r="E404" s="20" t="s">
        <v>23</v>
      </c>
      <c r="F404" s="20" t="s">
        <v>15</v>
      </c>
      <c r="G404" s="20" t="s">
        <v>16</v>
      </c>
      <c r="H404" s="20" t="s">
        <v>17</v>
      </c>
      <c r="I404" s="20" t="s">
        <v>18</v>
      </c>
      <c r="J404" s="20" t="s">
        <v>30</v>
      </c>
      <c r="K404" s="20" t="s">
        <v>31</v>
      </c>
      <c r="L404" s="20" t="s">
        <v>32</v>
      </c>
      <c r="M404" s="20" t="s">
        <v>33</v>
      </c>
      <c r="N404" s="20" t="s">
        <v>34</v>
      </c>
      <c r="O404" s="20" t="s">
        <v>19</v>
      </c>
      <c r="P404" s="20" t="s">
        <v>6</v>
      </c>
      <c r="Q404" s="13"/>
      <c r="R404" s="13"/>
      <c r="S404" s="13"/>
      <c r="T404" s="13"/>
      <c r="U404" s="13"/>
    </row>
    <row r="405" spans="1:21">
      <c r="A405" s="71"/>
      <c r="B405" s="73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>
        <v>1</v>
      </c>
      <c r="Q405" s="13"/>
      <c r="R405" s="13"/>
      <c r="S405" s="13"/>
      <c r="T405" s="13"/>
      <c r="U405" s="13"/>
    </row>
    <row r="406" spans="1:21">
      <c r="A406" s="23"/>
      <c r="B406" s="2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</row>
    <row r="407" spans="1:21">
      <c r="A407" s="70">
        <v>2.7</v>
      </c>
      <c r="B407" s="72" t="s">
        <v>37</v>
      </c>
      <c r="C407" s="20" t="s">
        <v>14</v>
      </c>
      <c r="D407" s="20" t="s">
        <v>13</v>
      </c>
      <c r="E407" s="20" t="s">
        <v>23</v>
      </c>
      <c r="F407" s="20" t="s">
        <v>15</v>
      </c>
      <c r="G407" s="20" t="s">
        <v>16</v>
      </c>
      <c r="H407" s="20" t="s">
        <v>17</v>
      </c>
      <c r="I407" s="20" t="s">
        <v>18</v>
      </c>
      <c r="J407" s="20" t="s">
        <v>30</v>
      </c>
      <c r="K407" s="20" t="s">
        <v>31</v>
      </c>
      <c r="L407" s="20" t="s">
        <v>32</v>
      </c>
      <c r="M407" s="20" t="s">
        <v>33</v>
      </c>
      <c r="N407" s="20" t="s">
        <v>34</v>
      </c>
      <c r="O407" s="20" t="s">
        <v>19</v>
      </c>
      <c r="P407" s="20" t="s">
        <v>6</v>
      </c>
      <c r="Q407" s="13"/>
      <c r="R407" s="13"/>
      <c r="S407" s="13"/>
      <c r="T407" s="13"/>
      <c r="U407" s="13"/>
    </row>
    <row r="408" spans="1:21">
      <c r="A408" s="71"/>
      <c r="B408" s="73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>
        <v>1</v>
      </c>
      <c r="Q408" s="13"/>
      <c r="R408" s="13"/>
      <c r="S408" s="13"/>
      <c r="T408" s="13"/>
      <c r="U408" s="13"/>
    </row>
    <row r="409" spans="1:21">
      <c r="A409" s="23"/>
      <c r="B409" s="2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</row>
    <row r="410" spans="1:21">
      <c r="A410" s="70">
        <v>3.1</v>
      </c>
      <c r="B410" s="72" t="s">
        <v>38</v>
      </c>
      <c r="C410" s="20" t="s">
        <v>25</v>
      </c>
      <c r="D410" s="20" t="s">
        <v>26</v>
      </c>
      <c r="E410" s="20" t="s">
        <v>6</v>
      </c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</row>
    <row r="411" spans="1:21">
      <c r="A411" s="71"/>
      <c r="B411" s="73"/>
      <c r="C411" s="22"/>
      <c r="D411" s="22">
        <v>1</v>
      </c>
      <c r="E411" s="22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</row>
    <row r="412" spans="1:21">
      <c r="A412" s="23"/>
      <c r="B412" s="2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</row>
    <row r="413" spans="1:21">
      <c r="A413" s="70">
        <v>3.2</v>
      </c>
      <c r="B413" s="72" t="s">
        <v>39</v>
      </c>
      <c r="C413" s="20" t="s">
        <v>13</v>
      </c>
      <c r="D413" s="20" t="s">
        <v>15</v>
      </c>
      <c r="E413" s="20" t="s">
        <v>16</v>
      </c>
      <c r="F413" s="20" t="s">
        <v>17</v>
      </c>
      <c r="G413" s="20" t="s">
        <v>18</v>
      </c>
      <c r="H413" s="20" t="s">
        <v>32</v>
      </c>
      <c r="I413" s="20" t="s">
        <v>34</v>
      </c>
      <c r="J413" s="20" t="s">
        <v>19</v>
      </c>
      <c r="K413" s="20" t="s">
        <v>6</v>
      </c>
      <c r="L413" s="13"/>
      <c r="M413" s="13"/>
      <c r="N413" s="13"/>
      <c r="O413" s="13"/>
      <c r="P413" s="13"/>
      <c r="Q413" s="13"/>
      <c r="R413" s="13"/>
      <c r="S413" s="13"/>
      <c r="T413" s="13"/>
      <c r="U413" s="13"/>
    </row>
    <row r="414" spans="1:21">
      <c r="A414" s="71"/>
      <c r="B414" s="73"/>
      <c r="C414" s="22">
        <v>1</v>
      </c>
      <c r="D414" s="22">
        <v>1</v>
      </c>
      <c r="E414" s="22"/>
      <c r="F414" s="22"/>
      <c r="G414" s="22"/>
      <c r="H414" s="22"/>
      <c r="I414" s="22"/>
      <c r="J414" s="22"/>
      <c r="K414" s="22"/>
      <c r="L414" s="13"/>
      <c r="M414" s="13"/>
      <c r="N414" s="13"/>
      <c r="O414" s="13"/>
      <c r="P414" s="13"/>
      <c r="Q414" s="13"/>
      <c r="R414" s="13"/>
      <c r="S414" s="13"/>
      <c r="T414" s="13"/>
      <c r="U414" s="13"/>
    </row>
    <row r="415" spans="1:21">
      <c r="A415" s="23"/>
      <c r="B415" s="2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</row>
    <row r="416" spans="1:21">
      <c r="A416" s="70">
        <v>3.3</v>
      </c>
      <c r="B416" s="72" t="s">
        <v>40</v>
      </c>
      <c r="C416" s="20" t="s">
        <v>25</v>
      </c>
      <c r="D416" s="20" t="s">
        <v>26</v>
      </c>
      <c r="E416" s="20" t="s">
        <v>6</v>
      </c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</row>
    <row r="417" spans="1:21">
      <c r="A417" s="71"/>
      <c r="B417" s="79"/>
      <c r="C417" s="22">
        <v>1</v>
      </c>
      <c r="D417" s="22"/>
      <c r="E417" s="22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</row>
    <row r="418" spans="1:21">
      <c r="A418" s="23"/>
      <c r="B418" s="2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</row>
    <row r="419" spans="1:21">
      <c r="A419" s="70">
        <v>3.4</v>
      </c>
      <c r="B419" s="72" t="s">
        <v>47</v>
      </c>
      <c r="C419" s="20" t="s">
        <v>41</v>
      </c>
      <c r="D419" s="20" t="s">
        <v>42</v>
      </c>
      <c r="E419" s="20" t="s">
        <v>43</v>
      </c>
      <c r="F419" s="20" t="s">
        <v>44</v>
      </c>
      <c r="G419" s="20" t="s">
        <v>45</v>
      </c>
      <c r="H419" s="20" t="s">
        <v>46</v>
      </c>
      <c r="I419" s="20" t="s">
        <v>6</v>
      </c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</row>
    <row r="420" spans="1:21">
      <c r="A420" s="71"/>
      <c r="B420" s="79"/>
      <c r="C420" s="22">
        <v>1</v>
      </c>
      <c r="D420" s="22">
        <v>1</v>
      </c>
      <c r="E420" s="22"/>
      <c r="F420" s="22"/>
      <c r="G420" s="22"/>
      <c r="H420" s="22"/>
      <c r="I420" s="22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</row>
    <row r="421" spans="1:21">
      <c r="A421" s="23"/>
      <c r="B421" s="2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</row>
    <row r="422" spans="1:21">
      <c r="A422" s="70">
        <v>3.5</v>
      </c>
      <c r="B422" s="72" t="s">
        <v>50</v>
      </c>
      <c r="C422" s="20" t="s">
        <v>48</v>
      </c>
      <c r="D422" s="20" t="s">
        <v>49</v>
      </c>
      <c r="E422" s="20" t="s">
        <v>6</v>
      </c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</row>
    <row r="423" spans="1:21">
      <c r="A423" s="71"/>
      <c r="B423" s="79"/>
      <c r="C423" s="22"/>
      <c r="D423" s="22">
        <v>1</v>
      </c>
      <c r="E423" s="22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</row>
    <row r="424" spans="1:21">
      <c r="A424" s="23"/>
      <c r="B424" s="2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</row>
    <row r="425" spans="1:21">
      <c r="A425" s="70">
        <v>3.6</v>
      </c>
      <c r="B425" s="72" t="s">
        <v>51</v>
      </c>
      <c r="C425" s="20" t="s">
        <v>48</v>
      </c>
      <c r="D425" s="20" t="s">
        <v>49</v>
      </c>
      <c r="E425" s="20" t="s">
        <v>6</v>
      </c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</row>
    <row r="426" spans="1:21">
      <c r="A426" s="71"/>
      <c r="B426" s="79"/>
      <c r="C426" s="22">
        <v>1</v>
      </c>
      <c r="D426" s="22"/>
      <c r="E426" s="22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</row>
    <row r="427" spans="1:21">
      <c r="A427" s="23"/>
      <c r="B427" s="2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</row>
    <row r="428" spans="1:21">
      <c r="A428" s="70">
        <v>3.7</v>
      </c>
      <c r="B428" s="49" t="s">
        <v>52</v>
      </c>
      <c r="C428" s="20">
        <v>1</v>
      </c>
      <c r="D428" s="20">
        <v>2</v>
      </c>
      <c r="E428" s="20">
        <v>3</v>
      </c>
      <c r="F428" s="20">
        <v>4</v>
      </c>
      <c r="G428" s="20">
        <v>5</v>
      </c>
      <c r="H428" s="20">
        <v>6</v>
      </c>
      <c r="I428" s="20" t="s">
        <v>6</v>
      </c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</row>
    <row r="429" spans="1:21">
      <c r="A429" s="74"/>
      <c r="B429" s="48" t="s">
        <v>53</v>
      </c>
      <c r="C429" s="22"/>
      <c r="D429" s="22"/>
      <c r="E429" s="22">
        <v>1</v>
      </c>
      <c r="F429" s="22"/>
      <c r="G429" s="22"/>
      <c r="H429" s="22"/>
      <c r="I429" s="22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</row>
    <row r="430" spans="1:21">
      <c r="A430" s="74"/>
      <c r="B430" s="48" t="s">
        <v>54</v>
      </c>
      <c r="C430" s="22"/>
      <c r="D430" s="22"/>
      <c r="E430" s="22"/>
      <c r="F430" s="22">
        <v>1</v>
      </c>
      <c r="G430" s="22"/>
      <c r="H430" s="22"/>
      <c r="I430" s="22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</row>
    <row r="431" spans="1:21">
      <c r="A431" s="74"/>
      <c r="B431" s="48" t="s">
        <v>55</v>
      </c>
      <c r="C431" s="22"/>
      <c r="D431" s="22"/>
      <c r="E431" s="22">
        <v>1</v>
      </c>
      <c r="F431" s="22"/>
      <c r="G431" s="22"/>
      <c r="H431" s="22"/>
      <c r="I431" s="22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</row>
    <row r="432" spans="1:21">
      <c r="A432" s="74"/>
      <c r="B432" s="48" t="s">
        <v>56</v>
      </c>
      <c r="C432" s="22"/>
      <c r="D432" s="22"/>
      <c r="E432" s="22"/>
      <c r="F432" s="22">
        <v>1</v>
      </c>
      <c r="G432" s="22"/>
      <c r="H432" s="22"/>
      <c r="I432" s="22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</row>
    <row r="433" spans="1:21">
      <c r="A433" s="74"/>
      <c r="B433" s="48" t="s">
        <v>57</v>
      </c>
      <c r="C433" s="22"/>
      <c r="D433" s="22"/>
      <c r="E433" s="22"/>
      <c r="F433" s="22"/>
      <c r="G433" s="22">
        <v>1</v>
      </c>
      <c r="H433" s="22"/>
      <c r="I433" s="22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</row>
    <row r="434" spans="1:21">
      <c r="A434" s="71"/>
      <c r="B434" s="48" t="s">
        <v>58</v>
      </c>
      <c r="C434" s="22"/>
      <c r="D434" s="22"/>
      <c r="E434" s="22"/>
      <c r="F434" s="22">
        <v>1</v>
      </c>
      <c r="G434" s="22"/>
      <c r="H434" s="22"/>
      <c r="I434" s="22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</row>
    <row r="435" spans="1:21">
      <c r="A435" s="23"/>
      <c r="B435" s="2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</row>
    <row r="436" spans="1:21">
      <c r="A436" s="70">
        <v>3.8</v>
      </c>
      <c r="B436" s="72" t="s">
        <v>59</v>
      </c>
      <c r="C436" s="20" t="s">
        <v>60</v>
      </c>
      <c r="D436" s="20" t="s">
        <v>61</v>
      </c>
      <c r="E436" s="20" t="s">
        <v>62</v>
      </c>
      <c r="F436" s="20" t="s">
        <v>63</v>
      </c>
      <c r="G436" s="20" t="s">
        <v>64</v>
      </c>
      <c r="H436" s="20" t="s">
        <v>6</v>
      </c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</row>
    <row r="437" spans="1:21">
      <c r="A437" s="71"/>
      <c r="B437" s="73"/>
      <c r="C437" s="22"/>
      <c r="D437" s="22"/>
      <c r="E437" s="22"/>
      <c r="F437" s="22">
        <v>1</v>
      </c>
      <c r="G437" s="22"/>
      <c r="H437" s="2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</row>
    <row r="438" spans="1:21">
      <c r="A438" s="23"/>
      <c r="B438" s="2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</row>
    <row r="439" spans="1:21">
      <c r="A439" s="70">
        <v>3.9</v>
      </c>
      <c r="B439" s="72" t="s">
        <v>65</v>
      </c>
      <c r="C439" s="20" t="s">
        <v>60</v>
      </c>
      <c r="D439" s="20" t="s">
        <v>61</v>
      </c>
      <c r="E439" s="20" t="s">
        <v>62</v>
      </c>
      <c r="F439" s="20" t="s">
        <v>63</v>
      </c>
      <c r="G439" s="20" t="s">
        <v>64</v>
      </c>
      <c r="H439" s="20" t="s">
        <v>6</v>
      </c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</row>
    <row r="440" spans="1:21">
      <c r="A440" s="71"/>
      <c r="B440" s="73"/>
      <c r="C440" s="22">
        <v>1</v>
      </c>
      <c r="D440" s="22"/>
      <c r="E440" s="22"/>
      <c r="F440" s="22"/>
      <c r="G440" s="22"/>
      <c r="H440" s="2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</row>
    <row r="441" spans="1:21">
      <c r="A441" s="23"/>
      <c r="B441" s="2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</row>
    <row r="442" spans="1:21" ht="15" customHeight="1">
      <c r="A442" s="75">
        <v>3.1</v>
      </c>
      <c r="B442" s="77" t="s">
        <v>66</v>
      </c>
      <c r="C442" s="27">
        <v>0</v>
      </c>
      <c r="D442" s="28" t="s">
        <v>67</v>
      </c>
      <c r="E442" s="20" t="s">
        <v>68</v>
      </c>
      <c r="F442" s="20" t="s">
        <v>19</v>
      </c>
      <c r="G442" s="20" t="s">
        <v>6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</row>
    <row r="443" spans="1:21">
      <c r="A443" s="76"/>
      <c r="B443" s="78"/>
      <c r="C443" s="22"/>
      <c r="D443" s="22">
        <v>1</v>
      </c>
      <c r="E443" s="22"/>
      <c r="F443" s="22"/>
      <c r="G443" s="22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</row>
    <row r="444" spans="1:21">
      <c r="A444" s="23"/>
      <c r="B444" s="2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</row>
    <row r="445" spans="1:21" ht="30">
      <c r="A445" s="70">
        <v>3.11</v>
      </c>
      <c r="B445" s="72" t="s">
        <v>69</v>
      </c>
      <c r="C445" s="20" t="s">
        <v>70</v>
      </c>
      <c r="D445" s="20" t="s">
        <v>71</v>
      </c>
      <c r="E445" s="20" t="s">
        <v>57</v>
      </c>
      <c r="F445" s="29" t="s">
        <v>72</v>
      </c>
      <c r="G445" s="29" t="s">
        <v>54</v>
      </c>
      <c r="H445" s="20" t="s">
        <v>58</v>
      </c>
      <c r="I445" s="20" t="s">
        <v>19</v>
      </c>
      <c r="J445" s="20" t="s">
        <v>6</v>
      </c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</row>
    <row r="446" spans="1:21">
      <c r="A446" s="71"/>
      <c r="B446" s="73"/>
      <c r="C446" s="22"/>
      <c r="D446" s="22"/>
      <c r="E446" s="22">
        <v>1</v>
      </c>
      <c r="F446" s="22"/>
      <c r="G446" s="22"/>
      <c r="H446" s="22">
        <v>1</v>
      </c>
      <c r="I446" s="22"/>
      <c r="J446" s="22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</row>
    <row r="447" spans="1:21">
      <c r="A447" s="23"/>
      <c r="B447" s="2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</row>
    <row r="448" spans="1:21" ht="30">
      <c r="A448" s="70">
        <v>3.12</v>
      </c>
      <c r="B448" s="72" t="s">
        <v>73</v>
      </c>
      <c r="C448" s="20" t="s">
        <v>70</v>
      </c>
      <c r="D448" s="20" t="s">
        <v>71</v>
      </c>
      <c r="E448" s="29" t="s">
        <v>57</v>
      </c>
      <c r="F448" s="29" t="s">
        <v>72</v>
      </c>
      <c r="G448" s="29" t="s">
        <v>54</v>
      </c>
      <c r="H448" s="20" t="s">
        <v>58</v>
      </c>
      <c r="I448" s="20" t="s">
        <v>19</v>
      </c>
      <c r="J448" s="20" t="s">
        <v>6</v>
      </c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</row>
    <row r="449" spans="1:21">
      <c r="A449" s="71"/>
      <c r="B449" s="73"/>
      <c r="C449" s="22">
        <v>1</v>
      </c>
      <c r="D449" s="22">
        <v>1</v>
      </c>
      <c r="E449" s="22"/>
      <c r="F449" s="22">
        <v>1</v>
      </c>
      <c r="G449" s="22">
        <v>1</v>
      </c>
      <c r="H449" s="22"/>
      <c r="I449" s="22"/>
      <c r="J449" s="22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</row>
    <row r="450" spans="1:21">
      <c r="A450" s="23"/>
      <c r="B450" s="2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</row>
    <row r="451" spans="1:21" ht="30">
      <c r="A451" s="70">
        <v>3.13</v>
      </c>
      <c r="B451" s="72" t="s">
        <v>74</v>
      </c>
      <c r="C451" s="20" t="s">
        <v>75</v>
      </c>
      <c r="D451" s="20" t="s">
        <v>76</v>
      </c>
      <c r="E451" s="20" t="s">
        <v>77</v>
      </c>
      <c r="F451" s="29" t="s">
        <v>78</v>
      </c>
      <c r="G451" s="20" t="s">
        <v>79</v>
      </c>
      <c r="H451" s="29" t="s">
        <v>80</v>
      </c>
      <c r="I451" s="20" t="s">
        <v>81</v>
      </c>
      <c r="J451" s="29" t="s">
        <v>82</v>
      </c>
      <c r="K451" s="20" t="s">
        <v>83</v>
      </c>
      <c r="L451" s="20" t="s">
        <v>84</v>
      </c>
      <c r="M451" s="20" t="s">
        <v>85</v>
      </c>
      <c r="N451" s="20" t="s">
        <v>86</v>
      </c>
      <c r="O451" s="20" t="s">
        <v>19</v>
      </c>
      <c r="P451" s="20" t="s">
        <v>6</v>
      </c>
      <c r="Q451" s="13"/>
      <c r="R451" s="13"/>
      <c r="S451" s="13"/>
      <c r="T451" s="13"/>
      <c r="U451" s="13"/>
    </row>
    <row r="452" spans="1:21">
      <c r="A452" s="71"/>
      <c r="B452" s="73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>
        <v>1</v>
      </c>
      <c r="Q452" s="13"/>
      <c r="R452" s="13"/>
      <c r="S452" s="13"/>
      <c r="T452" s="13"/>
      <c r="U452" s="13"/>
    </row>
    <row r="453" spans="1:21">
      <c r="A453" s="23"/>
      <c r="B453" s="2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</row>
    <row r="454" spans="1:21" ht="30">
      <c r="A454" s="70">
        <v>3.14</v>
      </c>
      <c r="B454" s="72" t="s">
        <v>87</v>
      </c>
      <c r="C454" s="20" t="s">
        <v>88</v>
      </c>
      <c r="D454" s="20" t="s">
        <v>89</v>
      </c>
      <c r="E454" s="20" t="s">
        <v>90</v>
      </c>
      <c r="F454" s="20" t="s">
        <v>91</v>
      </c>
      <c r="G454" s="20" t="s">
        <v>92</v>
      </c>
      <c r="H454" s="20" t="s">
        <v>93</v>
      </c>
      <c r="I454" s="20" t="s">
        <v>94</v>
      </c>
      <c r="J454" s="20" t="s">
        <v>95</v>
      </c>
      <c r="K454" s="20" t="s">
        <v>96</v>
      </c>
      <c r="L454" s="29" t="s">
        <v>97</v>
      </c>
      <c r="M454" s="29" t="s">
        <v>98</v>
      </c>
      <c r="N454" s="29" t="s">
        <v>99</v>
      </c>
      <c r="O454" s="29" t="s">
        <v>6</v>
      </c>
      <c r="P454" s="13"/>
      <c r="Q454" s="13"/>
      <c r="R454" s="13"/>
      <c r="S454" s="13"/>
      <c r="T454" s="13"/>
      <c r="U454" s="13"/>
    </row>
    <row r="455" spans="1:21">
      <c r="A455" s="71"/>
      <c r="B455" s="73"/>
      <c r="C455" s="22">
        <v>3</v>
      </c>
      <c r="D455" s="22"/>
      <c r="E455" s="22"/>
      <c r="F455" s="22">
        <v>2</v>
      </c>
      <c r="G455" s="22">
        <v>3</v>
      </c>
      <c r="H455" s="22"/>
      <c r="I455" s="22">
        <v>3</v>
      </c>
      <c r="J455" s="22"/>
      <c r="K455" s="22">
        <v>3</v>
      </c>
      <c r="L455" s="22">
        <v>3</v>
      </c>
      <c r="M455" s="22"/>
      <c r="N455" s="22">
        <v>3</v>
      </c>
      <c r="O455" s="22"/>
      <c r="P455" s="13"/>
      <c r="Q455" s="13"/>
      <c r="R455" s="13"/>
      <c r="S455" s="13"/>
      <c r="T455" s="13"/>
      <c r="U455" s="13"/>
    </row>
    <row r="456" spans="1:21">
      <c r="A456" s="23"/>
      <c r="B456" s="2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</row>
    <row r="457" spans="1:21">
      <c r="A457" s="70">
        <v>3.15</v>
      </c>
      <c r="B457" s="72" t="s">
        <v>100</v>
      </c>
      <c r="C457" s="20" t="s">
        <v>101</v>
      </c>
      <c r="D457" s="20" t="s">
        <v>102</v>
      </c>
      <c r="E457" s="20" t="s">
        <v>103</v>
      </c>
      <c r="F457" s="20" t="s">
        <v>104</v>
      </c>
      <c r="G457" s="20" t="s">
        <v>105</v>
      </c>
      <c r="H457" s="20" t="s">
        <v>106</v>
      </c>
      <c r="I457" s="20" t="s">
        <v>107</v>
      </c>
      <c r="J457" s="20" t="s">
        <v>108</v>
      </c>
      <c r="K457" s="20" t="s">
        <v>109</v>
      </c>
      <c r="L457" s="20" t="s">
        <v>110</v>
      </c>
      <c r="M457" s="20" t="s">
        <v>19</v>
      </c>
      <c r="N457" s="20" t="s">
        <v>6</v>
      </c>
      <c r="O457" s="13"/>
      <c r="P457" s="13"/>
      <c r="Q457" s="13"/>
      <c r="R457" s="13"/>
      <c r="S457" s="13"/>
      <c r="T457" s="13"/>
      <c r="U457" s="13"/>
    </row>
    <row r="458" spans="1:21">
      <c r="A458" s="71"/>
      <c r="B458" s="73"/>
      <c r="C458" s="22">
        <v>1</v>
      </c>
      <c r="D458" s="22"/>
      <c r="E458" s="22">
        <v>1</v>
      </c>
      <c r="F458" s="22"/>
      <c r="G458" s="22"/>
      <c r="H458" s="22"/>
      <c r="I458" s="22"/>
      <c r="J458" s="22">
        <v>1</v>
      </c>
      <c r="K458" s="22"/>
      <c r="L458" s="22"/>
      <c r="M458" s="22"/>
      <c r="N458" s="22"/>
      <c r="O458" s="13"/>
      <c r="P458" s="13"/>
      <c r="Q458" s="13"/>
      <c r="R458" s="13"/>
      <c r="S458" s="13"/>
      <c r="T458" s="13"/>
      <c r="U458" s="13"/>
    </row>
    <row r="459" spans="1:21">
      <c r="A459" s="23"/>
      <c r="B459" s="2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</row>
    <row r="460" spans="1:21">
      <c r="A460" s="70">
        <v>3.16</v>
      </c>
      <c r="B460" s="72" t="s">
        <v>111</v>
      </c>
      <c r="C460" s="20" t="s">
        <v>112</v>
      </c>
      <c r="D460" s="20" t="s">
        <v>113</v>
      </c>
      <c r="E460" s="20" t="s">
        <v>114</v>
      </c>
      <c r="F460" s="20" t="s">
        <v>115</v>
      </c>
      <c r="G460" s="20" t="s">
        <v>116</v>
      </c>
      <c r="H460" s="20" t="s">
        <v>117</v>
      </c>
      <c r="I460" s="20" t="s">
        <v>19</v>
      </c>
      <c r="J460" s="20" t="s">
        <v>6</v>
      </c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</row>
    <row r="461" spans="1:21">
      <c r="A461" s="71"/>
      <c r="B461" s="73"/>
      <c r="C461" s="22">
        <v>3</v>
      </c>
      <c r="D461" s="22"/>
      <c r="E461" s="22"/>
      <c r="F461" s="22"/>
      <c r="G461" s="22"/>
      <c r="H461" s="22"/>
      <c r="I461" s="22"/>
      <c r="J461" s="22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</row>
    <row r="462" spans="1:21">
      <c r="A462" s="23"/>
      <c r="B462" s="2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</row>
    <row r="463" spans="1:21">
      <c r="A463" s="70">
        <v>3.17</v>
      </c>
      <c r="B463" s="72" t="s">
        <v>118</v>
      </c>
      <c r="C463" s="20" t="s">
        <v>117</v>
      </c>
      <c r="D463" s="20" t="s">
        <v>114</v>
      </c>
      <c r="E463" s="20" t="s">
        <v>119</v>
      </c>
      <c r="F463" s="20" t="s">
        <v>120</v>
      </c>
      <c r="G463" s="20" t="s">
        <v>121</v>
      </c>
      <c r="H463" s="20" t="s">
        <v>122</v>
      </c>
      <c r="I463" s="20" t="s">
        <v>123</v>
      </c>
      <c r="J463" s="20" t="s">
        <v>124</v>
      </c>
      <c r="K463" s="20" t="s">
        <v>125</v>
      </c>
      <c r="L463" s="20" t="s">
        <v>126</v>
      </c>
      <c r="M463" s="20" t="s">
        <v>127</v>
      </c>
      <c r="N463" s="20" t="s">
        <v>128</v>
      </c>
      <c r="O463" s="20" t="s">
        <v>129</v>
      </c>
      <c r="P463" s="20" t="s">
        <v>130</v>
      </c>
      <c r="Q463" s="20" t="s">
        <v>131</v>
      </c>
      <c r="R463" s="20" t="s">
        <v>132</v>
      </c>
      <c r="S463" s="20" t="s">
        <v>19</v>
      </c>
      <c r="T463" s="20" t="s">
        <v>6</v>
      </c>
      <c r="U463" s="13"/>
    </row>
    <row r="464" spans="1:21">
      <c r="A464" s="71"/>
      <c r="B464" s="73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>
        <v>3</v>
      </c>
      <c r="U464" s="13"/>
    </row>
    <row r="465" spans="1:21">
      <c r="A465" s="23"/>
      <c r="B465" s="2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</row>
    <row r="466" spans="1:21">
      <c r="A466" s="70">
        <v>4.0999999999999996</v>
      </c>
      <c r="B466" s="72" t="s">
        <v>133</v>
      </c>
      <c r="C466" s="20" t="s">
        <v>13</v>
      </c>
      <c r="D466" s="20" t="s">
        <v>23</v>
      </c>
      <c r="E466" s="20" t="s">
        <v>49</v>
      </c>
      <c r="F466" s="20" t="s">
        <v>6</v>
      </c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</row>
    <row r="467" spans="1:21">
      <c r="A467" s="71"/>
      <c r="B467" s="73"/>
      <c r="C467" s="22"/>
      <c r="D467" s="22"/>
      <c r="E467" s="22">
        <v>1</v>
      </c>
      <c r="F467" s="2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</row>
    <row r="468" spans="1:21">
      <c r="A468" s="23"/>
      <c r="B468" s="2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</row>
    <row r="469" spans="1:21">
      <c r="A469" s="70">
        <v>4.2</v>
      </c>
      <c r="B469" s="72" t="s">
        <v>134</v>
      </c>
      <c r="C469" s="20" t="s">
        <v>135</v>
      </c>
      <c r="D469" s="20" t="s">
        <v>136</v>
      </c>
      <c r="E469" s="20" t="s">
        <v>137</v>
      </c>
      <c r="F469" s="20" t="s">
        <v>19</v>
      </c>
      <c r="G469" s="20" t="s">
        <v>6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</row>
    <row r="470" spans="1:21">
      <c r="A470" s="71"/>
      <c r="B470" s="73"/>
      <c r="C470" s="22"/>
      <c r="D470" s="22"/>
      <c r="E470" s="22"/>
      <c r="F470" s="22"/>
      <c r="G470" s="22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</row>
    <row r="471" spans="1:21">
      <c r="A471" s="23"/>
      <c r="B471" s="2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</row>
    <row r="472" spans="1:21">
      <c r="A472" s="70">
        <v>4.3</v>
      </c>
      <c r="B472" s="72" t="s">
        <v>138</v>
      </c>
      <c r="C472" s="20" t="s">
        <v>139</v>
      </c>
      <c r="D472" s="20" t="s">
        <v>140</v>
      </c>
      <c r="E472" s="20" t="s">
        <v>49</v>
      </c>
      <c r="F472" s="20" t="s">
        <v>6</v>
      </c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</row>
    <row r="473" spans="1:21">
      <c r="A473" s="71"/>
      <c r="B473" s="73"/>
      <c r="C473" s="22"/>
      <c r="D473" s="22"/>
      <c r="E473" s="22">
        <v>1</v>
      </c>
      <c r="F473" s="22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</row>
    <row r="474" spans="1:21">
      <c r="A474" s="23"/>
      <c r="B474" s="2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</row>
    <row r="475" spans="1:21">
      <c r="A475" s="70">
        <v>4.4000000000000004</v>
      </c>
      <c r="B475" s="72" t="s">
        <v>141</v>
      </c>
      <c r="C475" s="20" t="s">
        <v>13</v>
      </c>
      <c r="D475" s="20" t="s">
        <v>14</v>
      </c>
      <c r="E475" s="20" t="s">
        <v>19</v>
      </c>
      <c r="F475" s="20" t="s">
        <v>6</v>
      </c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</row>
    <row r="476" spans="1:21">
      <c r="A476" s="71"/>
      <c r="B476" s="73"/>
      <c r="C476" s="22"/>
      <c r="D476" s="22"/>
      <c r="E476" s="22"/>
      <c r="F476" s="2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</row>
    <row r="477" spans="1:21">
      <c r="A477" s="23"/>
      <c r="B477" s="2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</row>
    <row r="478" spans="1:21">
      <c r="A478" s="70">
        <v>4.5</v>
      </c>
      <c r="B478" s="72" t="s">
        <v>142</v>
      </c>
      <c r="C478" s="20" t="s">
        <v>48</v>
      </c>
      <c r="D478" s="20" t="s">
        <v>49</v>
      </c>
      <c r="E478" s="20" t="s">
        <v>6</v>
      </c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</row>
    <row r="479" spans="1:21">
      <c r="A479" s="74"/>
      <c r="B479" s="73"/>
      <c r="C479" s="22">
        <v>1</v>
      </c>
      <c r="D479" s="22"/>
      <c r="E479" s="22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</row>
    <row r="480" spans="1:21">
      <c r="A480" s="74"/>
      <c r="B480" s="2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</row>
    <row r="481" spans="1:21">
      <c r="A481" s="74"/>
      <c r="B481" s="72" t="s">
        <v>143</v>
      </c>
      <c r="C481" s="20" t="s">
        <v>144</v>
      </c>
      <c r="D481" s="20" t="s">
        <v>145</v>
      </c>
      <c r="E481" s="20" t="s">
        <v>146</v>
      </c>
      <c r="F481" s="20" t="s">
        <v>147</v>
      </c>
      <c r="G481" s="20" t="s">
        <v>148</v>
      </c>
      <c r="H481" s="20" t="s">
        <v>149</v>
      </c>
      <c r="I481" s="20" t="s">
        <v>150</v>
      </c>
      <c r="J481" s="20" t="s">
        <v>151</v>
      </c>
      <c r="K481" s="20" t="s">
        <v>19</v>
      </c>
      <c r="L481" s="20" t="s">
        <v>6</v>
      </c>
      <c r="M481" s="13"/>
      <c r="N481" s="13"/>
      <c r="O481" s="13"/>
      <c r="P481" s="13"/>
      <c r="Q481" s="13"/>
      <c r="R481" s="13"/>
      <c r="S481" s="13"/>
      <c r="T481" s="13"/>
      <c r="U481" s="13"/>
    </row>
    <row r="482" spans="1:21">
      <c r="A482" s="71"/>
      <c r="B482" s="73"/>
      <c r="C482" s="22"/>
      <c r="D482" s="22">
        <v>1</v>
      </c>
      <c r="E482" s="22"/>
      <c r="F482" s="22"/>
      <c r="G482" s="22"/>
      <c r="H482" s="22"/>
      <c r="I482" s="22"/>
      <c r="J482" s="22"/>
      <c r="K482" s="22"/>
      <c r="L482" s="22"/>
      <c r="M482" s="13"/>
      <c r="N482" s="13"/>
      <c r="O482" s="13"/>
      <c r="P482" s="13"/>
      <c r="Q482" s="13"/>
      <c r="R482" s="13"/>
      <c r="S482" s="13"/>
      <c r="T482" s="13"/>
      <c r="U482" s="13"/>
    </row>
    <row r="483" spans="1:21">
      <c r="A483" s="23"/>
      <c r="B483" s="2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</row>
    <row r="484" spans="1:21">
      <c r="A484" s="70">
        <v>4.5999999999999996</v>
      </c>
      <c r="B484" s="72" t="s">
        <v>152</v>
      </c>
      <c r="C484" s="20">
        <v>0</v>
      </c>
      <c r="D484" s="20" t="s">
        <v>67</v>
      </c>
      <c r="E484" s="20" t="s">
        <v>68</v>
      </c>
      <c r="F484" s="20" t="s">
        <v>153</v>
      </c>
      <c r="G484" s="20" t="s">
        <v>19</v>
      </c>
      <c r="H484" s="20" t="s">
        <v>6</v>
      </c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</row>
    <row r="485" spans="1:21">
      <c r="A485" s="71"/>
      <c r="B485" s="73"/>
      <c r="C485" s="22">
        <v>1</v>
      </c>
      <c r="D485" s="22"/>
      <c r="E485" s="22"/>
      <c r="F485" s="22"/>
      <c r="G485" s="22"/>
      <c r="H485" s="2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</row>
    <row r="486" spans="1:21">
      <c r="A486" s="23"/>
      <c r="B486" s="2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</row>
    <row r="487" spans="1:21">
      <c r="A487" s="70">
        <v>4.7</v>
      </c>
      <c r="B487" s="72" t="s">
        <v>154</v>
      </c>
      <c r="C487" s="20">
        <v>0</v>
      </c>
      <c r="D487" s="20" t="s">
        <v>67</v>
      </c>
      <c r="E487" s="20" t="s">
        <v>68</v>
      </c>
      <c r="F487" s="20" t="s">
        <v>19</v>
      </c>
      <c r="G487" s="20" t="s">
        <v>6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</row>
    <row r="488" spans="1:21">
      <c r="A488" s="71"/>
      <c r="B488" s="73"/>
      <c r="C488" s="22">
        <v>1</v>
      </c>
      <c r="D488" s="22"/>
      <c r="E488" s="22"/>
      <c r="F488" s="22"/>
      <c r="G488" s="22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</row>
    <row r="489" spans="1:21">
      <c r="A489" s="23"/>
      <c r="B489" s="2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</row>
    <row r="490" spans="1:21">
      <c r="A490" s="70">
        <v>4.8</v>
      </c>
      <c r="B490" s="72" t="s">
        <v>155</v>
      </c>
      <c r="C490" s="20" t="s">
        <v>48</v>
      </c>
      <c r="D490" s="20" t="s">
        <v>49</v>
      </c>
      <c r="E490" s="20" t="s">
        <v>6</v>
      </c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</row>
    <row r="491" spans="1:21">
      <c r="A491" s="71"/>
      <c r="B491" s="73"/>
      <c r="C491" s="22">
        <v>1</v>
      </c>
      <c r="D491" s="22"/>
      <c r="E491" s="22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</row>
    <row r="492" spans="1:2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</row>
    <row r="493" spans="1:21">
      <c r="A493" s="40">
        <v>5</v>
      </c>
      <c r="B493" s="41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</row>
    <row r="494" spans="1:21">
      <c r="A494" s="70">
        <v>1.1000000000000001</v>
      </c>
      <c r="B494" s="72" t="s">
        <v>0</v>
      </c>
      <c r="C494" s="20" t="s">
        <v>1</v>
      </c>
      <c r="D494" s="20" t="s">
        <v>2</v>
      </c>
      <c r="E494" s="20" t="s">
        <v>3</v>
      </c>
      <c r="F494" s="20" t="s">
        <v>4</v>
      </c>
      <c r="G494" s="20" t="s">
        <v>5</v>
      </c>
      <c r="H494" s="20" t="s">
        <v>6</v>
      </c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</row>
    <row r="495" spans="1:21">
      <c r="A495" s="71"/>
      <c r="B495" s="73"/>
      <c r="C495" s="22">
        <v>1</v>
      </c>
      <c r="D495" s="22"/>
      <c r="E495" s="22"/>
      <c r="F495" s="22"/>
      <c r="G495" s="22"/>
      <c r="H495" s="2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</row>
    <row r="496" spans="1:21">
      <c r="A496" s="23"/>
      <c r="B496" s="2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</row>
    <row r="497" spans="1:21">
      <c r="A497" s="70">
        <v>1.2</v>
      </c>
      <c r="B497" s="72" t="s">
        <v>7</v>
      </c>
      <c r="C497" s="20" t="s">
        <v>8</v>
      </c>
      <c r="D497" s="20" t="s">
        <v>9</v>
      </c>
      <c r="E497" s="20" t="s">
        <v>6</v>
      </c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</row>
    <row r="498" spans="1:21">
      <c r="A498" s="71"/>
      <c r="B498" s="73"/>
      <c r="C498" s="22"/>
      <c r="D498" s="22">
        <v>1</v>
      </c>
      <c r="E498" s="22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 spans="1:21">
      <c r="A499" s="23"/>
      <c r="B499" s="2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</row>
    <row r="500" spans="1:21">
      <c r="A500" s="70">
        <v>1.3</v>
      </c>
      <c r="B500" s="72" t="s">
        <v>10</v>
      </c>
      <c r="C500" s="20">
        <v>15</v>
      </c>
      <c r="D500" s="20">
        <v>16</v>
      </c>
      <c r="E500" s="20">
        <v>17</v>
      </c>
      <c r="F500" s="20">
        <v>18</v>
      </c>
      <c r="G500" s="20">
        <v>19</v>
      </c>
      <c r="H500" s="20">
        <v>20</v>
      </c>
      <c r="I500" s="20">
        <v>21</v>
      </c>
      <c r="J500" s="20">
        <v>22</v>
      </c>
      <c r="K500" s="20" t="s">
        <v>6</v>
      </c>
      <c r="L500" s="13"/>
      <c r="M500" s="13"/>
      <c r="N500" s="13"/>
      <c r="O500" s="13"/>
      <c r="P500" s="13"/>
      <c r="Q500" s="13"/>
      <c r="R500" s="13"/>
      <c r="S500" s="13"/>
      <c r="T500" s="13"/>
      <c r="U500" s="13"/>
    </row>
    <row r="501" spans="1:21">
      <c r="A501" s="71"/>
      <c r="B501" s="73"/>
      <c r="C501" s="22"/>
      <c r="D501" s="22"/>
      <c r="E501" s="22">
        <v>1</v>
      </c>
      <c r="F501" s="22"/>
      <c r="G501" s="22"/>
      <c r="H501" s="22"/>
      <c r="I501" s="22"/>
      <c r="J501" s="22"/>
      <c r="K501" s="22"/>
      <c r="L501" s="13"/>
      <c r="M501" s="13"/>
      <c r="N501" s="13"/>
      <c r="O501" s="13"/>
      <c r="P501" s="13"/>
      <c r="Q501" s="13"/>
      <c r="R501" s="13"/>
      <c r="S501" s="13"/>
      <c r="T501" s="13"/>
      <c r="U501" s="13"/>
    </row>
    <row r="502" spans="1:21">
      <c r="A502" s="23"/>
      <c r="B502" s="2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</row>
    <row r="503" spans="1:21">
      <c r="A503" s="70">
        <v>1.4</v>
      </c>
      <c r="B503" s="72" t="s">
        <v>11</v>
      </c>
      <c r="C503" s="20" t="s">
        <v>12</v>
      </c>
      <c r="D503" s="20" t="s">
        <v>13</v>
      </c>
      <c r="E503" s="20" t="s">
        <v>14</v>
      </c>
      <c r="F503" s="20" t="s">
        <v>15</v>
      </c>
      <c r="G503" s="20" t="s">
        <v>16</v>
      </c>
      <c r="H503" s="20" t="s">
        <v>17</v>
      </c>
      <c r="I503" s="20" t="s">
        <v>18</v>
      </c>
      <c r="J503" s="20" t="s">
        <v>19</v>
      </c>
      <c r="K503" s="20" t="s">
        <v>6</v>
      </c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 spans="1:21">
      <c r="A504" s="71"/>
      <c r="B504" s="73"/>
      <c r="C504" s="22"/>
      <c r="D504" s="22"/>
      <c r="E504" s="22"/>
      <c r="F504" s="22"/>
      <c r="G504" s="22"/>
      <c r="H504" s="22">
        <v>1</v>
      </c>
      <c r="I504" s="22"/>
      <c r="J504" s="22"/>
      <c r="K504" s="22"/>
      <c r="L504" s="13"/>
      <c r="M504" s="13"/>
      <c r="N504" s="13"/>
      <c r="O504" s="13"/>
      <c r="P504" s="13"/>
      <c r="Q504" s="13"/>
      <c r="R504" s="13"/>
      <c r="S504" s="13"/>
      <c r="T504" s="13"/>
      <c r="U504" s="13"/>
    </row>
    <row r="505" spans="1:21">
      <c r="A505" s="23"/>
      <c r="B505" s="2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</row>
    <row r="506" spans="1:21">
      <c r="A506" s="70">
        <v>1.5</v>
      </c>
      <c r="B506" s="72" t="s">
        <v>13</v>
      </c>
      <c r="C506" s="20" t="s">
        <v>20</v>
      </c>
      <c r="D506" s="20" t="s">
        <v>21</v>
      </c>
      <c r="E506" s="20" t="s">
        <v>6</v>
      </c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</row>
    <row r="507" spans="1:21">
      <c r="A507" s="71"/>
      <c r="B507" s="73"/>
      <c r="C507" s="22"/>
      <c r="D507" s="22">
        <v>1</v>
      </c>
      <c r="E507" s="22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</row>
    <row r="508" spans="1:21">
      <c r="A508" s="23"/>
      <c r="B508" s="2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</row>
    <row r="509" spans="1:21">
      <c r="A509" s="70">
        <v>2.1</v>
      </c>
      <c r="B509" s="72" t="s">
        <v>22</v>
      </c>
      <c r="C509" s="20" t="s">
        <v>14</v>
      </c>
      <c r="D509" s="20" t="s">
        <v>13</v>
      </c>
      <c r="E509" s="20" t="s">
        <v>23</v>
      </c>
      <c r="F509" s="20" t="s">
        <v>15</v>
      </c>
      <c r="G509" s="20" t="s">
        <v>16</v>
      </c>
      <c r="H509" s="20" t="s">
        <v>17</v>
      </c>
      <c r="I509" s="20" t="s">
        <v>18</v>
      </c>
      <c r="J509" s="20" t="s">
        <v>19</v>
      </c>
      <c r="K509" s="20" t="s">
        <v>6</v>
      </c>
      <c r="L509" s="13"/>
      <c r="M509" s="13"/>
      <c r="N509" s="13"/>
      <c r="O509" s="13"/>
      <c r="P509" s="13"/>
      <c r="Q509" s="13"/>
      <c r="R509" s="13"/>
      <c r="S509" s="13"/>
      <c r="T509" s="13"/>
      <c r="U509" s="13"/>
    </row>
    <row r="510" spans="1:21">
      <c r="A510" s="71"/>
      <c r="B510" s="73"/>
      <c r="C510" s="22">
        <v>1</v>
      </c>
      <c r="D510" s="22"/>
      <c r="E510" s="22"/>
      <c r="F510" s="22"/>
      <c r="G510" s="22"/>
      <c r="H510" s="22">
        <v>1</v>
      </c>
      <c r="I510" s="22"/>
      <c r="J510" s="22"/>
      <c r="K510" s="22"/>
      <c r="L510" s="13"/>
      <c r="M510" s="13"/>
      <c r="N510" s="13"/>
      <c r="O510" s="13"/>
      <c r="P510" s="13"/>
      <c r="Q510" s="13"/>
      <c r="R510" s="13"/>
      <c r="S510" s="13"/>
      <c r="T510" s="13"/>
      <c r="U510" s="13"/>
    </row>
    <row r="511" spans="1:21">
      <c r="A511" s="23"/>
      <c r="B511" s="2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</row>
    <row r="512" spans="1:21">
      <c r="A512" s="70">
        <v>2.2000000000000002</v>
      </c>
      <c r="B512" s="72" t="s">
        <v>24</v>
      </c>
      <c r="C512" s="20" t="s">
        <v>25</v>
      </c>
      <c r="D512" s="20" t="s">
        <v>26</v>
      </c>
      <c r="E512" s="20" t="s">
        <v>6</v>
      </c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</row>
    <row r="513" spans="1:21">
      <c r="A513" s="71"/>
      <c r="B513" s="73"/>
      <c r="C513" s="22">
        <v>1</v>
      </c>
      <c r="D513" s="22"/>
      <c r="E513" s="22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</row>
    <row r="514" spans="1:21">
      <c r="A514" s="23"/>
      <c r="B514" s="2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</row>
    <row r="515" spans="1:21">
      <c r="A515" s="70">
        <v>2.2999999999999998</v>
      </c>
      <c r="B515" s="72" t="s">
        <v>27</v>
      </c>
      <c r="C515" s="20" t="s">
        <v>25</v>
      </c>
      <c r="D515" s="20" t="s">
        <v>26</v>
      </c>
      <c r="E515" s="20" t="s">
        <v>6</v>
      </c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</row>
    <row r="516" spans="1:21">
      <c r="A516" s="74"/>
      <c r="B516" s="73"/>
      <c r="C516" s="22">
        <v>1</v>
      </c>
      <c r="D516" s="22"/>
      <c r="E516" s="22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</row>
    <row r="517" spans="1:21">
      <c r="A517" s="74"/>
      <c r="B517" s="2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</row>
    <row r="518" spans="1:21">
      <c r="A518" s="74"/>
      <c r="B518" s="72" t="s">
        <v>28</v>
      </c>
      <c r="C518" s="20" t="s">
        <v>13</v>
      </c>
      <c r="D518" s="20" t="s">
        <v>23</v>
      </c>
      <c r="E518" s="20" t="s">
        <v>15</v>
      </c>
      <c r="F518" s="20" t="s">
        <v>16</v>
      </c>
      <c r="G518" s="20" t="s">
        <v>17</v>
      </c>
      <c r="H518" s="20" t="s">
        <v>18</v>
      </c>
      <c r="I518" s="20" t="s">
        <v>19</v>
      </c>
      <c r="J518" s="20" t="s">
        <v>6</v>
      </c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</row>
    <row r="519" spans="1:21">
      <c r="A519" s="71"/>
      <c r="B519" s="73"/>
      <c r="C519" s="22"/>
      <c r="D519" s="22"/>
      <c r="E519" s="22">
        <v>1</v>
      </c>
      <c r="F519" s="22"/>
      <c r="G519" s="22">
        <v>1</v>
      </c>
      <c r="H519" s="22"/>
      <c r="I519" s="22"/>
      <c r="J519" s="22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</row>
    <row r="520" spans="1:21">
      <c r="A520" s="23"/>
      <c r="B520" s="2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</row>
    <row r="521" spans="1:21">
      <c r="A521" s="70">
        <v>2.4</v>
      </c>
      <c r="B521" s="72" t="s">
        <v>29</v>
      </c>
      <c r="C521" s="20" t="s">
        <v>14</v>
      </c>
      <c r="D521" s="20" t="s">
        <v>13</v>
      </c>
      <c r="E521" s="20" t="s">
        <v>23</v>
      </c>
      <c r="F521" s="20" t="s">
        <v>15</v>
      </c>
      <c r="G521" s="20" t="s">
        <v>16</v>
      </c>
      <c r="H521" s="20" t="s">
        <v>17</v>
      </c>
      <c r="I521" s="20" t="s">
        <v>18</v>
      </c>
      <c r="J521" s="20" t="s">
        <v>30</v>
      </c>
      <c r="K521" s="20" t="s">
        <v>31</v>
      </c>
      <c r="L521" s="20" t="s">
        <v>32</v>
      </c>
      <c r="M521" s="20" t="s">
        <v>33</v>
      </c>
      <c r="N521" s="20" t="s">
        <v>34</v>
      </c>
      <c r="O521" s="20" t="s">
        <v>19</v>
      </c>
      <c r="P521" s="20" t="s">
        <v>6</v>
      </c>
      <c r="Q521" s="13"/>
      <c r="R521" s="13"/>
      <c r="S521" s="13"/>
      <c r="T521" s="13"/>
      <c r="U521" s="13"/>
    </row>
    <row r="522" spans="1:21">
      <c r="A522" s="71"/>
      <c r="B522" s="73"/>
      <c r="C522" s="22"/>
      <c r="D522" s="22"/>
      <c r="E522" s="22"/>
      <c r="F522" s="22"/>
      <c r="G522" s="22"/>
      <c r="H522" s="22">
        <v>1</v>
      </c>
      <c r="I522" s="22"/>
      <c r="J522" s="22"/>
      <c r="K522" s="22"/>
      <c r="L522" s="22"/>
      <c r="M522" s="22"/>
      <c r="N522" s="22"/>
      <c r="O522" s="22"/>
      <c r="P522" s="22"/>
      <c r="Q522" s="13"/>
      <c r="R522" s="13"/>
      <c r="S522" s="13"/>
      <c r="T522" s="13"/>
      <c r="U522" s="13"/>
    </row>
    <row r="523" spans="1:21">
      <c r="A523" s="23"/>
      <c r="B523" s="2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</row>
    <row r="524" spans="1:21">
      <c r="A524" s="70">
        <v>2.5</v>
      </c>
      <c r="B524" s="72" t="s">
        <v>35</v>
      </c>
      <c r="C524" s="20" t="s">
        <v>14</v>
      </c>
      <c r="D524" s="20" t="s">
        <v>13</v>
      </c>
      <c r="E524" s="20" t="s">
        <v>23</v>
      </c>
      <c r="F524" s="20" t="s">
        <v>15</v>
      </c>
      <c r="G524" s="20" t="s">
        <v>16</v>
      </c>
      <c r="H524" s="20" t="s">
        <v>17</v>
      </c>
      <c r="I524" s="20" t="s">
        <v>18</v>
      </c>
      <c r="J524" s="20" t="s">
        <v>30</v>
      </c>
      <c r="K524" s="20" t="s">
        <v>31</v>
      </c>
      <c r="L524" s="20" t="s">
        <v>32</v>
      </c>
      <c r="M524" s="20" t="s">
        <v>33</v>
      </c>
      <c r="N524" s="20" t="s">
        <v>34</v>
      </c>
      <c r="O524" s="20" t="s">
        <v>19</v>
      </c>
      <c r="P524" s="20" t="s">
        <v>6</v>
      </c>
      <c r="Q524" s="13"/>
      <c r="R524" s="13"/>
      <c r="S524" s="13"/>
      <c r="T524" s="13"/>
      <c r="U524" s="13"/>
    </row>
    <row r="525" spans="1:21">
      <c r="A525" s="71"/>
      <c r="B525" s="73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>
        <v>1</v>
      </c>
      <c r="Q525" s="13"/>
      <c r="R525" s="13"/>
      <c r="S525" s="13"/>
      <c r="T525" s="13"/>
      <c r="U525" s="13"/>
    </row>
    <row r="526" spans="1:21">
      <c r="A526" s="23"/>
      <c r="B526" s="2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</row>
    <row r="527" spans="1:21">
      <c r="A527" s="70">
        <v>2.6</v>
      </c>
      <c r="B527" s="72" t="s">
        <v>36</v>
      </c>
      <c r="C527" s="20" t="s">
        <v>14</v>
      </c>
      <c r="D527" s="20" t="s">
        <v>13</v>
      </c>
      <c r="E527" s="20" t="s">
        <v>23</v>
      </c>
      <c r="F527" s="20" t="s">
        <v>15</v>
      </c>
      <c r="G527" s="20" t="s">
        <v>16</v>
      </c>
      <c r="H527" s="20" t="s">
        <v>17</v>
      </c>
      <c r="I527" s="20" t="s">
        <v>18</v>
      </c>
      <c r="J527" s="20" t="s">
        <v>30</v>
      </c>
      <c r="K527" s="20" t="s">
        <v>31</v>
      </c>
      <c r="L527" s="20" t="s">
        <v>32</v>
      </c>
      <c r="M527" s="20" t="s">
        <v>33</v>
      </c>
      <c r="N527" s="20" t="s">
        <v>34</v>
      </c>
      <c r="O527" s="20" t="s">
        <v>19</v>
      </c>
      <c r="P527" s="20" t="s">
        <v>6</v>
      </c>
      <c r="Q527" s="13"/>
      <c r="R527" s="13"/>
      <c r="S527" s="13"/>
      <c r="T527" s="13"/>
      <c r="U527" s="13"/>
    </row>
    <row r="528" spans="1:21">
      <c r="A528" s="71"/>
      <c r="B528" s="73"/>
      <c r="C528" s="22"/>
      <c r="D528" s="22"/>
      <c r="E528" s="22"/>
      <c r="F528" s="22"/>
      <c r="G528" s="22"/>
      <c r="H528" s="22">
        <v>1</v>
      </c>
      <c r="I528" s="22"/>
      <c r="J528" s="22"/>
      <c r="K528" s="22"/>
      <c r="L528" s="22"/>
      <c r="M528" s="22"/>
      <c r="N528" s="22"/>
      <c r="O528" s="22"/>
      <c r="P528" s="22"/>
      <c r="Q528" s="13"/>
      <c r="R528" s="13"/>
      <c r="S528" s="13"/>
      <c r="T528" s="13"/>
      <c r="U528" s="13"/>
    </row>
    <row r="529" spans="1:21">
      <c r="A529" s="23"/>
      <c r="B529" s="2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</row>
    <row r="530" spans="1:21">
      <c r="A530" s="70">
        <v>2.7</v>
      </c>
      <c r="B530" s="72" t="s">
        <v>37</v>
      </c>
      <c r="C530" s="20" t="s">
        <v>14</v>
      </c>
      <c r="D530" s="20" t="s">
        <v>13</v>
      </c>
      <c r="E530" s="20" t="s">
        <v>23</v>
      </c>
      <c r="F530" s="20" t="s">
        <v>15</v>
      </c>
      <c r="G530" s="20" t="s">
        <v>16</v>
      </c>
      <c r="H530" s="20" t="s">
        <v>17</v>
      </c>
      <c r="I530" s="20" t="s">
        <v>18</v>
      </c>
      <c r="J530" s="20" t="s">
        <v>30</v>
      </c>
      <c r="K530" s="20" t="s">
        <v>31</v>
      </c>
      <c r="L530" s="20" t="s">
        <v>32</v>
      </c>
      <c r="M530" s="20" t="s">
        <v>33</v>
      </c>
      <c r="N530" s="20" t="s">
        <v>34</v>
      </c>
      <c r="O530" s="20" t="s">
        <v>19</v>
      </c>
      <c r="P530" s="20" t="s">
        <v>6</v>
      </c>
      <c r="Q530" s="13"/>
      <c r="R530" s="13"/>
      <c r="S530" s="13"/>
      <c r="T530" s="13"/>
      <c r="U530" s="13"/>
    </row>
    <row r="531" spans="1:21">
      <c r="A531" s="71"/>
      <c r="B531" s="73"/>
      <c r="C531" s="22"/>
      <c r="D531" s="22"/>
      <c r="E531" s="22"/>
      <c r="F531" s="22"/>
      <c r="G531" s="22"/>
      <c r="H531" s="22"/>
      <c r="I531" s="22"/>
      <c r="J531" s="22"/>
      <c r="K531" s="22"/>
      <c r="L531" s="22">
        <v>1</v>
      </c>
      <c r="M531" s="22"/>
      <c r="N531" s="22"/>
      <c r="O531" s="22"/>
      <c r="P531" s="22"/>
      <c r="Q531" s="13"/>
      <c r="R531" s="13"/>
      <c r="S531" s="13"/>
      <c r="T531" s="13"/>
      <c r="U531" s="13"/>
    </row>
    <row r="532" spans="1:21">
      <c r="A532" s="23"/>
      <c r="B532" s="2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</row>
    <row r="533" spans="1:21">
      <c r="A533" s="70">
        <v>3.1</v>
      </c>
      <c r="B533" s="72" t="s">
        <v>38</v>
      </c>
      <c r="C533" s="20" t="s">
        <v>25</v>
      </c>
      <c r="D533" s="20" t="s">
        <v>26</v>
      </c>
      <c r="E533" s="20" t="s">
        <v>6</v>
      </c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</row>
    <row r="534" spans="1:21">
      <c r="A534" s="71"/>
      <c r="B534" s="73"/>
      <c r="C534" s="22"/>
      <c r="D534" s="22">
        <v>1</v>
      </c>
      <c r="E534" s="22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</row>
    <row r="535" spans="1:21">
      <c r="A535" s="23"/>
      <c r="B535" s="2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</row>
    <row r="536" spans="1:21">
      <c r="A536" s="70">
        <v>3.2</v>
      </c>
      <c r="B536" s="72" t="s">
        <v>39</v>
      </c>
      <c r="C536" s="20" t="s">
        <v>13</v>
      </c>
      <c r="D536" s="20" t="s">
        <v>15</v>
      </c>
      <c r="E536" s="20" t="s">
        <v>16</v>
      </c>
      <c r="F536" s="20" t="s">
        <v>17</v>
      </c>
      <c r="G536" s="20" t="s">
        <v>18</v>
      </c>
      <c r="H536" s="20" t="s">
        <v>32</v>
      </c>
      <c r="I536" s="20" t="s">
        <v>34</v>
      </c>
      <c r="J536" s="20" t="s">
        <v>19</v>
      </c>
      <c r="K536" s="20" t="s">
        <v>6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</row>
    <row r="537" spans="1:21">
      <c r="A537" s="71"/>
      <c r="B537" s="73"/>
      <c r="C537" s="22"/>
      <c r="D537" s="22">
        <v>1</v>
      </c>
      <c r="E537" s="22"/>
      <c r="F537" s="22">
        <v>1</v>
      </c>
      <c r="G537" s="22"/>
      <c r="H537" s="22"/>
      <c r="I537" s="22"/>
      <c r="J537" s="22"/>
      <c r="K537" s="22"/>
      <c r="L537" s="13"/>
      <c r="M537" s="13"/>
      <c r="N537" s="13"/>
      <c r="O537" s="13"/>
      <c r="P537" s="13"/>
      <c r="Q537" s="13"/>
      <c r="R537" s="13"/>
      <c r="S537" s="13"/>
      <c r="T537" s="13"/>
      <c r="U537" s="13"/>
    </row>
    <row r="538" spans="1:21">
      <c r="A538" s="23"/>
      <c r="B538" s="2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</row>
    <row r="539" spans="1:21">
      <c r="A539" s="70">
        <v>3.3</v>
      </c>
      <c r="B539" s="72" t="s">
        <v>40</v>
      </c>
      <c r="C539" s="20" t="s">
        <v>25</v>
      </c>
      <c r="D539" s="20" t="s">
        <v>26</v>
      </c>
      <c r="E539" s="20" t="s">
        <v>6</v>
      </c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</row>
    <row r="540" spans="1:21">
      <c r="A540" s="71"/>
      <c r="B540" s="79"/>
      <c r="C540" s="22"/>
      <c r="D540" s="22">
        <v>1</v>
      </c>
      <c r="E540" s="22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</row>
    <row r="541" spans="1:21">
      <c r="A541" s="23"/>
      <c r="B541" s="2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</row>
    <row r="542" spans="1:21">
      <c r="A542" s="70">
        <v>3.4</v>
      </c>
      <c r="B542" s="72" t="s">
        <v>47</v>
      </c>
      <c r="C542" s="20" t="s">
        <v>41</v>
      </c>
      <c r="D542" s="20" t="s">
        <v>42</v>
      </c>
      <c r="E542" s="20" t="s">
        <v>43</v>
      </c>
      <c r="F542" s="20" t="s">
        <v>44</v>
      </c>
      <c r="G542" s="20" t="s">
        <v>45</v>
      </c>
      <c r="H542" s="20" t="s">
        <v>46</v>
      </c>
      <c r="I542" s="20" t="s">
        <v>6</v>
      </c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</row>
    <row r="543" spans="1:21">
      <c r="A543" s="71"/>
      <c r="B543" s="79"/>
      <c r="C543" s="22"/>
      <c r="D543" s="22"/>
      <c r="E543" s="22"/>
      <c r="F543" s="22"/>
      <c r="G543" s="22">
        <v>1</v>
      </c>
      <c r="H543" s="22"/>
      <c r="I543" s="22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</row>
    <row r="544" spans="1:21">
      <c r="A544" s="23"/>
      <c r="B544" s="2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</row>
    <row r="545" spans="1:21">
      <c r="A545" s="70">
        <v>3.5</v>
      </c>
      <c r="B545" s="72" t="s">
        <v>50</v>
      </c>
      <c r="C545" s="20" t="s">
        <v>48</v>
      </c>
      <c r="D545" s="20" t="s">
        <v>49</v>
      </c>
      <c r="E545" s="20" t="s">
        <v>6</v>
      </c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</row>
    <row r="546" spans="1:21">
      <c r="A546" s="71"/>
      <c r="B546" s="79"/>
      <c r="C546" s="22"/>
      <c r="D546" s="22">
        <v>1</v>
      </c>
      <c r="E546" s="22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</row>
    <row r="547" spans="1:21">
      <c r="A547" s="23"/>
      <c r="B547" s="2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</row>
    <row r="548" spans="1:21">
      <c r="A548" s="70">
        <v>3.6</v>
      </c>
      <c r="B548" s="72" t="s">
        <v>51</v>
      </c>
      <c r="C548" s="20" t="s">
        <v>48</v>
      </c>
      <c r="D548" s="20" t="s">
        <v>49</v>
      </c>
      <c r="E548" s="20" t="s">
        <v>6</v>
      </c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</row>
    <row r="549" spans="1:21">
      <c r="A549" s="71"/>
      <c r="B549" s="79"/>
      <c r="C549" s="22"/>
      <c r="D549" s="22">
        <v>1</v>
      </c>
      <c r="E549" s="22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</row>
    <row r="550" spans="1:21">
      <c r="A550" s="23"/>
      <c r="B550" s="2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</row>
    <row r="551" spans="1:21">
      <c r="A551" s="70">
        <v>3.7</v>
      </c>
      <c r="B551" s="49" t="s">
        <v>52</v>
      </c>
      <c r="C551" s="20">
        <v>1</v>
      </c>
      <c r="D551" s="20">
        <v>2</v>
      </c>
      <c r="E551" s="20">
        <v>3</v>
      </c>
      <c r="F551" s="20">
        <v>4</v>
      </c>
      <c r="G551" s="20">
        <v>5</v>
      </c>
      <c r="H551" s="20">
        <v>6</v>
      </c>
      <c r="I551" s="20" t="s">
        <v>6</v>
      </c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</row>
    <row r="552" spans="1:21">
      <c r="A552" s="74"/>
      <c r="B552" s="48" t="s">
        <v>53</v>
      </c>
      <c r="C552" s="22"/>
      <c r="D552" s="22"/>
      <c r="E552" s="22">
        <v>1</v>
      </c>
      <c r="F552" s="22"/>
      <c r="G552" s="22"/>
      <c r="H552" s="22"/>
      <c r="I552" s="22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</row>
    <row r="553" spans="1:21">
      <c r="A553" s="74"/>
      <c r="B553" s="48" t="s">
        <v>54</v>
      </c>
      <c r="C553" s="22"/>
      <c r="D553" s="22">
        <v>1</v>
      </c>
      <c r="E553" s="22"/>
      <c r="F553" s="22"/>
      <c r="G553" s="22"/>
      <c r="H553" s="22"/>
      <c r="I553" s="22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</row>
    <row r="554" spans="1:21">
      <c r="A554" s="74"/>
      <c r="B554" s="48" t="s">
        <v>55</v>
      </c>
      <c r="C554" s="22"/>
      <c r="D554" s="22"/>
      <c r="E554" s="22">
        <v>1</v>
      </c>
      <c r="F554" s="22"/>
      <c r="G554" s="22"/>
      <c r="H554" s="22"/>
      <c r="I554" s="22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</row>
    <row r="555" spans="1:21">
      <c r="A555" s="74"/>
      <c r="B555" s="48" t="s">
        <v>56</v>
      </c>
      <c r="C555" s="22"/>
      <c r="D555" s="22">
        <v>1</v>
      </c>
      <c r="E555" s="22"/>
      <c r="F555" s="22"/>
      <c r="G555" s="22"/>
      <c r="H555" s="22"/>
      <c r="I555" s="22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</row>
    <row r="556" spans="1:21">
      <c r="A556" s="74"/>
      <c r="B556" s="48" t="s">
        <v>57</v>
      </c>
      <c r="C556" s="22"/>
      <c r="D556" s="22">
        <v>1</v>
      </c>
      <c r="E556" s="22"/>
      <c r="F556" s="22"/>
      <c r="G556" s="22"/>
      <c r="H556" s="22"/>
      <c r="I556" s="22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</row>
    <row r="557" spans="1:21">
      <c r="A557" s="71"/>
      <c r="B557" s="48" t="s">
        <v>58</v>
      </c>
      <c r="C557" s="22"/>
      <c r="D557" s="22">
        <v>1</v>
      </c>
      <c r="E557" s="22"/>
      <c r="F557" s="22"/>
      <c r="G557" s="22"/>
      <c r="H557" s="22"/>
      <c r="I557" s="22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</row>
    <row r="558" spans="1:21">
      <c r="A558" s="23"/>
      <c r="B558" s="2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</row>
    <row r="559" spans="1:21">
      <c r="A559" s="70">
        <v>3.8</v>
      </c>
      <c r="B559" s="72" t="s">
        <v>59</v>
      </c>
      <c r="C559" s="20" t="s">
        <v>60</v>
      </c>
      <c r="D559" s="20" t="s">
        <v>61</v>
      </c>
      <c r="E559" s="20" t="s">
        <v>62</v>
      </c>
      <c r="F559" s="20" t="s">
        <v>63</v>
      </c>
      <c r="G559" s="20" t="s">
        <v>64</v>
      </c>
      <c r="H559" s="20" t="s">
        <v>6</v>
      </c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</row>
    <row r="560" spans="1:21">
      <c r="A560" s="71"/>
      <c r="B560" s="73"/>
      <c r="C560" s="22"/>
      <c r="D560" s="22"/>
      <c r="E560" s="22"/>
      <c r="F560" s="22">
        <v>1</v>
      </c>
      <c r="G560" s="22"/>
      <c r="H560" s="2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</row>
    <row r="561" spans="1:21">
      <c r="A561" s="23"/>
      <c r="B561" s="2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</row>
    <row r="562" spans="1:21">
      <c r="A562" s="70">
        <v>3.9</v>
      </c>
      <c r="B562" s="72" t="s">
        <v>65</v>
      </c>
      <c r="C562" s="20" t="s">
        <v>60</v>
      </c>
      <c r="D562" s="20" t="s">
        <v>61</v>
      </c>
      <c r="E562" s="20" t="s">
        <v>62</v>
      </c>
      <c r="F562" s="20" t="s">
        <v>63</v>
      </c>
      <c r="G562" s="20" t="s">
        <v>64</v>
      </c>
      <c r="H562" s="20" t="s">
        <v>6</v>
      </c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</row>
    <row r="563" spans="1:21">
      <c r="A563" s="71"/>
      <c r="B563" s="73"/>
      <c r="C563" s="22">
        <v>1</v>
      </c>
      <c r="D563" s="22"/>
      <c r="E563" s="22"/>
      <c r="F563" s="22"/>
      <c r="G563" s="22"/>
      <c r="H563" s="2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</row>
    <row r="564" spans="1:21">
      <c r="A564" s="23"/>
      <c r="B564" s="2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</row>
    <row r="565" spans="1:21" ht="15" customHeight="1">
      <c r="A565" s="75">
        <v>3.1</v>
      </c>
      <c r="B565" s="77" t="s">
        <v>66</v>
      </c>
      <c r="C565" s="27">
        <v>0</v>
      </c>
      <c r="D565" s="28" t="s">
        <v>67</v>
      </c>
      <c r="E565" s="20" t="s">
        <v>68</v>
      </c>
      <c r="F565" s="20" t="s">
        <v>19</v>
      </c>
      <c r="G565" s="20" t="s">
        <v>6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</row>
    <row r="566" spans="1:21">
      <c r="A566" s="76"/>
      <c r="B566" s="78"/>
      <c r="C566" s="22"/>
      <c r="D566" s="22">
        <v>1</v>
      </c>
      <c r="E566" s="22"/>
      <c r="F566" s="22"/>
      <c r="G566" s="22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</row>
    <row r="567" spans="1:21">
      <c r="A567" s="23"/>
      <c r="B567" s="2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</row>
    <row r="568" spans="1:21" ht="30">
      <c r="A568" s="70">
        <v>3.11</v>
      </c>
      <c r="B568" s="72" t="s">
        <v>69</v>
      </c>
      <c r="C568" s="20" t="s">
        <v>70</v>
      </c>
      <c r="D568" s="20" t="s">
        <v>71</v>
      </c>
      <c r="E568" s="20" t="s">
        <v>57</v>
      </c>
      <c r="F568" s="29" t="s">
        <v>72</v>
      </c>
      <c r="G568" s="29" t="s">
        <v>54</v>
      </c>
      <c r="H568" s="20" t="s">
        <v>58</v>
      </c>
      <c r="I568" s="20" t="s">
        <v>19</v>
      </c>
      <c r="J568" s="20" t="s">
        <v>6</v>
      </c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</row>
    <row r="569" spans="1:21">
      <c r="A569" s="71"/>
      <c r="B569" s="73"/>
      <c r="C569" s="22"/>
      <c r="D569" s="22"/>
      <c r="E569" s="22"/>
      <c r="F569" s="22"/>
      <c r="G569" s="22">
        <v>1</v>
      </c>
      <c r="H569" s="22"/>
      <c r="I569" s="22"/>
      <c r="J569" s="22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</row>
    <row r="570" spans="1:21">
      <c r="A570" s="23"/>
      <c r="B570" s="2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</row>
    <row r="571" spans="1:21" ht="30">
      <c r="A571" s="70">
        <v>3.12</v>
      </c>
      <c r="B571" s="72" t="s">
        <v>73</v>
      </c>
      <c r="C571" s="20" t="s">
        <v>70</v>
      </c>
      <c r="D571" s="20" t="s">
        <v>71</v>
      </c>
      <c r="E571" s="29" t="s">
        <v>57</v>
      </c>
      <c r="F571" s="29" t="s">
        <v>72</v>
      </c>
      <c r="G571" s="29" t="s">
        <v>54</v>
      </c>
      <c r="H571" s="20" t="s">
        <v>58</v>
      </c>
      <c r="I571" s="20" t="s">
        <v>19</v>
      </c>
      <c r="J571" s="20" t="s">
        <v>6</v>
      </c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</row>
    <row r="572" spans="1:21">
      <c r="A572" s="71"/>
      <c r="B572" s="73"/>
      <c r="C572" s="22">
        <v>1</v>
      </c>
      <c r="D572" s="22">
        <v>1</v>
      </c>
      <c r="E572" s="22"/>
      <c r="F572" s="22"/>
      <c r="G572" s="22"/>
      <c r="H572" s="22"/>
      <c r="I572" s="22"/>
      <c r="J572" s="22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</row>
    <row r="573" spans="1:21">
      <c r="A573" s="23"/>
      <c r="B573" s="2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</row>
    <row r="574" spans="1:21" ht="30">
      <c r="A574" s="70">
        <v>3.13</v>
      </c>
      <c r="B574" s="72" t="s">
        <v>74</v>
      </c>
      <c r="C574" s="20" t="s">
        <v>75</v>
      </c>
      <c r="D574" s="20" t="s">
        <v>76</v>
      </c>
      <c r="E574" s="20" t="s">
        <v>77</v>
      </c>
      <c r="F574" s="29" t="s">
        <v>78</v>
      </c>
      <c r="G574" s="20" t="s">
        <v>79</v>
      </c>
      <c r="H574" s="29" t="s">
        <v>80</v>
      </c>
      <c r="I574" s="20" t="s">
        <v>81</v>
      </c>
      <c r="J574" s="29" t="s">
        <v>82</v>
      </c>
      <c r="K574" s="20" t="s">
        <v>83</v>
      </c>
      <c r="L574" s="20" t="s">
        <v>84</v>
      </c>
      <c r="M574" s="20" t="s">
        <v>85</v>
      </c>
      <c r="N574" s="20" t="s">
        <v>86</v>
      </c>
      <c r="O574" s="20" t="s">
        <v>19</v>
      </c>
      <c r="P574" s="20" t="s">
        <v>6</v>
      </c>
      <c r="Q574" s="13"/>
      <c r="R574" s="13"/>
      <c r="S574" s="13"/>
      <c r="T574" s="13"/>
      <c r="U574" s="13"/>
    </row>
    <row r="575" spans="1:21">
      <c r="A575" s="71"/>
      <c r="B575" s="73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>
        <v>1</v>
      </c>
      <c r="P575" s="22"/>
      <c r="Q575" s="13"/>
      <c r="R575" s="13"/>
      <c r="S575" s="13"/>
      <c r="T575" s="13"/>
      <c r="U575" s="13"/>
    </row>
    <row r="576" spans="1:21">
      <c r="A576" s="23"/>
      <c r="B576" s="2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</row>
    <row r="577" spans="1:21" ht="30">
      <c r="A577" s="70">
        <v>3.14</v>
      </c>
      <c r="B577" s="72" t="s">
        <v>87</v>
      </c>
      <c r="C577" s="20" t="s">
        <v>88</v>
      </c>
      <c r="D577" s="20" t="s">
        <v>89</v>
      </c>
      <c r="E577" s="20" t="s">
        <v>90</v>
      </c>
      <c r="F577" s="20" t="s">
        <v>91</v>
      </c>
      <c r="G577" s="20" t="s">
        <v>92</v>
      </c>
      <c r="H577" s="20" t="s">
        <v>93</v>
      </c>
      <c r="I577" s="20" t="s">
        <v>94</v>
      </c>
      <c r="J577" s="20" t="s">
        <v>95</v>
      </c>
      <c r="K577" s="20" t="s">
        <v>96</v>
      </c>
      <c r="L577" s="29" t="s">
        <v>97</v>
      </c>
      <c r="M577" s="29" t="s">
        <v>98</v>
      </c>
      <c r="N577" s="29" t="s">
        <v>99</v>
      </c>
      <c r="O577" s="29" t="s">
        <v>6</v>
      </c>
      <c r="P577" s="13"/>
      <c r="Q577" s="13"/>
      <c r="R577" s="13"/>
      <c r="S577" s="13"/>
      <c r="T577" s="13"/>
      <c r="U577" s="13"/>
    </row>
    <row r="578" spans="1:21">
      <c r="A578" s="71"/>
      <c r="B578" s="73"/>
      <c r="C578" s="22">
        <v>1</v>
      </c>
      <c r="D578" s="22">
        <v>1</v>
      </c>
      <c r="E578" s="22"/>
      <c r="F578" s="22">
        <v>2</v>
      </c>
      <c r="G578" s="22">
        <v>3</v>
      </c>
      <c r="H578" s="22"/>
      <c r="I578" s="22">
        <v>3</v>
      </c>
      <c r="J578" s="22">
        <v>2</v>
      </c>
      <c r="K578" s="22">
        <v>3</v>
      </c>
      <c r="L578" s="22">
        <v>3</v>
      </c>
      <c r="M578" s="22"/>
      <c r="N578" s="22">
        <v>2</v>
      </c>
      <c r="O578" s="22"/>
      <c r="P578" s="13"/>
      <c r="Q578" s="13"/>
      <c r="R578" s="13"/>
      <c r="S578" s="13"/>
      <c r="T578" s="13"/>
      <c r="U578" s="13"/>
    </row>
    <row r="579" spans="1:21">
      <c r="A579" s="23"/>
      <c r="B579" s="2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</row>
    <row r="580" spans="1:21">
      <c r="A580" s="70">
        <v>3.15</v>
      </c>
      <c r="B580" s="72" t="s">
        <v>100</v>
      </c>
      <c r="C580" s="20" t="s">
        <v>101</v>
      </c>
      <c r="D580" s="20" t="s">
        <v>102</v>
      </c>
      <c r="E580" s="20" t="s">
        <v>103</v>
      </c>
      <c r="F580" s="20" t="s">
        <v>104</v>
      </c>
      <c r="G580" s="20" t="s">
        <v>105</v>
      </c>
      <c r="H580" s="20" t="s">
        <v>106</v>
      </c>
      <c r="I580" s="20" t="s">
        <v>107</v>
      </c>
      <c r="J580" s="20" t="s">
        <v>108</v>
      </c>
      <c r="K580" s="20" t="s">
        <v>109</v>
      </c>
      <c r="L580" s="20" t="s">
        <v>110</v>
      </c>
      <c r="M580" s="20" t="s">
        <v>19</v>
      </c>
      <c r="N580" s="20" t="s">
        <v>6</v>
      </c>
      <c r="O580" s="13"/>
      <c r="P580" s="13"/>
      <c r="Q580" s="13"/>
      <c r="R580" s="13"/>
      <c r="S580" s="13"/>
      <c r="T580" s="13"/>
      <c r="U580" s="13"/>
    </row>
    <row r="581" spans="1:21">
      <c r="A581" s="71"/>
      <c r="B581" s="73"/>
      <c r="C581" s="22">
        <v>1</v>
      </c>
      <c r="D581" s="22">
        <v>1</v>
      </c>
      <c r="E581" s="22"/>
      <c r="F581" s="22"/>
      <c r="G581" s="22"/>
      <c r="H581" s="22"/>
      <c r="I581" s="22"/>
      <c r="J581" s="22">
        <v>1</v>
      </c>
      <c r="K581" s="22"/>
      <c r="L581" s="22"/>
      <c r="M581" s="22"/>
      <c r="N581" s="22"/>
      <c r="O581" s="13"/>
      <c r="P581" s="13"/>
      <c r="Q581" s="13"/>
      <c r="R581" s="13"/>
      <c r="S581" s="13"/>
      <c r="T581" s="13"/>
      <c r="U581" s="13"/>
    </row>
    <row r="582" spans="1:21">
      <c r="A582" s="23"/>
      <c r="B582" s="2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</row>
    <row r="583" spans="1:21">
      <c r="A583" s="70">
        <v>3.16</v>
      </c>
      <c r="B583" s="72" t="s">
        <v>111</v>
      </c>
      <c r="C583" s="20" t="s">
        <v>112</v>
      </c>
      <c r="D583" s="20" t="s">
        <v>113</v>
      </c>
      <c r="E583" s="20" t="s">
        <v>114</v>
      </c>
      <c r="F583" s="20" t="s">
        <v>115</v>
      </c>
      <c r="G583" s="20" t="s">
        <v>116</v>
      </c>
      <c r="H583" s="20" t="s">
        <v>117</v>
      </c>
      <c r="I583" s="20" t="s">
        <v>19</v>
      </c>
      <c r="J583" s="20" t="s">
        <v>6</v>
      </c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</row>
    <row r="584" spans="1:21">
      <c r="A584" s="71"/>
      <c r="B584" s="73"/>
      <c r="C584" s="22">
        <v>1</v>
      </c>
      <c r="D584" s="22"/>
      <c r="E584" s="22"/>
      <c r="F584" s="22"/>
      <c r="G584" s="22"/>
      <c r="H584" s="22"/>
      <c r="I584" s="22"/>
      <c r="J584" s="22">
        <v>2</v>
      </c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</row>
    <row r="585" spans="1:21">
      <c r="A585" s="23"/>
      <c r="B585" s="2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</row>
    <row r="586" spans="1:21">
      <c r="A586" s="70">
        <v>3.17</v>
      </c>
      <c r="B586" s="72" t="s">
        <v>118</v>
      </c>
      <c r="C586" s="20" t="s">
        <v>117</v>
      </c>
      <c r="D586" s="20" t="s">
        <v>114</v>
      </c>
      <c r="E586" s="20" t="s">
        <v>119</v>
      </c>
      <c r="F586" s="20" t="s">
        <v>120</v>
      </c>
      <c r="G586" s="20" t="s">
        <v>121</v>
      </c>
      <c r="H586" s="20" t="s">
        <v>122</v>
      </c>
      <c r="I586" s="20" t="s">
        <v>123</v>
      </c>
      <c r="J586" s="20" t="s">
        <v>124</v>
      </c>
      <c r="K586" s="20" t="s">
        <v>125</v>
      </c>
      <c r="L586" s="20" t="s">
        <v>126</v>
      </c>
      <c r="M586" s="20" t="s">
        <v>127</v>
      </c>
      <c r="N586" s="20" t="s">
        <v>128</v>
      </c>
      <c r="O586" s="20" t="s">
        <v>129</v>
      </c>
      <c r="P586" s="20" t="s">
        <v>130</v>
      </c>
      <c r="Q586" s="20" t="s">
        <v>131</v>
      </c>
      <c r="R586" s="20" t="s">
        <v>132</v>
      </c>
      <c r="S586" s="20" t="s">
        <v>19</v>
      </c>
      <c r="T586" s="20" t="s">
        <v>6</v>
      </c>
      <c r="U586" s="13"/>
    </row>
    <row r="587" spans="1:21">
      <c r="A587" s="71"/>
      <c r="B587" s="73"/>
      <c r="C587" s="22">
        <v>1</v>
      </c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>
        <v>1</v>
      </c>
      <c r="O587" s="22">
        <v>1</v>
      </c>
      <c r="P587" s="22"/>
      <c r="Q587" s="22"/>
      <c r="R587" s="22"/>
      <c r="S587" s="22"/>
      <c r="T587" s="22"/>
      <c r="U587" s="13"/>
    </row>
    <row r="588" spans="1:21">
      <c r="A588" s="23"/>
      <c r="B588" s="2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</row>
    <row r="589" spans="1:21">
      <c r="A589" s="70">
        <v>4.0999999999999996</v>
      </c>
      <c r="B589" s="72" t="s">
        <v>133</v>
      </c>
      <c r="C589" s="20" t="s">
        <v>13</v>
      </c>
      <c r="D589" s="20" t="s">
        <v>23</v>
      </c>
      <c r="E589" s="20" t="s">
        <v>49</v>
      </c>
      <c r="F589" s="20" t="s">
        <v>6</v>
      </c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</row>
    <row r="590" spans="1:21">
      <c r="A590" s="71"/>
      <c r="B590" s="73"/>
      <c r="C590" s="22"/>
      <c r="D590" s="22"/>
      <c r="E590" s="22">
        <v>1</v>
      </c>
      <c r="F590" s="2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</row>
    <row r="591" spans="1:21">
      <c r="A591" s="23"/>
      <c r="B591" s="2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</row>
    <row r="592" spans="1:21">
      <c r="A592" s="70">
        <v>4.2</v>
      </c>
      <c r="B592" s="72" t="s">
        <v>134</v>
      </c>
      <c r="C592" s="20" t="s">
        <v>135</v>
      </c>
      <c r="D592" s="20" t="s">
        <v>136</v>
      </c>
      <c r="E592" s="20" t="s">
        <v>137</v>
      </c>
      <c r="F592" s="20" t="s">
        <v>19</v>
      </c>
      <c r="G592" s="20" t="s">
        <v>6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</row>
    <row r="593" spans="1:21">
      <c r="A593" s="71"/>
      <c r="B593" s="73"/>
      <c r="C593" s="22"/>
      <c r="D593" s="22"/>
      <c r="E593" s="22"/>
      <c r="F593" s="22"/>
      <c r="G593" s="22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</row>
    <row r="594" spans="1:21">
      <c r="A594" s="23"/>
      <c r="B594" s="2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</row>
    <row r="595" spans="1:21">
      <c r="A595" s="70">
        <v>4.3</v>
      </c>
      <c r="B595" s="72" t="s">
        <v>138</v>
      </c>
      <c r="C595" s="20" t="s">
        <v>139</v>
      </c>
      <c r="D595" s="20" t="s">
        <v>140</v>
      </c>
      <c r="E595" s="20" t="s">
        <v>49</v>
      </c>
      <c r="F595" s="20" t="s">
        <v>6</v>
      </c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</row>
    <row r="596" spans="1:21">
      <c r="A596" s="71"/>
      <c r="B596" s="73"/>
      <c r="C596" s="22"/>
      <c r="D596" s="22"/>
      <c r="E596" s="22">
        <v>1</v>
      </c>
      <c r="F596" s="2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</row>
    <row r="597" spans="1:21">
      <c r="A597" s="23"/>
      <c r="B597" s="2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</row>
    <row r="598" spans="1:21">
      <c r="A598" s="70">
        <v>4.4000000000000004</v>
      </c>
      <c r="B598" s="72" t="s">
        <v>141</v>
      </c>
      <c r="C598" s="20" t="s">
        <v>13</v>
      </c>
      <c r="D598" s="20" t="s">
        <v>14</v>
      </c>
      <c r="E598" s="20" t="s">
        <v>19</v>
      </c>
      <c r="F598" s="20" t="s">
        <v>6</v>
      </c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</row>
    <row r="599" spans="1:21">
      <c r="A599" s="71"/>
      <c r="B599" s="73"/>
      <c r="C599" s="22"/>
      <c r="D599" s="22"/>
      <c r="E599" s="22"/>
      <c r="F599" s="2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</row>
    <row r="600" spans="1:21">
      <c r="A600" s="23"/>
      <c r="B600" s="2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</row>
    <row r="601" spans="1:21">
      <c r="A601" s="70">
        <v>4.5</v>
      </c>
      <c r="B601" s="72" t="s">
        <v>142</v>
      </c>
      <c r="C601" s="20" t="s">
        <v>48</v>
      </c>
      <c r="D601" s="20" t="s">
        <v>49</v>
      </c>
      <c r="E601" s="20" t="s">
        <v>6</v>
      </c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</row>
    <row r="602" spans="1:21">
      <c r="A602" s="74"/>
      <c r="B602" s="73"/>
      <c r="C602" s="22">
        <v>1</v>
      </c>
      <c r="D602" s="22"/>
      <c r="E602" s="22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</row>
    <row r="603" spans="1:21">
      <c r="A603" s="74"/>
      <c r="B603" s="2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</row>
    <row r="604" spans="1:21">
      <c r="A604" s="74"/>
      <c r="B604" s="72" t="s">
        <v>143</v>
      </c>
      <c r="C604" s="20" t="s">
        <v>144</v>
      </c>
      <c r="D604" s="20" t="s">
        <v>145</v>
      </c>
      <c r="E604" s="20" t="s">
        <v>146</v>
      </c>
      <c r="F604" s="20" t="s">
        <v>147</v>
      </c>
      <c r="G604" s="20" t="s">
        <v>148</v>
      </c>
      <c r="H604" s="20" t="s">
        <v>149</v>
      </c>
      <c r="I604" s="20" t="s">
        <v>150</v>
      </c>
      <c r="J604" s="20" t="s">
        <v>151</v>
      </c>
      <c r="K604" s="20" t="s">
        <v>19</v>
      </c>
      <c r="L604" s="20" t="s">
        <v>6</v>
      </c>
      <c r="M604" s="13"/>
      <c r="N604" s="13"/>
      <c r="O604" s="13"/>
      <c r="P604" s="13"/>
      <c r="Q604" s="13"/>
      <c r="R604" s="13"/>
      <c r="S604" s="13"/>
      <c r="T604" s="13"/>
      <c r="U604" s="13"/>
    </row>
    <row r="605" spans="1:21">
      <c r="A605" s="71"/>
      <c r="B605" s="73"/>
      <c r="C605" s="22"/>
      <c r="D605" s="22"/>
      <c r="E605" s="22"/>
      <c r="F605" s="22"/>
      <c r="G605" s="22"/>
      <c r="H605" s="22"/>
      <c r="I605" s="22"/>
      <c r="J605" s="22"/>
      <c r="K605" s="22">
        <v>1</v>
      </c>
      <c r="L605" s="22"/>
      <c r="M605" s="13"/>
      <c r="N605" s="13"/>
      <c r="O605" s="13"/>
      <c r="P605" s="13"/>
      <c r="Q605" s="13"/>
      <c r="R605" s="13"/>
      <c r="S605" s="13"/>
      <c r="T605" s="13"/>
      <c r="U605" s="13"/>
    </row>
    <row r="606" spans="1:21">
      <c r="A606" s="23"/>
      <c r="B606" s="2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</row>
    <row r="607" spans="1:21">
      <c r="A607" s="70">
        <v>4.5999999999999996</v>
      </c>
      <c r="B607" s="72" t="s">
        <v>152</v>
      </c>
      <c r="C607" s="20">
        <v>0</v>
      </c>
      <c r="D607" s="20" t="s">
        <v>67</v>
      </c>
      <c r="E607" s="20" t="s">
        <v>68</v>
      </c>
      <c r="F607" s="20" t="s">
        <v>153</v>
      </c>
      <c r="G607" s="20" t="s">
        <v>19</v>
      </c>
      <c r="H607" s="20" t="s">
        <v>6</v>
      </c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</row>
    <row r="608" spans="1:21">
      <c r="A608" s="71"/>
      <c r="B608" s="73"/>
      <c r="C608" s="22">
        <v>1</v>
      </c>
      <c r="D608" s="22"/>
      <c r="E608" s="22"/>
      <c r="F608" s="22"/>
      <c r="G608" s="22"/>
      <c r="H608" s="22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</row>
    <row r="609" spans="1:21">
      <c r="A609" s="23"/>
      <c r="B609" s="2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</row>
    <row r="610" spans="1:21">
      <c r="A610" s="70">
        <v>4.7</v>
      </c>
      <c r="B610" s="72" t="s">
        <v>154</v>
      </c>
      <c r="C610" s="20">
        <v>0</v>
      </c>
      <c r="D610" s="20" t="s">
        <v>67</v>
      </c>
      <c r="E610" s="20" t="s">
        <v>68</v>
      </c>
      <c r="F610" s="20" t="s">
        <v>19</v>
      </c>
      <c r="G610" s="20" t="s">
        <v>6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</row>
    <row r="611" spans="1:21">
      <c r="A611" s="71"/>
      <c r="B611" s="73"/>
      <c r="C611" s="22">
        <v>1</v>
      </c>
      <c r="D611" s="22"/>
      <c r="E611" s="22"/>
      <c r="F611" s="22"/>
      <c r="G611" s="22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</row>
    <row r="612" spans="1:21">
      <c r="A612" s="23"/>
      <c r="B612" s="2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</row>
    <row r="613" spans="1:21">
      <c r="A613" s="70">
        <v>4.8</v>
      </c>
      <c r="B613" s="72" t="s">
        <v>155</v>
      </c>
      <c r="C613" s="20" t="s">
        <v>48</v>
      </c>
      <c r="D613" s="20" t="s">
        <v>49</v>
      </c>
      <c r="E613" s="20" t="s">
        <v>6</v>
      </c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</row>
    <row r="614" spans="1:21">
      <c r="A614" s="71"/>
      <c r="B614" s="73"/>
      <c r="C614" s="22">
        <v>1</v>
      </c>
      <c r="D614" s="22"/>
      <c r="E614" s="22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</row>
    <row r="615" spans="1:2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</row>
    <row r="616" spans="1:21">
      <c r="A616" s="40">
        <v>6</v>
      </c>
      <c r="B616" s="41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</row>
    <row r="617" spans="1:21">
      <c r="A617" s="70">
        <v>1.1000000000000001</v>
      </c>
      <c r="B617" s="72" t="s">
        <v>0</v>
      </c>
      <c r="C617" s="20" t="s">
        <v>1</v>
      </c>
      <c r="D617" s="20" t="s">
        <v>2</v>
      </c>
      <c r="E617" s="20" t="s">
        <v>3</v>
      </c>
      <c r="F617" s="20" t="s">
        <v>4</v>
      </c>
      <c r="G617" s="20" t="s">
        <v>5</v>
      </c>
      <c r="H617" s="20" t="s">
        <v>6</v>
      </c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</row>
    <row r="618" spans="1:21">
      <c r="A618" s="71"/>
      <c r="B618" s="73"/>
      <c r="C618" s="22">
        <v>1</v>
      </c>
      <c r="D618" s="22"/>
      <c r="E618" s="22"/>
      <c r="F618" s="22"/>
      <c r="G618" s="22"/>
      <c r="H618" s="22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</row>
    <row r="619" spans="1:21">
      <c r="A619" s="23"/>
      <c r="B619" s="24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</row>
    <row r="620" spans="1:21">
      <c r="A620" s="70">
        <v>1.2</v>
      </c>
      <c r="B620" s="72" t="s">
        <v>7</v>
      </c>
      <c r="C620" s="20" t="s">
        <v>8</v>
      </c>
      <c r="D620" s="20" t="s">
        <v>9</v>
      </c>
      <c r="E620" s="20" t="s">
        <v>6</v>
      </c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</row>
    <row r="621" spans="1:21">
      <c r="A621" s="71"/>
      <c r="B621" s="73"/>
      <c r="C621" s="22">
        <v>1</v>
      </c>
      <c r="D621" s="22"/>
      <c r="E621" s="22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</row>
    <row r="622" spans="1:21">
      <c r="A622" s="23"/>
      <c r="B622" s="24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</row>
    <row r="623" spans="1:21">
      <c r="A623" s="70">
        <v>1.3</v>
      </c>
      <c r="B623" s="72" t="s">
        <v>10</v>
      </c>
      <c r="C623" s="20">
        <v>15</v>
      </c>
      <c r="D623" s="20">
        <v>16</v>
      </c>
      <c r="E623" s="20">
        <v>17</v>
      </c>
      <c r="F623" s="20">
        <v>18</v>
      </c>
      <c r="G623" s="20">
        <v>19</v>
      </c>
      <c r="H623" s="20">
        <v>20</v>
      </c>
      <c r="I623" s="20">
        <v>21</v>
      </c>
      <c r="J623" s="20">
        <v>22</v>
      </c>
      <c r="K623" s="20" t="s">
        <v>6</v>
      </c>
      <c r="L623" s="13"/>
      <c r="M623" s="13"/>
      <c r="N623" s="13"/>
      <c r="O623" s="13"/>
      <c r="P623" s="13"/>
      <c r="Q623" s="13"/>
      <c r="R623" s="13"/>
      <c r="S623" s="13"/>
      <c r="T623" s="13"/>
      <c r="U623" s="13"/>
    </row>
    <row r="624" spans="1:21">
      <c r="A624" s="71"/>
      <c r="B624" s="73"/>
      <c r="C624" s="22"/>
      <c r="D624" s="22"/>
      <c r="E624" s="22"/>
      <c r="F624" s="22"/>
      <c r="G624" s="22">
        <v>1</v>
      </c>
      <c r="H624" s="22"/>
      <c r="I624" s="22"/>
      <c r="J624" s="22"/>
      <c r="K624" s="22"/>
      <c r="L624" s="13"/>
      <c r="M624" s="13"/>
      <c r="N624" s="13"/>
      <c r="O624" s="13"/>
      <c r="P624" s="13"/>
      <c r="Q624" s="13"/>
      <c r="R624" s="13"/>
      <c r="S624" s="13"/>
      <c r="T624" s="13"/>
      <c r="U624" s="13"/>
    </row>
    <row r="625" spans="1:21">
      <c r="A625" s="23"/>
      <c r="B625" s="24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</row>
    <row r="626" spans="1:21">
      <c r="A626" s="70">
        <v>1.4</v>
      </c>
      <c r="B626" s="72" t="s">
        <v>11</v>
      </c>
      <c r="C626" s="20" t="s">
        <v>12</v>
      </c>
      <c r="D626" s="20" t="s">
        <v>13</v>
      </c>
      <c r="E626" s="20" t="s">
        <v>14</v>
      </c>
      <c r="F626" s="20" t="s">
        <v>15</v>
      </c>
      <c r="G626" s="20" t="s">
        <v>16</v>
      </c>
      <c r="H626" s="20" t="s">
        <v>17</v>
      </c>
      <c r="I626" s="20" t="s">
        <v>18</v>
      </c>
      <c r="J626" s="20" t="s">
        <v>19</v>
      </c>
      <c r="K626" s="20" t="s">
        <v>6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</row>
    <row r="627" spans="1:21">
      <c r="A627" s="71"/>
      <c r="B627" s="73"/>
      <c r="C627" s="22">
        <v>1</v>
      </c>
      <c r="D627" s="22"/>
      <c r="E627" s="22"/>
      <c r="F627" s="22"/>
      <c r="G627" s="22"/>
      <c r="H627" s="22"/>
      <c r="I627" s="22"/>
      <c r="J627" s="22"/>
      <c r="K627" s="22"/>
      <c r="L627" s="13"/>
      <c r="M627" s="13"/>
      <c r="N627" s="13"/>
      <c r="O627" s="13"/>
      <c r="P627" s="13"/>
      <c r="Q627" s="13"/>
      <c r="R627" s="13"/>
      <c r="S627" s="13"/>
      <c r="T627" s="13"/>
      <c r="U627" s="13"/>
    </row>
    <row r="628" spans="1:21">
      <c r="A628" s="23"/>
      <c r="B628" s="24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</row>
    <row r="629" spans="1:21">
      <c r="A629" s="70">
        <v>1.5</v>
      </c>
      <c r="B629" s="72" t="s">
        <v>13</v>
      </c>
      <c r="C629" s="20" t="s">
        <v>20</v>
      </c>
      <c r="D629" s="20" t="s">
        <v>21</v>
      </c>
      <c r="E629" s="20" t="s">
        <v>6</v>
      </c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</row>
    <row r="630" spans="1:21">
      <c r="A630" s="71"/>
      <c r="B630" s="73"/>
      <c r="C630" s="22"/>
      <c r="D630" s="22">
        <v>1</v>
      </c>
      <c r="E630" s="22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</row>
    <row r="631" spans="1:21">
      <c r="A631" s="23"/>
      <c r="B631" s="24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</row>
    <row r="632" spans="1:21">
      <c r="A632" s="70">
        <v>2.1</v>
      </c>
      <c r="B632" s="72" t="s">
        <v>22</v>
      </c>
      <c r="C632" s="20" t="s">
        <v>14</v>
      </c>
      <c r="D632" s="20" t="s">
        <v>13</v>
      </c>
      <c r="E632" s="20" t="s">
        <v>23</v>
      </c>
      <c r="F632" s="20" t="s">
        <v>15</v>
      </c>
      <c r="G632" s="20" t="s">
        <v>16</v>
      </c>
      <c r="H632" s="20" t="s">
        <v>17</v>
      </c>
      <c r="I632" s="20" t="s">
        <v>18</v>
      </c>
      <c r="J632" s="20" t="s">
        <v>19</v>
      </c>
      <c r="K632" s="20" t="s">
        <v>6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</row>
    <row r="633" spans="1:21">
      <c r="A633" s="71"/>
      <c r="B633" s="73"/>
      <c r="C633" s="22">
        <v>1</v>
      </c>
      <c r="D633" s="22"/>
      <c r="E633" s="22"/>
      <c r="F633" s="22"/>
      <c r="G633" s="22"/>
      <c r="H633" s="22">
        <v>1</v>
      </c>
      <c r="I633" s="22"/>
      <c r="J633" s="22"/>
      <c r="K633" s="22"/>
      <c r="L633" s="13"/>
      <c r="M633" s="13"/>
      <c r="N633" s="13"/>
      <c r="O633" s="13"/>
      <c r="P633" s="13"/>
      <c r="Q633" s="13"/>
      <c r="R633" s="13"/>
      <c r="S633" s="13"/>
      <c r="T633" s="13"/>
      <c r="U633" s="13"/>
    </row>
    <row r="634" spans="1:21">
      <c r="A634" s="23"/>
      <c r="B634" s="24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</row>
    <row r="635" spans="1:21">
      <c r="A635" s="70">
        <v>2.2000000000000002</v>
      </c>
      <c r="B635" s="72" t="s">
        <v>24</v>
      </c>
      <c r="C635" s="20" t="s">
        <v>25</v>
      </c>
      <c r="D635" s="20" t="s">
        <v>26</v>
      </c>
      <c r="E635" s="20" t="s">
        <v>6</v>
      </c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</row>
    <row r="636" spans="1:21">
      <c r="A636" s="71"/>
      <c r="B636" s="73"/>
      <c r="C636" s="22">
        <v>1</v>
      </c>
      <c r="D636" s="22"/>
      <c r="E636" s="22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</row>
    <row r="637" spans="1:21">
      <c r="A637" s="23"/>
      <c r="B637" s="24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</row>
    <row r="638" spans="1:21">
      <c r="A638" s="70">
        <v>2.2999999999999998</v>
      </c>
      <c r="B638" s="72" t="s">
        <v>27</v>
      </c>
      <c r="C638" s="20" t="s">
        <v>25</v>
      </c>
      <c r="D638" s="20" t="s">
        <v>26</v>
      </c>
      <c r="E638" s="20" t="s">
        <v>6</v>
      </c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</row>
    <row r="639" spans="1:21">
      <c r="A639" s="74"/>
      <c r="B639" s="73"/>
      <c r="C639" s="22">
        <v>1</v>
      </c>
      <c r="D639" s="22"/>
      <c r="E639" s="22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</row>
    <row r="640" spans="1:21">
      <c r="A640" s="74"/>
      <c r="B640" s="24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</row>
    <row r="641" spans="1:21">
      <c r="A641" s="74"/>
      <c r="B641" s="72" t="s">
        <v>28</v>
      </c>
      <c r="C641" s="20" t="s">
        <v>13</v>
      </c>
      <c r="D641" s="20" t="s">
        <v>23</v>
      </c>
      <c r="E641" s="20" t="s">
        <v>15</v>
      </c>
      <c r="F641" s="20" t="s">
        <v>16</v>
      </c>
      <c r="G641" s="20" t="s">
        <v>17</v>
      </c>
      <c r="H641" s="20" t="s">
        <v>18</v>
      </c>
      <c r="I641" s="20" t="s">
        <v>19</v>
      </c>
      <c r="J641" s="20" t="s">
        <v>6</v>
      </c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</row>
    <row r="642" spans="1:21">
      <c r="A642" s="71"/>
      <c r="B642" s="73"/>
      <c r="C642" s="22"/>
      <c r="D642" s="22"/>
      <c r="E642" s="22">
        <v>1</v>
      </c>
      <c r="F642" s="22">
        <v>1</v>
      </c>
      <c r="G642" s="22">
        <v>1</v>
      </c>
      <c r="H642" s="22"/>
      <c r="I642" s="22"/>
      <c r="J642" s="22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</row>
    <row r="643" spans="1:21">
      <c r="A643" s="23"/>
      <c r="B643" s="24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</row>
    <row r="644" spans="1:21">
      <c r="A644" s="70">
        <v>2.4</v>
      </c>
      <c r="B644" s="72" t="s">
        <v>29</v>
      </c>
      <c r="C644" s="20" t="s">
        <v>14</v>
      </c>
      <c r="D644" s="20" t="s">
        <v>13</v>
      </c>
      <c r="E644" s="20" t="s">
        <v>23</v>
      </c>
      <c r="F644" s="20" t="s">
        <v>15</v>
      </c>
      <c r="G644" s="20" t="s">
        <v>16</v>
      </c>
      <c r="H644" s="20" t="s">
        <v>17</v>
      </c>
      <c r="I644" s="20" t="s">
        <v>18</v>
      </c>
      <c r="J644" s="20" t="s">
        <v>30</v>
      </c>
      <c r="K644" s="20" t="s">
        <v>31</v>
      </c>
      <c r="L644" s="20" t="s">
        <v>32</v>
      </c>
      <c r="M644" s="20" t="s">
        <v>33</v>
      </c>
      <c r="N644" s="20" t="s">
        <v>34</v>
      </c>
      <c r="O644" s="20" t="s">
        <v>19</v>
      </c>
      <c r="P644" s="20" t="s">
        <v>6</v>
      </c>
      <c r="Q644" s="13"/>
      <c r="R644" s="13"/>
      <c r="S644" s="13"/>
      <c r="T644" s="13"/>
      <c r="U644" s="13"/>
    </row>
    <row r="645" spans="1:21">
      <c r="A645" s="71"/>
      <c r="B645" s="73"/>
      <c r="C645" s="22"/>
      <c r="D645" s="22"/>
      <c r="E645" s="22"/>
      <c r="F645" s="22">
        <v>1</v>
      </c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13"/>
      <c r="R645" s="13"/>
      <c r="S645" s="13"/>
      <c r="T645" s="13"/>
      <c r="U645" s="13"/>
    </row>
    <row r="646" spans="1:21">
      <c r="A646" s="23"/>
      <c r="B646" s="24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</row>
    <row r="647" spans="1:21">
      <c r="A647" s="70">
        <v>2.5</v>
      </c>
      <c r="B647" s="72" t="s">
        <v>35</v>
      </c>
      <c r="C647" s="20" t="s">
        <v>14</v>
      </c>
      <c r="D647" s="20" t="s">
        <v>13</v>
      </c>
      <c r="E647" s="20" t="s">
        <v>23</v>
      </c>
      <c r="F647" s="20" t="s">
        <v>15</v>
      </c>
      <c r="G647" s="20" t="s">
        <v>16</v>
      </c>
      <c r="H647" s="20" t="s">
        <v>17</v>
      </c>
      <c r="I647" s="20" t="s">
        <v>18</v>
      </c>
      <c r="J647" s="20" t="s">
        <v>30</v>
      </c>
      <c r="K647" s="20" t="s">
        <v>31</v>
      </c>
      <c r="L647" s="20" t="s">
        <v>32</v>
      </c>
      <c r="M647" s="20" t="s">
        <v>33</v>
      </c>
      <c r="N647" s="20" t="s">
        <v>34</v>
      </c>
      <c r="O647" s="20" t="s">
        <v>19</v>
      </c>
      <c r="P647" s="20" t="s">
        <v>6</v>
      </c>
      <c r="Q647" s="13"/>
      <c r="R647" s="13"/>
      <c r="S647" s="13"/>
      <c r="T647" s="13"/>
      <c r="U647" s="13"/>
    </row>
    <row r="648" spans="1:21">
      <c r="A648" s="71"/>
      <c r="B648" s="73"/>
      <c r="C648" s="22"/>
      <c r="D648" s="22"/>
      <c r="E648" s="22"/>
      <c r="F648" s="22"/>
      <c r="G648" s="22"/>
      <c r="H648" s="22">
        <v>1</v>
      </c>
      <c r="I648" s="22"/>
      <c r="J648" s="22"/>
      <c r="K648" s="22"/>
      <c r="L648" s="22"/>
      <c r="M648" s="22"/>
      <c r="N648" s="22"/>
      <c r="O648" s="22"/>
      <c r="P648" s="22"/>
      <c r="Q648" s="13"/>
      <c r="R648" s="13"/>
      <c r="S648" s="13"/>
      <c r="T648" s="13"/>
      <c r="U648" s="13"/>
    </row>
    <row r="649" spans="1:21">
      <c r="A649" s="23"/>
      <c r="B649" s="24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</row>
    <row r="650" spans="1:21">
      <c r="A650" s="70">
        <v>2.6</v>
      </c>
      <c r="B650" s="72" t="s">
        <v>36</v>
      </c>
      <c r="C650" s="20" t="s">
        <v>14</v>
      </c>
      <c r="D650" s="20" t="s">
        <v>13</v>
      </c>
      <c r="E650" s="20" t="s">
        <v>23</v>
      </c>
      <c r="F650" s="20" t="s">
        <v>15</v>
      </c>
      <c r="G650" s="20" t="s">
        <v>16</v>
      </c>
      <c r="H650" s="20" t="s">
        <v>17</v>
      </c>
      <c r="I650" s="20" t="s">
        <v>18</v>
      </c>
      <c r="J650" s="20" t="s">
        <v>30</v>
      </c>
      <c r="K650" s="20" t="s">
        <v>31</v>
      </c>
      <c r="L650" s="20" t="s">
        <v>32</v>
      </c>
      <c r="M650" s="20" t="s">
        <v>33</v>
      </c>
      <c r="N650" s="20" t="s">
        <v>34</v>
      </c>
      <c r="O650" s="20" t="s">
        <v>19</v>
      </c>
      <c r="P650" s="20" t="s">
        <v>6</v>
      </c>
      <c r="Q650" s="13"/>
      <c r="R650" s="13"/>
      <c r="S650" s="13"/>
      <c r="T650" s="13"/>
      <c r="U650" s="13"/>
    </row>
    <row r="651" spans="1:21">
      <c r="A651" s="71"/>
      <c r="B651" s="73"/>
      <c r="C651" s="22"/>
      <c r="D651" s="22">
        <v>1</v>
      </c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13"/>
      <c r="R651" s="13"/>
      <c r="S651" s="13"/>
      <c r="T651" s="13"/>
      <c r="U651" s="13"/>
    </row>
    <row r="652" spans="1:21">
      <c r="A652" s="23"/>
      <c r="B652" s="24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</row>
    <row r="653" spans="1:21">
      <c r="A653" s="70">
        <v>2.7</v>
      </c>
      <c r="B653" s="72" t="s">
        <v>37</v>
      </c>
      <c r="C653" s="20" t="s">
        <v>14</v>
      </c>
      <c r="D653" s="20" t="s">
        <v>13</v>
      </c>
      <c r="E653" s="20" t="s">
        <v>23</v>
      </c>
      <c r="F653" s="20" t="s">
        <v>15</v>
      </c>
      <c r="G653" s="20" t="s">
        <v>16</v>
      </c>
      <c r="H653" s="20" t="s">
        <v>17</v>
      </c>
      <c r="I653" s="20" t="s">
        <v>18</v>
      </c>
      <c r="J653" s="20" t="s">
        <v>30</v>
      </c>
      <c r="K653" s="20" t="s">
        <v>31</v>
      </c>
      <c r="L653" s="20" t="s">
        <v>32</v>
      </c>
      <c r="M653" s="20" t="s">
        <v>33</v>
      </c>
      <c r="N653" s="20" t="s">
        <v>34</v>
      </c>
      <c r="O653" s="20" t="s">
        <v>19</v>
      </c>
      <c r="P653" s="20" t="s">
        <v>6</v>
      </c>
      <c r="Q653" s="13"/>
      <c r="R653" s="13"/>
      <c r="S653" s="13"/>
      <c r="T653" s="13"/>
      <c r="U653" s="13"/>
    </row>
    <row r="654" spans="1:21">
      <c r="A654" s="71"/>
      <c r="B654" s="73"/>
      <c r="C654" s="22"/>
      <c r="D654" s="22"/>
      <c r="E654" s="22"/>
      <c r="F654" s="22"/>
      <c r="G654" s="22"/>
      <c r="H654" s="22"/>
      <c r="I654" s="22">
        <v>1</v>
      </c>
      <c r="J654" s="22"/>
      <c r="K654" s="22"/>
      <c r="L654" s="22"/>
      <c r="M654" s="22"/>
      <c r="N654" s="22"/>
      <c r="O654" s="22"/>
      <c r="P654" s="22"/>
      <c r="Q654" s="13"/>
      <c r="R654" s="13"/>
      <c r="S654" s="13"/>
      <c r="T654" s="13"/>
      <c r="U654" s="13"/>
    </row>
    <row r="655" spans="1:21">
      <c r="A655" s="23"/>
      <c r="B655" s="24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</row>
    <row r="656" spans="1:21">
      <c r="A656" s="70">
        <v>3.1</v>
      </c>
      <c r="B656" s="72" t="s">
        <v>38</v>
      </c>
      <c r="C656" s="20" t="s">
        <v>25</v>
      </c>
      <c r="D656" s="20" t="s">
        <v>26</v>
      </c>
      <c r="E656" s="20" t="s">
        <v>6</v>
      </c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</row>
    <row r="657" spans="1:21">
      <c r="A657" s="71"/>
      <c r="B657" s="73"/>
      <c r="C657" s="22"/>
      <c r="D657" s="22">
        <v>1</v>
      </c>
      <c r="E657" s="22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</row>
    <row r="658" spans="1:21">
      <c r="A658" s="23"/>
      <c r="B658" s="24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</row>
    <row r="659" spans="1:21">
      <c r="A659" s="70">
        <v>3.2</v>
      </c>
      <c r="B659" s="72" t="s">
        <v>39</v>
      </c>
      <c r="C659" s="20" t="s">
        <v>13</v>
      </c>
      <c r="D659" s="20" t="s">
        <v>15</v>
      </c>
      <c r="E659" s="20" t="s">
        <v>16</v>
      </c>
      <c r="F659" s="20" t="s">
        <v>17</v>
      </c>
      <c r="G659" s="20" t="s">
        <v>18</v>
      </c>
      <c r="H659" s="20" t="s">
        <v>32</v>
      </c>
      <c r="I659" s="20" t="s">
        <v>34</v>
      </c>
      <c r="J659" s="20" t="s">
        <v>19</v>
      </c>
      <c r="K659" s="20" t="s">
        <v>6</v>
      </c>
      <c r="L659" s="13"/>
      <c r="M659" s="13"/>
      <c r="N659" s="13"/>
      <c r="O659" s="13"/>
      <c r="P659" s="13"/>
      <c r="Q659" s="13"/>
      <c r="R659" s="13"/>
      <c r="S659" s="13"/>
      <c r="T659" s="13"/>
      <c r="U659" s="13"/>
    </row>
    <row r="660" spans="1:21">
      <c r="A660" s="71"/>
      <c r="B660" s="73"/>
      <c r="C660" s="22">
        <v>1</v>
      </c>
      <c r="D660" s="22">
        <v>1</v>
      </c>
      <c r="E660" s="22"/>
      <c r="F660" s="22"/>
      <c r="G660" s="22"/>
      <c r="H660" s="22"/>
      <c r="I660" s="22"/>
      <c r="J660" s="22"/>
      <c r="K660" s="22"/>
      <c r="L660" s="13"/>
      <c r="M660" s="13"/>
      <c r="N660" s="13"/>
      <c r="O660" s="13"/>
      <c r="P660" s="13"/>
      <c r="Q660" s="13"/>
      <c r="R660" s="13"/>
      <c r="S660" s="13"/>
      <c r="T660" s="13"/>
      <c r="U660" s="13"/>
    </row>
    <row r="661" spans="1:21">
      <c r="A661" s="23"/>
      <c r="B661" s="24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</row>
    <row r="662" spans="1:21">
      <c r="A662" s="70">
        <v>3.3</v>
      </c>
      <c r="B662" s="72" t="s">
        <v>40</v>
      </c>
      <c r="C662" s="20" t="s">
        <v>25</v>
      </c>
      <c r="D662" s="20" t="s">
        <v>26</v>
      </c>
      <c r="E662" s="20" t="s">
        <v>6</v>
      </c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</row>
    <row r="663" spans="1:21">
      <c r="A663" s="71"/>
      <c r="B663" s="79"/>
      <c r="C663" s="22">
        <v>1</v>
      </c>
      <c r="D663" s="22"/>
      <c r="E663" s="22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</row>
    <row r="664" spans="1:21">
      <c r="A664" s="23"/>
      <c r="B664" s="24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</row>
    <row r="665" spans="1:21">
      <c r="A665" s="70">
        <v>3.4</v>
      </c>
      <c r="B665" s="72" t="s">
        <v>47</v>
      </c>
      <c r="C665" s="20" t="s">
        <v>41</v>
      </c>
      <c r="D665" s="20" t="s">
        <v>42</v>
      </c>
      <c r="E665" s="20" t="s">
        <v>43</v>
      </c>
      <c r="F665" s="20" t="s">
        <v>44</v>
      </c>
      <c r="G665" s="20" t="s">
        <v>45</v>
      </c>
      <c r="H665" s="20" t="s">
        <v>46</v>
      </c>
      <c r="I665" s="20" t="s">
        <v>6</v>
      </c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</row>
    <row r="666" spans="1:21">
      <c r="A666" s="71"/>
      <c r="B666" s="79"/>
      <c r="C666" s="22">
        <v>1</v>
      </c>
      <c r="D666" s="22"/>
      <c r="E666" s="22"/>
      <c r="F666" s="22"/>
      <c r="G666" s="22"/>
      <c r="H666" s="22"/>
      <c r="I666" s="22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</row>
    <row r="667" spans="1:21">
      <c r="A667" s="23"/>
      <c r="B667" s="24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</row>
    <row r="668" spans="1:21">
      <c r="A668" s="70">
        <v>3.5</v>
      </c>
      <c r="B668" s="72" t="s">
        <v>50</v>
      </c>
      <c r="C668" s="20" t="s">
        <v>48</v>
      </c>
      <c r="D668" s="20" t="s">
        <v>49</v>
      </c>
      <c r="E668" s="20" t="s">
        <v>6</v>
      </c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</row>
    <row r="669" spans="1:21">
      <c r="A669" s="71"/>
      <c r="B669" s="79"/>
      <c r="C669" s="22">
        <v>1</v>
      </c>
      <c r="D669" s="22"/>
      <c r="E669" s="22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</row>
    <row r="670" spans="1:21">
      <c r="A670" s="23"/>
      <c r="B670" s="24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</row>
    <row r="671" spans="1:21">
      <c r="A671" s="70">
        <v>3.6</v>
      </c>
      <c r="B671" s="72" t="s">
        <v>51</v>
      </c>
      <c r="C671" s="20" t="s">
        <v>48</v>
      </c>
      <c r="D671" s="20" t="s">
        <v>49</v>
      </c>
      <c r="E671" s="20" t="s">
        <v>6</v>
      </c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</row>
    <row r="672" spans="1:21">
      <c r="A672" s="71"/>
      <c r="B672" s="79"/>
      <c r="C672" s="22">
        <v>1</v>
      </c>
      <c r="D672" s="22"/>
      <c r="E672" s="22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</row>
    <row r="673" spans="1:21">
      <c r="A673" s="23"/>
      <c r="B673" s="24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</row>
    <row r="674" spans="1:21">
      <c r="A674" s="70">
        <v>3.7</v>
      </c>
      <c r="B674" s="49" t="s">
        <v>52</v>
      </c>
      <c r="C674" s="20">
        <v>1</v>
      </c>
      <c r="D674" s="20">
        <v>2</v>
      </c>
      <c r="E674" s="20">
        <v>3</v>
      </c>
      <c r="F674" s="20">
        <v>4</v>
      </c>
      <c r="G674" s="20">
        <v>5</v>
      </c>
      <c r="H674" s="20">
        <v>6</v>
      </c>
      <c r="I674" s="20" t="s">
        <v>6</v>
      </c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</row>
    <row r="675" spans="1:21">
      <c r="A675" s="74"/>
      <c r="B675" s="48" t="s">
        <v>53</v>
      </c>
      <c r="C675" s="22"/>
      <c r="D675" s="22"/>
      <c r="E675" s="22"/>
      <c r="F675" s="22">
        <v>1</v>
      </c>
      <c r="G675" s="22"/>
      <c r="H675" s="22"/>
      <c r="I675" s="22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</row>
    <row r="676" spans="1:21">
      <c r="A676" s="74"/>
      <c r="B676" s="48" t="s">
        <v>54</v>
      </c>
      <c r="C676" s="22"/>
      <c r="D676" s="22"/>
      <c r="E676" s="22"/>
      <c r="F676" s="22">
        <v>1</v>
      </c>
      <c r="G676" s="22"/>
      <c r="H676" s="22"/>
      <c r="I676" s="22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</row>
    <row r="677" spans="1:21">
      <c r="A677" s="74"/>
      <c r="B677" s="48" t="s">
        <v>55</v>
      </c>
      <c r="C677" s="22"/>
      <c r="D677" s="22"/>
      <c r="E677" s="22"/>
      <c r="F677" s="22">
        <v>1</v>
      </c>
      <c r="G677" s="22"/>
      <c r="H677" s="22"/>
      <c r="I677" s="22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</row>
    <row r="678" spans="1:21">
      <c r="A678" s="74"/>
      <c r="B678" s="48" t="s">
        <v>56</v>
      </c>
      <c r="C678" s="22"/>
      <c r="D678" s="22"/>
      <c r="E678" s="22">
        <v>1</v>
      </c>
      <c r="F678" s="22"/>
      <c r="G678" s="22"/>
      <c r="H678" s="22"/>
      <c r="I678" s="22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</row>
    <row r="679" spans="1:21">
      <c r="A679" s="74"/>
      <c r="B679" s="48" t="s">
        <v>57</v>
      </c>
      <c r="C679" s="22"/>
      <c r="D679" s="22">
        <v>1</v>
      </c>
      <c r="E679" s="22"/>
      <c r="F679" s="22"/>
      <c r="G679" s="22"/>
      <c r="H679" s="22"/>
      <c r="I679" s="22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</row>
    <row r="680" spans="1:21">
      <c r="A680" s="71"/>
      <c r="B680" s="48" t="s">
        <v>58</v>
      </c>
      <c r="C680" s="22"/>
      <c r="D680" s="22">
        <v>1</v>
      </c>
      <c r="E680" s="22"/>
      <c r="F680" s="22"/>
      <c r="G680" s="22"/>
      <c r="H680" s="22"/>
      <c r="I680" s="22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</row>
    <row r="681" spans="1:21">
      <c r="A681" s="23"/>
      <c r="B681" s="24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</row>
    <row r="682" spans="1:21">
      <c r="A682" s="70">
        <v>3.8</v>
      </c>
      <c r="B682" s="72" t="s">
        <v>59</v>
      </c>
      <c r="C682" s="20" t="s">
        <v>60</v>
      </c>
      <c r="D682" s="20" t="s">
        <v>61</v>
      </c>
      <c r="E682" s="20" t="s">
        <v>62</v>
      </c>
      <c r="F682" s="20" t="s">
        <v>63</v>
      </c>
      <c r="G682" s="20" t="s">
        <v>64</v>
      </c>
      <c r="H682" s="20" t="s">
        <v>6</v>
      </c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</row>
    <row r="683" spans="1:21">
      <c r="A683" s="71"/>
      <c r="B683" s="73"/>
      <c r="C683" s="22"/>
      <c r="D683" s="22"/>
      <c r="E683" s="22">
        <v>1</v>
      </c>
      <c r="F683" s="22"/>
      <c r="G683" s="22"/>
      <c r="H683" s="22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</row>
    <row r="684" spans="1:21">
      <c r="A684" s="23"/>
      <c r="B684" s="24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</row>
    <row r="685" spans="1:21">
      <c r="A685" s="70">
        <v>3.9</v>
      </c>
      <c r="B685" s="72" t="s">
        <v>65</v>
      </c>
      <c r="C685" s="20" t="s">
        <v>60</v>
      </c>
      <c r="D685" s="20" t="s">
        <v>61</v>
      </c>
      <c r="E685" s="20" t="s">
        <v>62</v>
      </c>
      <c r="F685" s="20" t="s">
        <v>63</v>
      </c>
      <c r="G685" s="20" t="s">
        <v>64</v>
      </c>
      <c r="H685" s="20" t="s">
        <v>6</v>
      </c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</row>
    <row r="686" spans="1:21">
      <c r="A686" s="71"/>
      <c r="B686" s="73"/>
      <c r="C686" s="22"/>
      <c r="D686" s="22"/>
      <c r="E686" s="22">
        <v>1</v>
      </c>
      <c r="F686" s="22"/>
      <c r="G686" s="22"/>
      <c r="H686" s="22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</row>
    <row r="687" spans="1:21">
      <c r="A687" s="23"/>
      <c r="B687" s="24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</row>
    <row r="688" spans="1:21" ht="15" customHeight="1">
      <c r="A688" s="75">
        <v>3.1</v>
      </c>
      <c r="B688" s="77" t="s">
        <v>66</v>
      </c>
      <c r="C688" s="27">
        <v>0</v>
      </c>
      <c r="D688" s="28" t="s">
        <v>67</v>
      </c>
      <c r="E688" s="20" t="s">
        <v>68</v>
      </c>
      <c r="F688" s="20" t="s">
        <v>19</v>
      </c>
      <c r="G688" s="20" t="s">
        <v>6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</row>
    <row r="689" spans="1:21">
      <c r="A689" s="76"/>
      <c r="B689" s="78"/>
      <c r="C689" s="22">
        <v>1</v>
      </c>
      <c r="D689" s="22"/>
      <c r="E689" s="22"/>
      <c r="F689" s="22"/>
      <c r="G689" s="22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</row>
    <row r="690" spans="1:21">
      <c r="A690" s="23"/>
      <c r="B690" s="24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</row>
    <row r="691" spans="1:21" ht="30">
      <c r="A691" s="70">
        <v>3.11</v>
      </c>
      <c r="B691" s="72" t="s">
        <v>69</v>
      </c>
      <c r="C691" s="20" t="s">
        <v>70</v>
      </c>
      <c r="D691" s="20" t="s">
        <v>71</v>
      </c>
      <c r="E691" s="20" t="s">
        <v>57</v>
      </c>
      <c r="F691" s="29" t="s">
        <v>72</v>
      </c>
      <c r="G691" s="29" t="s">
        <v>54</v>
      </c>
      <c r="H691" s="20" t="s">
        <v>58</v>
      </c>
      <c r="I691" s="20" t="s">
        <v>19</v>
      </c>
      <c r="J691" s="20" t="s">
        <v>6</v>
      </c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</row>
    <row r="692" spans="1:21">
      <c r="A692" s="71"/>
      <c r="B692" s="73"/>
      <c r="C692" s="22">
        <v>1</v>
      </c>
      <c r="D692" s="22"/>
      <c r="E692" s="22"/>
      <c r="F692" s="22"/>
      <c r="G692" s="22"/>
      <c r="H692" s="22"/>
      <c r="I692" s="22"/>
      <c r="J692" s="22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</row>
    <row r="693" spans="1:21">
      <c r="A693" s="23"/>
      <c r="B693" s="24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</row>
    <row r="694" spans="1:21" ht="30">
      <c r="A694" s="70">
        <v>3.12</v>
      </c>
      <c r="B694" s="72" t="s">
        <v>73</v>
      </c>
      <c r="C694" s="20" t="s">
        <v>70</v>
      </c>
      <c r="D694" s="20" t="s">
        <v>71</v>
      </c>
      <c r="E694" s="29" t="s">
        <v>57</v>
      </c>
      <c r="F694" s="29" t="s">
        <v>72</v>
      </c>
      <c r="G694" s="29" t="s">
        <v>54</v>
      </c>
      <c r="H694" s="20" t="s">
        <v>58</v>
      </c>
      <c r="I694" s="20" t="s">
        <v>19</v>
      </c>
      <c r="J694" s="20" t="s">
        <v>6</v>
      </c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</row>
    <row r="695" spans="1:21">
      <c r="A695" s="71"/>
      <c r="B695" s="73"/>
      <c r="C695" s="22"/>
      <c r="D695" s="22"/>
      <c r="E695" s="22"/>
      <c r="F695" s="22">
        <v>1</v>
      </c>
      <c r="G695" s="22"/>
      <c r="H695" s="22"/>
      <c r="I695" s="22"/>
      <c r="J695" s="22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</row>
    <row r="696" spans="1:21">
      <c r="A696" s="23"/>
      <c r="B696" s="24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</row>
    <row r="697" spans="1:21" ht="30">
      <c r="A697" s="70">
        <v>3.13</v>
      </c>
      <c r="B697" s="72" t="s">
        <v>74</v>
      </c>
      <c r="C697" s="20" t="s">
        <v>75</v>
      </c>
      <c r="D697" s="20" t="s">
        <v>76</v>
      </c>
      <c r="E697" s="20" t="s">
        <v>77</v>
      </c>
      <c r="F697" s="29" t="s">
        <v>78</v>
      </c>
      <c r="G697" s="20" t="s">
        <v>79</v>
      </c>
      <c r="H697" s="29" t="s">
        <v>80</v>
      </c>
      <c r="I697" s="20" t="s">
        <v>81</v>
      </c>
      <c r="J697" s="29" t="s">
        <v>82</v>
      </c>
      <c r="K697" s="20" t="s">
        <v>83</v>
      </c>
      <c r="L697" s="20" t="s">
        <v>84</v>
      </c>
      <c r="M697" s="20" t="s">
        <v>85</v>
      </c>
      <c r="N697" s="20" t="s">
        <v>86</v>
      </c>
      <c r="O697" s="20" t="s">
        <v>19</v>
      </c>
      <c r="P697" s="20" t="s">
        <v>6</v>
      </c>
      <c r="Q697" s="13"/>
      <c r="R697" s="13"/>
      <c r="S697" s="13"/>
      <c r="T697" s="13"/>
      <c r="U697" s="13"/>
    </row>
    <row r="698" spans="1:21">
      <c r="A698" s="71"/>
      <c r="B698" s="73"/>
      <c r="C698" s="22">
        <v>1</v>
      </c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13"/>
      <c r="R698" s="13"/>
      <c r="S698" s="13"/>
      <c r="T698" s="13"/>
      <c r="U698" s="13"/>
    </row>
    <row r="699" spans="1:21">
      <c r="A699" s="23"/>
      <c r="B699" s="24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</row>
    <row r="700" spans="1:21" ht="30">
      <c r="A700" s="70">
        <v>3.14</v>
      </c>
      <c r="B700" s="72" t="s">
        <v>87</v>
      </c>
      <c r="C700" s="20" t="s">
        <v>88</v>
      </c>
      <c r="D700" s="20" t="s">
        <v>89</v>
      </c>
      <c r="E700" s="20" t="s">
        <v>90</v>
      </c>
      <c r="F700" s="20" t="s">
        <v>91</v>
      </c>
      <c r="G700" s="20" t="s">
        <v>92</v>
      </c>
      <c r="H700" s="20" t="s">
        <v>93</v>
      </c>
      <c r="I700" s="20" t="s">
        <v>94</v>
      </c>
      <c r="J700" s="20" t="s">
        <v>95</v>
      </c>
      <c r="K700" s="20" t="s">
        <v>96</v>
      </c>
      <c r="L700" s="29" t="s">
        <v>97</v>
      </c>
      <c r="M700" s="29" t="s">
        <v>98</v>
      </c>
      <c r="N700" s="29" t="s">
        <v>99</v>
      </c>
      <c r="O700" s="29" t="s">
        <v>6</v>
      </c>
      <c r="P700" s="13"/>
      <c r="Q700" s="13"/>
      <c r="R700" s="13"/>
      <c r="S700" s="13"/>
      <c r="T700" s="13"/>
      <c r="U700" s="13"/>
    </row>
    <row r="701" spans="1:21">
      <c r="A701" s="71"/>
      <c r="B701" s="73"/>
      <c r="C701" s="22">
        <v>1</v>
      </c>
      <c r="D701" s="22">
        <v>1</v>
      </c>
      <c r="E701" s="22">
        <v>2</v>
      </c>
      <c r="F701" s="22">
        <v>1</v>
      </c>
      <c r="G701" s="22">
        <v>3</v>
      </c>
      <c r="H701" s="22">
        <v>1</v>
      </c>
      <c r="I701" s="22">
        <v>2</v>
      </c>
      <c r="J701" s="22">
        <v>2</v>
      </c>
      <c r="K701" s="22">
        <v>2</v>
      </c>
      <c r="L701" s="22">
        <v>2</v>
      </c>
      <c r="M701" s="22">
        <v>2</v>
      </c>
      <c r="N701" s="22">
        <v>3</v>
      </c>
      <c r="O701" s="22"/>
      <c r="P701" s="13"/>
      <c r="Q701" s="13"/>
      <c r="R701" s="13"/>
      <c r="S701" s="13"/>
      <c r="T701" s="13"/>
      <c r="U701" s="13"/>
    </row>
    <row r="702" spans="1:21">
      <c r="A702" s="23"/>
      <c r="B702" s="24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</row>
    <row r="703" spans="1:21">
      <c r="A703" s="70">
        <v>3.15</v>
      </c>
      <c r="B703" s="72" t="s">
        <v>100</v>
      </c>
      <c r="C703" s="20" t="s">
        <v>101</v>
      </c>
      <c r="D703" s="20" t="s">
        <v>102</v>
      </c>
      <c r="E703" s="20" t="s">
        <v>103</v>
      </c>
      <c r="F703" s="20" t="s">
        <v>104</v>
      </c>
      <c r="G703" s="20" t="s">
        <v>105</v>
      </c>
      <c r="H703" s="20" t="s">
        <v>106</v>
      </c>
      <c r="I703" s="20" t="s">
        <v>107</v>
      </c>
      <c r="J703" s="20" t="s">
        <v>108</v>
      </c>
      <c r="K703" s="20" t="s">
        <v>109</v>
      </c>
      <c r="L703" s="20" t="s">
        <v>110</v>
      </c>
      <c r="M703" s="20" t="s">
        <v>19</v>
      </c>
      <c r="N703" s="20" t="s">
        <v>6</v>
      </c>
      <c r="O703" s="13"/>
      <c r="P703" s="13"/>
      <c r="Q703" s="13"/>
      <c r="R703" s="13"/>
      <c r="S703" s="13"/>
      <c r="T703" s="13"/>
      <c r="U703" s="13"/>
    </row>
    <row r="704" spans="1:21">
      <c r="A704" s="71"/>
      <c r="B704" s="73"/>
      <c r="C704" s="22">
        <v>1</v>
      </c>
      <c r="D704" s="22"/>
      <c r="E704" s="22"/>
      <c r="F704" s="22"/>
      <c r="G704" s="22">
        <v>1</v>
      </c>
      <c r="H704" s="22"/>
      <c r="I704" s="22"/>
      <c r="J704" s="22"/>
      <c r="K704" s="22"/>
      <c r="L704" s="22"/>
      <c r="M704" s="22">
        <v>1</v>
      </c>
      <c r="N704" s="22"/>
      <c r="O704" s="13"/>
      <c r="P704" s="13"/>
      <c r="Q704" s="13"/>
      <c r="R704" s="13"/>
      <c r="S704" s="13"/>
      <c r="T704" s="13"/>
      <c r="U704" s="13"/>
    </row>
    <row r="705" spans="1:21">
      <c r="A705" s="23"/>
      <c r="B705" s="24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</row>
    <row r="706" spans="1:21">
      <c r="A706" s="70">
        <v>3.16</v>
      </c>
      <c r="B706" s="72" t="s">
        <v>111</v>
      </c>
      <c r="C706" s="20" t="s">
        <v>112</v>
      </c>
      <c r="D706" s="20" t="s">
        <v>113</v>
      </c>
      <c r="E706" s="20" t="s">
        <v>114</v>
      </c>
      <c r="F706" s="20" t="s">
        <v>115</v>
      </c>
      <c r="G706" s="20" t="s">
        <v>116</v>
      </c>
      <c r="H706" s="20" t="s">
        <v>117</v>
      </c>
      <c r="I706" s="20" t="s">
        <v>19</v>
      </c>
      <c r="J706" s="20" t="s">
        <v>6</v>
      </c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</row>
    <row r="707" spans="1:21">
      <c r="A707" s="71"/>
      <c r="B707" s="73"/>
      <c r="C707" s="22">
        <v>1</v>
      </c>
      <c r="D707" s="22"/>
      <c r="E707" s="22"/>
      <c r="F707" s="22">
        <v>1</v>
      </c>
      <c r="G707" s="22"/>
      <c r="H707" s="22"/>
      <c r="I707" s="22"/>
      <c r="J707" s="22">
        <v>1</v>
      </c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</row>
    <row r="708" spans="1:21">
      <c r="A708" s="23"/>
      <c r="B708" s="24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</row>
    <row r="709" spans="1:21">
      <c r="A709" s="70">
        <v>3.17</v>
      </c>
      <c r="B709" s="72" t="s">
        <v>118</v>
      </c>
      <c r="C709" s="20" t="s">
        <v>117</v>
      </c>
      <c r="D709" s="20" t="s">
        <v>114</v>
      </c>
      <c r="E709" s="20" t="s">
        <v>119</v>
      </c>
      <c r="F709" s="20" t="s">
        <v>120</v>
      </c>
      <c r="G709" s="20" t="s">
        <v>121</v>
      </c>
      <c r="H709" s="20" t="s">
        <v>122</v>
      </c>
      <c r="I709" s="20" t="s">
        <v>123</v>
      </c>
      <c r="J709" s="20" t="s">
        <v>124</v>
      </c>
      <c r="K709" s="20" t="s">
        <v>125</v>
      </c>
      <c r="L709" s="20" t="s">
        <v>126</v>
      </c>
      <c r="M709" s="20" t="s">
        <v>127</v>
      </c>
      <c r="N709" s="20" t="s">
        <v>128</v>
      </c>
      <c r="O709" s="20" t="s">
        <v>129</v>
      </c>
      <c r="P709" s="20" t="s">
        <v>130</v>
      </c>
      <c r="Q709" s="20" t="s">
        <v>131</v>
      </c>
      <c r="R709" s="20" t="s">
        <v>132</v>
      </c>
      <c r="S709" s="20" t="s">
        <v>19</v>
      </c>
      <c r="T709" s="20" t="s">
        <v>6</v>
      </c>
      <c r="U709" s="13"/>
    </row>
    <row r="710" spans="1:21">
      <c r="A710" s="71"/>
      <c r="B710" s="73"/>
      <c r="C710" s="22"/>
      <c r="D710" s="22">
        <v>1</v>
      </c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>
        <v>2</v>
      </c>
      <c r="U710" s="13"/>
    </row>
    <row r="711" spans="1:21">
      <c r="A711" s="23"/>
      <c r="B711" s="24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</row>
    <row r="712" spans="1:21">
      <c r="A712" s="70">
        <v>4.0999999999999996</v>
      </c>
      <c r="B712" s="72" t="s">
        <v>133</v>
      </c>
      <c r="C712" s="20" t="s">
        <v>13</v>
      </c>
      <c r="D712" s="20" t="s">
        <v>23</v>
      </c>
      <c r="E712" s="20" t="s">
        <v>49</v>
      </c>
      <c r="F712" s="20" t="s">
        <v>6</v>
      </c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</row>
    <row r="713" spans="1:21">
      <c r="A713" s="71"/>
      <c r="B713" s="73"/>
      <c r="C713" s="22"/>
      <c r="D713" s="22"/>
      <c r="E713" s="22">
        <v>1</v>
      </c>
      <c r="F713" s="2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</row>
    <row r="714" spans="1:21">
      <c r="A714" s="23"/>
      <c r="B714" s="24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</row>
    <row r="715" spans="1:21">
      <c r="A715" s="70">
        <v>4.2</v>
      </c>
      <c r="B715" s="72" t="s">
        <v>134</v>
      </c>
      <c r="C715" s="20" t="s">
        <v>135</v>
      </c>
      <c r="D715" s="20" t="s">
        <v>136</v>
      </c>
      <c r="E715" s="20" t="s">
        <v>137</v>
      </c>
      <c r="F715" s="20" t="s">
        <v>19</v>
      </c>
      <c r="G715" s="20" t="s">
        <v>6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</row>
    <row r="716" spans="1:21">
      <c r="A716" s="71"/>
      <c r="B716" s="73"/>
      <c r="C716" s="22"/>
      <c r="D716" s="22"/>
      <c r="E716" s="22"/>
      <c r="F716" s="22"/>
      <c r="G716" s="22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</row>
    <row r="717" spans="1:21">
      <c r="A717" s="23"/>
      <c r="B717" s="24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</row>
    <row r="718" spans="1:21">
      <c r="A718" s="70">
        <v>4.3</v>
      </c>
      <c r="B718" s="72" t="s">
        <v>138</v>
      </c>
      <c r="C718" s="20" t="s">
        <v>139</v>
      </c>
      <c r="D718" s="20" t="s">
        <v>140</v>
      </c>
      <c r="E718" s="20" t="s">
        <v>49</v>
      </c>
      <c r="F718" s="20" t="s">
        <v>6</v>
      </c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</row>
    <row r="719" spans="1:21">
      <c r="A719" s="71"/>
      <c r="B719" s="73"/>
      <c r="C719" s="22"/>
      <c r="D719" s="22">
        <v>1</v>
      </c>
      <c r="E719" s="22"/>
      <c r="F719" s="2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</row>
    <row r="720" spans="1:21">
      <c r="A720" s="23"/>
      <c r="B720" s="24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</row>
    <row r="721" spans="1:21">
      <c r="A721" s="70">
        <v>4.4000000000000004</v>
      </c>
      <c r="B721" s="72" t="s">
        <v>141</v>
      </c>
      <c r="C721" s="20" t="s">
        <v>13</v>
      </c>
      <c r="D721" s="20" t="s">
        <v>14</v>
      </c>
      <c r="E721" s="20" t="s">
        <v>19</v>
      </c>
      <c r="F721" s="20" t="s">
        <v>6</v>
      </c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</row>
    <row r="722" spans="1:21">
      <c r="A722" s="71"/>
      <c r="B722" s="73"/>
      <c r="C722" s="22">
        <v>1</v>
      </c>
      <c r="D722" s="22">
        <v>1</v>
      </c>
      <c r="E722" s="22"/>
      <c r="F722" s="2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</row>
    <row r="723" spans="1:21">
      <c r="A723" s="23"/>
      <c r="B723" s="24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</row>
    <row r="724" spans="1:21">
      <c r="A724" s="70">
        <v>4.5</v>
      </c>
      <c r="B724" s="72" t="s">
        <v>142</v>
      </c>
      <c r="C724" s="20" t="s">
        <v>48</v>
      </c>
      <c r="D724" s="20" t="s">
        <v>49</v>
      </c>
      <c r="E724" s="20" t="s">
        <v>6</v>
      </c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</row>
    <row r="725" spans="1:21">
      <c r="A725" s="74"/>
      <c r="B725" s="73"/>
      <c r="C725" s="22"/>
      <c r="D725" s="22">
        <v>1</v>
      </c>
      <c r="E725" s="22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</row>
    <row r="726" spans="1:21">
      <c r="A726" s="74"/>
      <c r="B726" s="24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</row>
    <row r="727" spans="1:21">
      <c r="A727" s="74"/>
      <c r="B727" s="72" t="s">
        <v>143</v>
      </c>
      <c r="C727" s="20" t="s">
        <v>144</v>
      </c>
      <c r="D727" s="20" t="s">
        <v>145</v>
      </c>
      <c r="E727" s="20" t="s">
        <v>146</v>
      </c>
      <c r="F727" s="20" t="s">
        <v>147</v>
      </c>
      <c r="G727" s="20" t="s">
        <v>148</v>
      </c>
      <c r="H727" s="20" t="s">
        <v>149</v>
      </c>
      <c r="I727" s="20" t="s">
        <v>150</v>
      </c>
      <c r="J727" s="20" t="s">
        <v>151</v>
      </c>
      <c r="K727" s="20" t="s">
        <v>19</v>
      </c>
      <c r="L727" s="20" t="s">
        <v>6</v>
      </c>
      <c r="M727" s="13"/>
      <c r="N727" s="13"/>
      <c r="O727" s="13"/>
      <c r="P727" s="13"/>
      <c r="Q727" s="13"/>
      <c r="R727" s="13"/>
      <c r="S727" s="13"/>
      <c r="T727" s="13"/>
      <c r="U727" s="13"/>
    </row>
    <row r="728" spans="1:21">
      <c r="A728" s="71"/>
      <c r="B728" s="73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13"/>
      <c r="N728" s="13"/>
      <c r="O728" s="13"/>
      <c r="P728" s="13"/>
      <c r="Q728" s="13"/>
      <c r="R728" s="13"/>
      <c r="S728" s="13"/>
      <c r="T728" s="13"/>
      <c r="U728" s="13"/>
    </row>
    <row r="729" spans="1:21">
      <c r="A729" s="23"/>
      <c r="B729" s="24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</row>
    <row r="730" spans="1:21">
      <c r="A730" s="70">
        <v>4.5999999999999996</v>
      </c>
      <c r="B730" s="72" t="s">
        <v>152</v>
      </c>
      <c r="C730" s="20">
        <v>0</v>
      </c>
      <c r="D730" s="20" t="s">
        <v>67</v>
      </c>
      <c r="E730" s="20" t="s">
        <v>68</v>
      </c>
      <c r="F730" s="20" t="s">
        <v>153</v>
      </c>
      <c r="G730" s="20" t="s">
        <v>19</v>
      </c>
      <c r="H730" s="20" t="s">
        <v>6</v>
      </c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</row>
    <row r="731" spans="1:21">
      <c r="A731" s="71"/>
      <c r="B731" s="73"/>
      <c r="C731" s="22">
        <v>1</v>
      </c>
      <c r="D731" s="22"/>
      <c r="E731" s="22"/>
      <c r="F731" s="22"/>
      <c r="G731" s="22"/>
      <c r="H731" s="22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</row>
    <row r="732" spans="1:21">
      <c r="A732" s="23"/>
      <c r="B732" s="24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</row>
    <row r="733" spans="1:21">
      <c r="A733" s="70">
        <v>4.7</v>
      </c>
      <c r="B733" s="72" t="s">
        <v>154</v>
      </c>
      <c r="C733" s="20">
        <v>0</v>
      </c>
      <c r="D733" s="20" t="s">
        <v>67</v>
      </c>
      <c r="E733" s="20" t="s">
        <v>68</v>
      </c>
      <c r="F733" s="20" t="s">
        <v>19</v>
      </c>
      <c r="G733" s="20" t="s">
        <v>6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</row>
    <row r="734" spans="1:21">
      <c r="A734" s="71"/>
      <c r="B734" s="73"/>
      <c r="C734" s="22">
        <v>1</v>
      </c>
      <c r="D734" s="22"/>
      <c r="E734" s="22"/>
      <c r="F734" s="22"/>
      <c r="G734" s="22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</row>
    <row r="735" spans="1:21">
      <c r="A735" s="23"/>
      <c r="B735" s="24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</row>
    <row r="736" spans="1:21">
      <c r="A736" s="70">
        <v>4.8</v>
      </c>
      <c r="B736" s="72" t="s">
        <v>155</v>
      </c>
      <c r="C736" s="20" t="s">
        <v>48</v>
      </c>
      <c r="D736" s="20" t="s">
        <v>49</v>
      </c>
      <c r="E736" s="20" t="s">
        <v>6</v>
      </c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</row>
    <row r="737" spans="1:21">
      <c r="A737" s="71"/>
      <c r="B737" s="73"/>
      <c r="C737" s="22">
        <v>1</v>
      </c>
      <c r="D737" s="22"/>
      <c r="E737" s="22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</row>
    <row r="738" spans="1:2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</row>
    <row r="739" spans="1:21">
      <c r="A739" s="40">
        <v>7</v>
      </c>
      <c r="B739" s="41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</row>
    <row r="740" spans="1:21">
      <c r="A740" s="70">
        <v>1.1000000000000001</v>
      </c>
      <c r="B740" s="72" t="s">
        <v>0</v>
      </c>
      <c r="C740" s="20" t="s">
        <v>1</v>
      </c>
      <c r="D740" s="20" t="s">
        <v>2</v>
      </c>
      <c r="E740" s="20" t="s">
        <v>3</v>
      </c>
      <c r="F740" s="20" t="s">
        <v>4</v>
      </c>
      <c r="G740" s="20" t="s">
        <v>5</v>
      </c>
      <c r="H740" s="20" t="s">
        <v>6</v>
      </c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</row>
    <row r="741" spans="1:21">
      <c r="A741" s="71"/>
      <c r="B741" s="73"/>
      <c r="C741" s="22">
        <v>1</v>
      </c>
      <c r="D741" s="22"/>
      <c r="E741" s="22"/>
      <c r="F741" s="22"/>
      <c r="G741" s="22"/>
      <c r="H741" s="22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</row>
    <row r="742" spans="1:21">
      <c r="A742" s="23"/>
      <c r="B742" s="24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</row>
    <row r="743" spans="1:21">
      <c r="A743" s="70">
        <v>1.2</v>
      </c>
      <c r="B743" s="72" t="s">
        <v>7</v>
      </c>
      <c r="C743" s="20" t="s">
        <v>8</v>
      </c>
      <c r="D743" s="20" t="s">
        <v>9</v>
      </c>
      <c r="E743" s="20" t="s">
        <v>6</v>
      </c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</row>
    <row r="744" spans="1:21">
      <c r="A744" s="71"/>
      <c r="B744" s="73"/>
      <c r="C744" s="22"/>
      <c r="D744" s="22">
        <v>1</v>
      </c>
      <c r="E744" s="22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</row>
    <row r="745" spans="1:21">
      <c r="A745" s="23"/>
      <c r="B745" s="24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</row>
    <row r="746" spans="1:21">
      <c r="A746" s="70">
        <v>1.3</v>
      </c>
      <c r="B746" s="72" t="s">
        <v>10</v>
      </c>
      <c r="C746" s="20">
        <v>15</v>
      </c>
      <c r="D746" s="20">
        <v>16</v>
      </c>
      <c r="E746" s="20">
        <v>17</v>
      </c>
      <c r="F746" s="20">
        <v>18</v>
      </c>
      <c r="G746" s="20">
        <v>19</v>
      </c>
      <c r="H746" s="20">
        <v>20</v>
      </c>
      <c r="I746" s="20">
        <v>21</v>
      </c>
      <c r="J746" s="20">
        <v>22</v>
      </c>
      <c r="K746" s="20" t="s">
        <v>6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</row>
    <row r="747" spans="1:21">
      <c r="A747" s="71"/>
      <c r="B747" s="73"/>
      <c r="C747" s="22">
        <v>1</v>
      </c>
      <c r="D747" s="22"/>
      <c r="E747" s="22"/>
      <c r="F747" s="22"/>
      <c r="G747" s="22"/>
      <c r="H747" s="22"/>
      <c r="I747" s="22"/>
      <c r="J747" s="22"/>
      <c r="K747" s="22"/>
      <c r="L747" s="13"/>
      <c r="M747" s="13"/>
      <c r="N747" s="13"/>
      <c r="O747" s="13"/>
      <c r="P747" s="13"/>
      <c r="Q747" s="13"/>
      <c r="R747" s="13"/>
      <c r="S747" s="13"/>
      <c r="T747" s="13"/>
      <c r="U747" s="13"/>
    </row>
    <row r="748" spans="1:21">
      <c r="A748" s="23"/>
      <c r="B748" s="24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</row>
    <row r="749" spans="1:21">
      <c r="A749" s="70">
        <v>1.4</v>
      </c>
      <c r="B749" s="72" t="s">
        <v>11</v>
      </c>
      <c r="C749" s="20" t="s">
        <v>12</v>
      </c>
      <c r="D749" s="20" t="s">
        <v>13</v>
      </c>
      <c r="E749" s="20" t="s">
        <v>14</v>
      </c>
      <c r="F749" s="20" t="s">
        <v>15</v>
      </c>
      <c r="G749" s="20" t="s">
        <v>16</v>
      </c>
      <c r="H749" s="20" t="s">
        <v>17</v>
      </c>
      <c r="I749" s="20" t="s">
        <v>18</v>
      </c>
      <c r="J749" s="20" t="s">
        <v>19</v>
      </c>
      <c r="K749" s="20" t="s">
        <v>6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</row>
    <row r="750" spans="1:21">
      <c r="A750" s="71"/>
      <c r="B750" s="73"/>
      <c r="C750" s="22">
        <v>1</v>
      </c>
      <c r="D750" s="22"/>
      <c r="E750" s="22"/>
      <c r="F750" s="22"/>
      <c r="G750" s="22"/>
      <c r="H750" s="22"/>
      <c r="I750" s="22"/>
      <c r="J750" s="22"/>
      <c r="K750" s="22"/>
      <c r="L750" s="13"/>
      <c r="M750" s="13"/>
      <c r="N750" s="13"/>
      <c r="O750" s="13"/>
      <c r="P750" s="13"/>
      <c r="Q750" s="13"/>
      <c r="R750" s="13"/>
      <c r="S750" s="13"/>
      <c r="T750" s="13"/>
      <c r="U750" s="13"/>
    </row>
    <row r="751" spans="1:21">
      <c r="A751" s="23"/>
      <c r="B751" s="24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</row>
    <row r="752" spans="1:21">
      <c r="A752" s="70">
        <v>1.5</v>
      </c>
      <c r="B752" s="72" t="s">
        <v>13</v>
      </c>
      <c r="C752" s="20" t="s">
        <v>20</v>
      </c>
      <c r="D752" s="20" t="s">
        <v>21</v>
      </c>
      <c r="E752" s="20" t="s">
        <v>6</v>
      </c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</row>
    <row r="753" spans="1:21">
      <c r="A753" s="71"/>
      <c r="B753" s="73"/>
      <c r="C753" s="22">
        <v>1</v>
      </c>
      <c r="D753" s="22"/>
      <c r="E753" s="22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</row>
    <row r="754" spans="1:21">
      <c r="A754" s="23"/>
      <c r="B754" s="24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</row>
    <row r="755" spans="1:21">
      <c r="A755" s="70">
        <v>2.1</v>
      </c>
      <c r="B755" s="72" t="s">
        <v>22</v>
      </c>
      <c r="C755" s="20" t="s">
        <v>14</v>
      </c>
      <c r="D755" s="20" t="s">
        <v>13</v>
      </c>
      <c r="E755" s="20" t="s">
        <v>23</v>
      </c>
      <c r="F755" s="20" t="s">
        <v>15</v>
      </c>
      <c r="G755" s="20" t="s">
        <v>16</v>
      </c>
      <c r="H755" s="20" t="s">
        <v>17</v>
      </c>
      <c r="I755" s="20" t="s">
        <v>18</v>
      </c>
      <c r="J755" s="20" t="s">
        <v>19</v>
      </c>
      <c r="K755" s="20" t="s">
        <v>6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</row>
    <row r="756" spans="1:21">
      <c r="A756" s="71"/>
      <c r="B756" s="73"/>
      <c r="C756" s="22">
        <v>1</v>
      </c>
      <c r="D756" s="22"/>
      <c r="E756" s="22"/>
      <c r="F756" s="22"/>
      <c r="G756" s="22"/>
      <c r="H756" s="22"/>
      <c r="I756" s="22"/>
      <c r="J756" s="22"/>
      <c r="K756" s="22"/>
      <c r="L756" s="13"/>
      <c r="M756" s="13"/>
      <c r="N756" s="13"/>
      <c r="O756" s="13"/>
      <c r="P756" s="13"/>
      <c r="Q756" s="13"/>
      <c r="R756" s="13"/>
      <c r="S756" s="13"/>
      <c r="T756" s="13"/>
      <c r="U756" s="13"/>
    </row>
    <row r="757" spans="1:21">
      <c r="A757" s="23"/>
      <c r="B757" s="24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</row>
    <row r="758" spans="1:21">
      <c r="A758" s="70">
        <v>2.2000000000000002</v>
      </c>
      <c r="B758" s="72" t="s">
        <v>24</v>
      </c>
      <c r="C758" s="20" t="s">
        <v>25</v>
      </c>
      <c r="D758" s="20" t="s">
        <v>26</v>
      </c>
      <c r="E758" s="20" t="s">
        <v>6</v>
      </c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</row>
    <row r="759" spans="1:21">
      <c r="A759" s="71"/>
      <c r="B759" s="73"/>
      <c r="C759" s="22">
        <v>1</v>
      </c>
      <c r="D759" s="22"/>
      <c r="E759" s="22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</row>
    <row r="760" spans="1:21">
      <c r="A760" s="23"/>
      <c r="B760" s="24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</row>
    <row r="761" spans="1:21">
      <c r="A761" s="70">
        <v>2.2999999999999998</v>
      </c>
      <c r="B761" s="72" t="s">
        <v>27</v>
      </c>
      <c r="C761" s="20" t="s">
        <v>25</v>
      </c>
      <c r="D761" s="20" t="s">
        <v>26</v>
      </c>
      <c r="E761" s="20" t="s">
        <v>6</v>
      </c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</row>
    <row r="762" spans="1:21">
      <c r="A762" s="74"/>
      <c r="B762" s="73"/>
      <c r="C762" s="22">
        <v>1</v>
      </c>
      <c r="D762" s="22"/>
      <c r="E762" s="22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</row>
    <row r="763" spans="1:21">
      <c r="A763" s="74"/>
      <c r="B763" s="24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</row>
    <row r="764" spans="1:21">
      <c r="A764" s="74"/>
      <c r="B764" s="72" t="s">
        <v>28</v>
      </c>
      <c r="C764" s="20" t="s">
        <v>13</v>
      </c>
      <c r="D764" s="20" t="s">
        <v>23</v>
      </c>
      <c r="E764" s="20" t="s">
        <v>15</v>
      </c>
      <c r="F764" s="20" t="s">
        <v>16</v>
      </c>
      <c r="G764" s="20" t="s">
        <v>17</v>
      </c>
      <c r="H764" s="20" t="s">
        <v>18</v>
      </c>
      <c r="I764" s="20" t="s">
        <v>19</v>
      </c>
      <c r="J764" s="20" t="s">
        <v>6</v>
      </c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</row>
    <row r="765" spans="1:21">
      <c r="A765" s="71"/>
      <c r="B765" s="73"/>
      <c r="C765" s="22">
        <v>1</v>
      </c>
      <c r="D765" s="22"/>
      <c r="E765" s="22">
        <v>1</v>
      </c>
      <c r="F765" s="22">
        <v>1</v>
      </c>
      <c r="G765" s="22"/>
      <c r="H765" s="22"/>
      <c r="I765" s="22"/>
      <c r="J765" s="22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</row>
    <row r="766" spans="1:21">
      <c r="A766" s="23"/>
      <c r="B766" s="24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</row>
    <row r="767" spans="1:21">
      <c r="A767" s="70">
        <v>2.4</v>
      </c>
      <c r="B767" s="72" t="s">
        <v>29</v>
      </c>
      <c r="C767" s="20" t="s">
        <v>14</v>
      </c>
      <c r="D767" s="20" t="s">
        <v>13</v>
      </c>
      <c r="E767" s="20" t="s">
        <v>23</v>
      </c>
      <c r="F767" s="20" t="s">
        <v>15</v>
      </c>
      <c r="G767" s="20" t="s">
        <v>16</v>
      </c>
      <c r="H767" s="20" t="s">
        <v>17</v>
      </c>
      <c r="I767" s="20" t="s">
        <v>18</v>
      </c>
      <c r="J767" s="20" t="s">
        <v>30</v>
      </c>
      <c r="K767" s="20" t="s">
        <v>31</v>
      </c>
      <c r="L767" s="20" t="s">
        <v>32</v>
      </c>
      <c r="M767" s="20" t="s">
        <v>33</v>
      </c>
      <c r="N767" s="20" t="s">
        <v>34</v>
      </c>
      <c r="O767" s="20" t="s">
        <v>19</v>
      </c>
      <c r="P767" s="20" t="s">
        <v>6</v>
      </c>
      <c r="Q767" s="13"/>
      <c r="R767" s="13"/>
      <c r="S767" s="13"/>
      <c r="T767" s="13"/>
      <c r="U767" s="13"/>
    </row>
    <row r="768" spans="1:21">
      <c r="A768" s="71"/>
      <c r="B768" s="73"/>
      <c r="C768" s="22"/>
      <c r="D768" s="22"/>
      <c r="E768" s="22"/>
      <c r="F768" s="22">
        <v>1</v>
      </c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13"/>
      <c r="R768" s="13"/>
      <c r="S768" s="13"/>
      <c r="T768" s="13"/>
      <c r="U768" s="13"/>
    </row>
    <row r="769" spans="1:21">
      <c r="A769" s="23"/>
      <c r="B769" s="24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</row>
    <row r="770" spans="1:21">
      <c r="A770" s="70">
        <v>2.5</v>
      </c>
      <c r="B770" s="72" t="s">
        <v>35</v>
      </c>
      <c r="C770" s="20" t="s">
        <v>14</v>
      </c>
      <c r="D770" s="20" t="s">
        <v>13</v>
      </c>
      <c r="E770" s="20" t="s">
        <v>23</v>
      </c>
      <c r="F770" s="20" t="s">
        <v>15</v>
      </c>
      <c r="G770" s="20" t="s">
        <v>16</v>
      </c>
      <c r="H770" s="20" t="s">
        <v>17</v>
      </c>
      <c r="I770" s="20" t="s">
        <v>18</v>
      </c>
      <c r="J770" s="20" t="s">
        <v>30</v>
      </c>
      <c r="K770" s="20" t="s">
        <v>31</v>
      </c>
      <c r="L770" s="20" t="s">
        <v>32</v>
      </c>
      <c r="M770" s="20" t="s">
        <v>33</v>
      </c>
      <c r="N770" s="20" t="s">
        <v>34</v>
      </c>
      <c r="O770" s="20" t="s">
        <v>19</v>
      </c>
      <c r="P770" s="20" t="s">
        <v>6</v>
      </c>
      <c r="Q770" s="13"/>
      <c r="R770" s="13"/>
      <c r="S770" s="13"/>
      <c r="T770" s="13"/>
      <c r="U770" s="13"/>
    </row>
    <row r="771" spans="1:21">
      <c r="A771" s="71"/>
      <c r="B771" s="73"/>
      <c r="C771" s="22"/>
      <c r="D771" s="22">
        <v>1</v>
      </c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13"/>
      <c r="R771" s="13"/>
      <c r="S771" s="13"/>
      <c r="T771" s="13"/>
      <c r="U771" s="13"/>
    </row>
    <row r="772" spans="1:21">
      <c r="A772" s="23"/>
      <c r="B772" s="24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</row>
    <row r="773" spans="1:21">
      <c r="A773" s="70">
        <v>2.6</v>
      </c>
      <c r="B773" s="72" t="s">
        <v>36</v>
      </c>
      <c r="C773" s="20" t="s">
        <v>14</v>
      </c>
      <c r="D773" s="20" t="s">
        <v>13</v>
      </c>
      <c r="E773" s="20" t="s">
        <v>23</v>
      </c>
      <c r="F773" s="20" t="s">
        <v>15</v>
      </c>
      <c r="G773" s="20" t="s">
        <v>16</v>
      </c>
      <c r="H773" s="20" t="s">
        <v>17</v>
      </c>
      <c r="I773" s="20" t="s">
        <v>18</v>
      </c>
      <c r="J773" s="20" t="s">
        <v>30</v>
      </c>
      <c r="K773" s="20" t="s">
        <v>31</v>
      </c>
      <c r="L773" s="20" t="s">
        <v>32</v>
      </c>
      <c r="M773" s="20" t="s">
        <v>33</v>
      </c>
      <c r="N773" s="20" t="s">
        <v>34</v>
      </c>
      <c r="O773" s="20" t="s">
        <v>19</v>
      </c>
      <c r="P773" s="20" t="s">
        <v>6</v>
      </c>
      <c r="Q773" s="13"/>
      <c r="R773" s="13"/>
      <c r="S773" s="13"/>
      <c r="T773" s="13"/>
      <c r="U773" s="13"/>
    </row>
    <row r="774" spans="1:21">
      <c r="A774" s="71"/>
      <c r="B774" s="73"/>
      <c r="C774" s="22"/>
      <c r="D774" s="22"/>
      <c r="E774" s="22"/>
      <c r="F774" s="22">
        <v>1</v>
      </c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13"/>
      <c r="R774" s="13"/>
      <c r="S774" s="13"/>
      <c r="T774" s="13"/>
      <c r="U774" s="13"/>
    </row>
    <row r="775" spans="1:21">
      <c r="A775" s="23"/>
      <c r="B775" s="24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</row>
    <row r="776" spans="1:21">
      <c r="A776" s="70">
        <v>2.7</v>
      </c>
      <c r="B776" s="72" t="s">
        <v>37</v>
      </c>
      <c r="C776" s="20" t="s">
        <v>14</v>
      </c>
      <c r="D776" s="20" t="s">
        <v>13</v>
      </c>
      <c r="E776" s="20" t="s">
        <v>23</v>
      </c>
      <c r="F776" s="20" t="s">
        <v>15</v>
      </c>
      <c r="G776" s="20" t="s">
        <v>16</v>
      </c>
      <c r="H776" s="20" t="s">
        <v>17</v>
      </c>
      <c r="I776" s="20" t="s">
        <v>18</v>
      </c>
      <c r="J776" s="20" t="s">
        <v>30</v>
      </c>
      <c r="K776" s="20" t="s">
        <v>31</v>
      </c>
      <c r="L776" s="20" t="s">
        <v>32</v>
      </c>
      <c r="M776" s="20" t="s">
        <v>33</v>
      </c>
      <c r="N776" s="20" t="s">
        <v>34</v>
      </c>
      <c r="O776" s="20" t="s">
        <v>19</v>
      </c>
      <c r="P776" s="20" t="s">
        <v>6</v>
      </c>
      <c r="Q776" s="13"/>
      <c r="R776" s="13"/>
      <c r="S776" s="13"/>
      <c r="T776" s="13"/>
      <c r="U776" s="13"/>
    </row>
    <row r="777" spans="1:21">
      <c r="A777" s="71"/>
      <c r="B777" s="73"/>
      <c r="C777" s="22"/>
      <c r="D777" s="22"/>
      <c r="E777" s="22">
        <v>1</v>
      </c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13"/>
      <c r="R777" s="13"/>
      <c r="S777" s="13"/>
      <c r="T777" s="13"/>
      <c r="U777" s="13"/>
    </row>
    <row r="778" spans="1:21">
      <c r="A778" s="23"/>
      <c r="B778" s="24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</row>
    <row r="779" spans="1:21">
      <c r="A779" s="70">
        <v>3.1</v>
      </c>
      <c r="B779" s="72" t="s">
        <v>38</v>
      </c>
      <c r="C779" s="20" t="s">
        <v>25</v>
      </c>
      <c r="D779" s="20" t="s">
        <v>26</v>
      </c>
      <c r="E779" s="20" t="s">
        <v>6</v>
      </c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</row>
    <row r="780" spans="1:21">
      <c r="A780" s="71"/>
      <c r="B780" s="73"/>
      <c r="C780" s="22">
        <v>1</v>
      </c>
      <c r="D780" s="22"/>
      <c r="E780" s="22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</row>
    <row r="781" spans="1:21">
      <c r="A781" s="23"/>
      <c r="B781" s="24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</row>
    <row r="782" spans="1:21">
      <c r="A782" s="70">
        <v>3.2</v>
      </c>
      <c r="B782" s="72" t="s">
        <v>39</v>
      </c>
      <c r="C782" s="20" t="s">
        <v>13</v>
      </c>
      <c r="D782" s="20" t="s">
        <v>15</v>
      </c>
      <c r="E782" s="20" t="s">
        <v>16</v>
      </c>
      <c r="F782" s="20" t="s">
        <v>17</v>
      </c>
      <c r="G782" s="20" t="s">
        <v>18</v>
      </c>
      <c r="H782" s="20" t="s">
        <v>32</v>
      </c>
      <c r="I782" s="20" t="s">
        <v>34</v>
      </c>
      <c r="J782" s="20" t="s">
        <v>19</v>
      </c>
      <c r="K782" s="20" t="s">
        <v>6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</row>
    <row r="783" spans="1:21">
      <c r="A783" s="71"/>
      <c r="B783" s="73"/>
      <c r="C783" s="22">
        <v>1</v>
      </c>
      <c r="D783" s="22">
        <v>1</v>
      </c>
      <c r="E783" s="22"/>
      <c r="F783" s="22"/>
      <c r="G783" s="22"/>
      <c r="H783" s="22"/>
      <c r="I783" s="22"/>
      <c r="J783" s="22"/>
      <c r="K783" s="22"/>
      <c r="L783" s="13"/>
      <c r="M783" s="13"/>
      <c r="N783" s="13"/>
      <c r="O783" s="13"/>
      <c r="P783" s="13"/>
      <c r="Q783" s="13"/>
      <c r="R783" s="13"/>
      <c r="S783" s="13"/>
      <c r="T783" s="13"/>
      <c r="U783" s="13"/>
    </row>
    <row r="784" spans="1:21">
      <c r="A784" s="23"/>
      <c r="B784" s="24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</row>
    <row r="785" spans="1:21">
      <c r="A785" s="70">
        <v>3.3</v>
      </c>
      <c r="B785" s="72" t="s">
        <v>40</v>
      </c>
      <c r="C785" s="20" t="s">
        <v>25</v>
      </c>
      <c r="D785" s="20" t="s">
        <v>26</v>
      </c>
      <c r="E785" s="20" t="s">
        <v>6</v>
      </c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</row>
    <row r="786" spans="1:21">
      <c r="A786" s="71"/>
      <c r="B786" s="79"/>
      <c r="C786" s="22">
        <v>1</v>
      </c>
      <c r="D786" s="22"/>
      <c r="E786" s="22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</row>
    <row r="787" spans="1:21">
      <c r="A787" s="23"/>
      <c r="B787" s="24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</row>
    <row r="788" spans="1:21">
      <c r="A788" s="70">
        <v>3.4</v>
      </c>
      <c r="B788" s="72" t="s">
        <v>47</v>
      </c>
      <c r="C788" s="20" t="s">
        <v>41</v>
      </c>
      <c r="D788" s="20" t="s">
        <v>42</v>
      </c>
      <c r="E788" s="20" t="s">
        <v>43</v>
      </c>
      <c r="F788" s="20" t="s">
        <v>44</v>
      </c>
      <c r="G788" s="20" t="s">
        <v>45</v>
      </c>
      <c r="H788" s="20" t="s">
        <v>46</v>
      </c>
      <c r="I788" s="20" t="s">
        <v>6</v>
      </c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</row>
    <row r="789" spans="1:21">
      <c r="A789" s="71"/>
      <c r="B789" s="79"/>
      <c r="C789" s="22">
        <v>1</v>
      </c>
      <c r="D789" s="22"/>
      <c r="E789" s="22"/>
      <c r="F789" s="22"/>
      <c r="G789" s="22"/>
      <c r="H789" s="22"/>
      <c r="I789" s="22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</row>
    <row r="790" spans="1:21">
      <c r="A790" s="23"/>
      <c r="B790" s="24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</row>
    <row r="791" spans="1:21">
      <c r="A791" s="70">
        <v>3.5</v>
      </c>
      <c r="B791" s="72" t="s">
        <v>50</v>
      </c>
      <c r="C791" s="20" t="s">
        <v>48</v>
      </c>
      <c r="D791" s="20" t="s">
        <v>49</v>
      </c>
      <c r="E791" s="20" t="s">
        <v>6</v>
      </c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</row>
    <row r="792" spans="1:21">
      <c r="A792" s="71"/>
      <c r="B792" s="79"/>
      <c r="C792" s="22"/>
      <c r="D792" s="22">
        <v>1</v>
      </c>
      <c r="E792" s="22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</row>
    <row r="793" spans="1:21">
      <c r="A793" s="23"/>
      <c r="B793" s="24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</row>
    <row r="794" spans="1:21">
      <c r="A794" s="70">
        <v>3.6</v>
      </c>
      <c r="B794" s="72" t="s">
        <v>51</v>
      </c>
      <c r="C794" s="20" t="s">
        <v>48</v>
      </c>
      <c r="D794" s="20" t="s">
        <v>49</v>
      </c>
      <c r="E794" s="20" t="s">
        <v>6</v>
      </c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</row>
    <row r="795" spans="1:21">
      <c r="A795" s="71"/>
      <c r="B795" s="79"/>
      <c r="C795" s="22"/>
      <c r="D795" s="22">
        <v>1</v>
      </c>
      <c r="E795" s="22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</row>
    <row r="796" spans="1:21">
      <c r="A796" s="23"/>
      <c r="B796" s="24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</row>
    <row r="797" spans="1:21">
      <c r="A797" s="70">
        <v>3.7</v>
      </c>
      <c r="B797" s="49" t="s">
        <v>52</v>
      </c>
      <c r="C797" s="20">
        <v>1</v>
      </c>
      <c r="D797" s="20">
        <v>2</v>
      </c>
      <c r="E797" s="20">
        <v>3</v>
      </c>
      <c r="F797" s="20">
        <v>4</v>
      </c>
      <c r="G797" s="20">
        <v>5</v>
      </c>
      <c r="H797" s="20">
        <v>6</v>
      </c>
      <c r="I797" s="20" t="s">
        <v>6</v>
      </c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</row>
    <row r="798" spans="1:21">
      <c r="A798" s="74"/>
      <c r="B798" s="48" t="s">
        <v>53</v>
      </c>
      <c r="C798" s="22"/>
      <c r="D798" s="22"/>
      <c r="E798" s="22">
        <v>1</v>
      </c>
      <c r="F798" s="22"/>
      <c r="G798" s="22"/>
      <c r="H798" s="22"/>
      <c r="I798" s="22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</row>
    <row r="799" spans="1:21">
      <c r="A799" s="74"/>
      <c r="B799" s="48" t="s">
        <v>54</v>
      </c>
      <c r="C799" s="22"/>
      <c r="D799" s="22"/>
      <c r="E799" s="22"/>
      <c r="F799" s="22">
        <v>1</v>
      </c>
      <c r="G799" s="22"/>
      <c r="H799" s="22"/>
      <c r="I799" s="22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</row>
    <row r="800" spans="1:21">
      <c r="A800" s="74"/>
      <c r="B800" s="48" t="s">
        <v>55</v>
      </c>
      <c r="C800" s="22"/>
      <c r="D800" s="22"/>
      <c r="E800" s="22">
        <v>1</v>
      </c>
      <c r="F800" s="22"/>
      <c r="G800" s="22"/>
      <c r="H800" s="22"/>
      <c r="I800" s="22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</row>
    <row r="801" spans="1:21">
      <c r="A801" s="74"/>
      <c r="B801" s="48" t="s">
        <v>56</v>
      </c>
      <c r="C801" s="22"/>
      <c r="D801" s="22"/>
      <c r="E801" s="22">
        <v>1</v>
      </c>
      <c r="F801" s="22"/>
      <c r="G801" s="22"/>
      <c r="H801" s="22"/>
      <c r="I801" s="22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</row>
    <row r="802" spans="1:21">
      <c r="A802" s="74"/>
      <c r="B802" s="48" t="s">
        <v>57</v>
      </c>
      <c r="C802" s="22"/>
      <c r="D802" s="22"/>
      <c r="E802" s="22">
        <v>1</v>
      </c>
      <c r="F802" s="22"/>
      <c r="G802" s="22"/>
      <c r="H802" s="22"/>
      <c r="I802" s="22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</row>
    <row r="803" spans="1:21">
      <c r="A803" s="71"/>
      <c r="B803" s="48" t="s">
        <v>58</v>
      </c>
      <c r="C803" s="22"/>
      <c r="D803" s="22"/>
      <c r="E803" s="22"/>
      <c r="F803" s="22">
        <v>1</v>
      </c>
      <c r="G803" s="22"/>
      <c r="H803" s="22"/>
      <c r="I803" s="22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</row>
    <row r="804" spans="1:21">
      <c r="A804" s="23"/>
      <c r="B804" s="24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</row>
    <row r="805" spans="1:21">
      <c r="A805" s="70">
        <v>3.8</v>
      </c>
      <c r="B805" s="72" t="s">
        <v>59</v>
      </c>
      <c r="C805" s="20" t="s">
        <v>60</v>
      </c>
      <c r="D805" s="20" t="s">
        <v>61</v>
      </c>
      <c r="E805" s="20" t="s">
        <v>62</v>
      </c>
      <c r="F805" s="20" t="s">
        <v>63</v>
      </c>
      <c r="G805" s="20" t="s">
        <v>64</v>
      </c>
      <c r="H805" s="20" t="s">
        <v>6</v>
      </c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</row>
    <row r="806" spans="1:21">
      <c r="A806" s="71"/>
      <c r="B806" s="73"/>
      <c r="C806" s="22"/>
      <c r="D806" s="22">
        <v>1</v>
      </c>
      <c r="E806" s="22"/>
      <c r="F806" s="22"/>
      <c r="G806" s="22"/>
      <c r="H806" s="22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</row>
    <row r="807" spans="1:21">
      <c r="A807" s="23"/>
      <c r="B807" s="24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</row>
    <row r="808" spans="1:21">
      <c r="A808" s="70">
        <v>3.9</v>
      </c>
      <c r="B808" s="72" t="s">
        <v>65</v>
      </c>
      <c r="C808" s="20" t="s">
        <v>60</v>
      </c>
      <c r="D808" s="20" t="s">
        <v>61</v>
      </c>
      <c r="E808" s="20" t="s">
        <v>62</v>
      </c>
      <c r="F808" s="20" t="s">
        <v>63</v>
      </c>
      <c r="G808" s="20" t="s">
        <v>64</v>
      </c>
      <c r="H808" s="20" t="s">
        <v>6</v>
      </c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</row>
    <row r="809" spans="1:21">
      <c r="A809" s="71"/>
      <c r="B809" s="73"/>
      <c r="C809" s="22"/>
      <c r="D809" s="22">
        <v>1</v>
      </c>
      <c r="E809" s="22"/>
      <c r="F809" s="22"/>
      <c r="G809" s="22"/>
      <c r="H809" s="22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</row>
    <row r="810" spans="1:21">
      <c r="A810" s="23"/>
      <c r="B810" s="24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</row>
    <row r="811" spans="1:21" ht="15" customHeight="1">
      <c r="A811" s="75">
        <v>3.1</v>
      </c>
      <c r="B811" s="77" t="s">
        <v>66</v>
      </c>
      <c r="C811" s="27">
        <v>0</v>
      </c>
      <c r="D811" s="28" t="s">
        <v>67</v>
      </c>
      <c r="E811" s="20" t="s">
        <v>68</v>
      </c>
      <c r="F811" s="20" t="s">
        <v>19</v>
      </c>
      <c r="G811" s="20" t="s">
        <v>6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</row>
    <row r="812" spans="1:21">
      <c r="A812" s="76"/>
      <c r="B812" s="78"/>
      <c r="C812" s="22"/>
      <c r="D812" s="22">
        <v>1</v>
      </c>
      <c r="E812" s="22"/>
      <c r="F812" s="22"/>
      <c r="G812" s="22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</row>
    <row r="813" spans="1:21">
      <c r="A813" s="23"/>
      <c r="B813" s="24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</row>
    <row r="814" spans="1:21" ht="30">
      <c r="A814" s="70">
        <v>3.11</v>
      </c>
      <c r="B814" s="72" t="s">
        <v>69</v>
      </c>
      <c r="C814" s="20" t="s">
        <v>70</v>
      </c>
      <c r="D814" s="20" t="s">
        <v>71</v>
      </c>
      <c r="E814" s="20" t="s">
        <v>57</v>
      </c>
      <c r="F814" s="29" t="s">
        <v>72</v>
      </c>
      <c r="G814" s="29" t="s">
        <v>54</v>
      </c>
      <c r="H814" s="20" t="s">
        <v>58</v>
      </c>
      <c r="I814" s="20" t="s">
        <v>19</v>
      </c>
      <c r="J814" s="20" t="s">
        <v>6</v>
      </c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</row>
    <row r="815" spans="1:21">
      <c r="A815" s="71"/>
      <c r="B815" s="73"/>
      <c r="C815" s="22"/>
      <c r="D815" s="22"/>
      <c r="E815" s="22"/>
      <c r="F815" s="22">
        <v>1</v>
      </c>
      <c r="G815" s="22"/>
      <c r="H815" s="22">
        <v>1</v>
      </c>
      <c r="I815" s="22">
        <v>1</v>
      </c>
      <c r="J815" s="22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</row>
    <row r="816" spans="1:21">
      <c r="A816" s="23"/>
      <c r="B816" s="24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</row>
    <row r="817" spans="1:21" ht="30">
      <c r="A817" s="70">
        <v>3.12</v>
      </c>
      <c r="B817" s="72" t="s">
        <v>73</v>
      </c>
      <c r="C817" s="20" t="s">
        <v>70</v>
      </c>
      <c r="D817" s="20" t="s">
        <v>71</v>
      </c>
      <c r="E817" s="29" t="s">
        <v>57</v>
      </c>
      <c r="F817" s="29" t="s">
        <v>72</v>
      </c>
      <c r="G817" s="29" t="s">
        <v>54</v>
      </c>
      <c r="H817" s="20" t="s">
        <v>58</v>
      </c>
      <c r="I817" s="20" t="s">
        <v>19</v>
      </c>
      <c r="J817" s="20" t="s">
        <v>6</v>
      </c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</row>
    <row r="818" spans="1:21">
      <c r="A818" s="71"/>
      <c r="B818" s="73"/>
      <c r="C818" s="22">
        <v>1</v>
      </c>
      <c r="D818" s="22">
        <v>1</v>
      </c>
      <c r="E818" s="22"/>
      <c r="F818" s="22">
        <v>1</v>
      </c>
      <c r="G818" s="22"/>
      <c r="H818" s="22"/>
      <c r="I818" s="22"/>
      <c r="J818" s="22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</row>
    <row r="819" spans="1:21">
      <c r="A819" s="23"/>
      <c r="B819" s="24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</row>
    <row r="820" spans="1:21" ht="30">
      <c r="A820" s="70">
        <v>3.13</v>
      </c>
      <c r="B820" s="72" t="s">
        <v>74</v>
      </c>
      <c r="C820" s="20" t="s">
        <v>75</v>
      </c>
      <c r="D820" s="20" t="s">
        <v>76</v>
      </c>
      <c r="E820" s="20" t="s">
        <v>77</v>
      </c>
      <c r="F820" s="29" t="s">
        <v>78</v>
      </c>
      <c r="G820" s="20" t="s">
        <v>79</v>
      </c>
      <c r="H820" s="29" t="s">
        <v>80</v>
      </c>
      <c r="I820" s="20" t="s">
        <v>81</v>
      </c>
      <c r="J820" s="29" t="s">
        <v>82</v>
      </c>
      <c r="K820" s="20" t="s">
        <v>83</v>
      </c>
      <c r="L820" s="20" t="s">
        <v>84</v>
      </c>
      <c r="M820" s="20" t="s">
        <v>85</v>
      </c>
      <c r="N820" s="20" t="s">
        <v>86</v>
      </c>
      <c r="O820" s="20" t="s">
        <v>19</v>
      </c>
      <c r="P820" s="20" t="s">
        <v>6</v>
      </c>
      <c r="Q820" s="13"/>
      <c r="R820" s="13"/>
      <c r="S820" s="13"/>
      <c r="T820" s="13"/>
      <c r="U820" s="13"/>
    </row>
    <row r="821" spans="1:21">
      <c r="A821" s="71"/>
      <c r="B821" s="73"/>
      <c r="C821" s="22">
        <v>1</v>
      </c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13"/>
      <c r="R821" s="13"/>
      <c r="S821" s="13"/>
      <c r="T821" s="13"/>
      <c r="U821" s="13"/>
    </row>
    <row r="822" spans="1:21">
      <c r="A822" s="23"/>
      <c r="B822" s="24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</row>
    <row r="823" spans="1:21" ht="30">
      <c r="A823" s="70">
        <v>3.14</v>
      </c>
      <c r="B823" s="72" t="s">
        <v>87</v>
      </c>
      <c r="C823" s="20" t="s">
        <v>88</v>
      </c>
      <c r="D823" s="20" t="s">
        <v>89</v>
      </c>
      <c r="E823" s="20" t="s">
        <v>90</v>
      </c>
      <c r="F823" s="20" t="s">
        <v>91</v>
      </c>
      <c r="G823" s="20" t="s">
        <v>92</v>
      </c>
      <c r="H823" s="20" t="s">
        <v>93</v>
      </c>
      <c r="I823" s="20" t="s">
        <v>94</v>
      </c>
      <c r="J823" s="20" t="s">
        <v>95</v>
      </c>
      <c r="K823" s="20" t="s">
        <v>96</v>
      </c>
      <c r="L823" s="29" t="s">
        <v>97</v>
      </c>
      <c r="M823" s="29" t="s">
        <v>98</v>
      </c>
      <c r="N823" s="29" t="s">
        <v>99</v>
      </c>
      <c r="O823" s="29" t="s">
        <v>6</v>
      </c>
      <c r="P823" s="13"/>
      <c r="Q823" s="13"/>
      <c r="R823" s="13"/>
      <c r="S823" s="13"/>
      <c r="T823" s="13"/>
      <c r="U823" s="13"/>
    </row>
    <row r="824" spans="1:21">
      <c r="A824" s="71"/>
      <c r="B824" s="73"/>
      <c r="C824" s="22">
        <v>1</v>
      </c>
      <c r="D824" s="22">
        <v>2</v>
      </c>
      <c r="E824" s="22"/>
      <c r="F824" s="22">
        <v>3</v>
      </c>
      <c r="G824" s="22">
        <v>2</v>
      </c>
      <c r="H824" s="22">
        <v>1</v>
      </c>
      <c r="I824" s="22">
        <v>3</v>
      </c>
      <c r="J824" s="22">
        <v>2</v>
      </c>
      <c r="K824" s="22">
        <v>1</v>
      </c>
      <c r="L824" s="22">
        <v>2</v>
      </c>
      <c r="M824" s="22"/>
      <c r="N824" s="22"/>
      <c r="O824" s="22"/>
      <c r="P824" s="13"/>
      <c r="Q824" s="13"/>
      <c r="R824" s="13"/>
      <c r="S824" s="13"/>
      <c r="T824" s="13"/>
      <c r="U824" s="13"/>
    </row>
    <row r="825" spans="1:21">
      <c r="A825" s="23"/>
      <c r="B825" s="24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</row>
    <row r="826" spans="1:21">
      <c r="A826" s="70">
        <v>3.15</v>
      </c>
      <c r="B826" s="72" t="s">
        <v>100</v>
      </c>
      <c r="C826" s="20" t="s">
        <v>101</v>
      </c>
      <c r="D826" s="20" t="s">
        <v>102</v>
      </c>
      <c r="E826" s="20" t="s">
        <v>103</v>
      </c>
      <c r="F826" s="20" t="s">
        <v>104</v>
      </c>
      <c r="G826" s="20" t="s">
        <v>105</v>
      </c>
      <c r="H826" s="20" t="s">
        <v>106</v>
      </c>
      <c r="I826" s="20" t="s">
        <v>107</v>
      </c>
      <c r="J826" s="20" t="s">
        <v>108</v>
      </c>
      <c r="K826" s="20" t="s">
        <v>109</v>
      </c>
      <c r="L826" s="20" t="s">
        <v>110</v>
      </c>
      <c r="M826" s="20" t="s">
        <v>19</v>
      </c>
      <c r="N826" s="20" t="s">
        <v>6</v>
      </c>
      <c r="O826" s="13"/>
      <c r="P826" s="13"/>
      <c r="Q826" s="13"/>
      <c r="R826" s="13"/>
      <c r="S826" s="13"/>
      <c r="T826" s="13"/>
      <c r="U826" s="13"/>
    </row>
    <row r="827" spans="1:21">
      <c r="A827" s="71"/>
      <c r="B827" s="73"/>
      <c r="C827" s="22">
        <v>1</v>
      </c>
      <c r="D827" s="22"/>
      <c r="E827" s="22">
        <v>1</v>
      </c>
      <c r="F827" s="22"/>
      <c r="G827" s="22">
        <v>1</v>
      </c>
      <c r="H827" s="22"/>
      <c r="I827" s="22"/>
      <c r="J827" s="22"/>
      <c r="K827" s="22"/>
      <c r="L827" s="22"/>
      <c r="M827" s="22"/>
      <c r="N827" s="22"/>
      <c r="O827" s="13"/>
      <c r="P827" s="13"/>
      <c r="Q827" s="13"/>
      <c r="R827" s="13"/>
      <c r="S827" s="13"/>
      <c r="T827" s="13"/>
      <c r="U827" s="13"/>
    </row>
    <row r="828" spans="1:21">
      <c r="A828" s="23"/>
      <c r="B828" s="24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</row>
    <row r="829" spans="1:21">
      <c r="A829" s="70">
        <v>3.16</v>
      </c>
      <c r="B829" s="72" t="s">
        <v>111</v>
      </c>
      <c r="C829" s="20" t="s">
        <v>112</v>
      </c>
      <c r="D829" s="20" t="s">
        <v>113</v>
      </c>
      <c r="E829" s="20" t="s">
        <v>114</v>
      </c>
      <c r="F829" s="20" t="s">
        <v>115</v>
      </c>
      <c r="G829" s="20" t="s">
        <v>116</v>
      </c>
      <c r="H829" s="20" t="s">
        <v>117</v>
      </c>
      <c r="I829" s="20" t="s">
        <v>19</v>
      </c>
      <c r="J829" s="20" t="s">
        <v>6</v>
      </c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</row>
    <row r="830" spans="1:21">
      <c r="A830" s="71"/>
      <c r="B830" s="73"/>
      <c r="C830" s="22">
        <v>2</v>
      </c>
      <c r="D830" s="22"/>
      <c r="E830" s="22"/>
      <c r="F830" s="22"/>
      <c r="G830" s="22"/>
      <c r="H830" s="22"/>
      <c r="I830" s="22"/>
      <c r="J830" s="22">
        <v>1</v>
      </c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</row>
    <row r="831" spans="1:21">
      <c r="A831" s="23"/>
      <c r="B831" s="24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</row>
    <row r="832" spans="1:21">
      <c r="A832" s="70">
        <v>3.17</v>
      </c>
      <c r="B832" s="72" t="s">
        <v>118</v>
      </c>
      <c r="C832" s="20" t="s">
        <v>117</v>
      </c>
      <c r="D832" s="20" t="s">
        <v>114</v>
      </c>
      <c r="E832" s="20" t="s">
        <v>119</v>
      </c>
      <c r="F832" s="20" t="s">
        <v>120</v>
      </c>
      <c r="G832" s="20" t="s">
        <v>121</v>
      </c>
      <c r="H832" s="20" t="s">
        <v>122</v>
      </c>
      <c r="I832" s="20" t="s">
        <v>123</v>
      </c>
      <c r="J832" s="20" t="s">
        <v>124</v>
      </c>
      <c r="K832" s="20" t="s">
        <v>125</v>
      </c>
      <c r="L832" s="20" t="s">
        <v>126</v>
      </c>
      <c r="M832" s="20" t="s">
        <v>127</v>
      </c>
      <c r="N832" s="20" t="s">
        <v>128</v>
      </c>
      <c r="O832" s="20" t="s">
        <v>129</v>
      </c>
      <c r="P832" s="20" t="s">
        <v>130</v>
      </c>
      <c r="Q832" s="20" t="s">
        <v>131</v>
      </c>
      <c r="R832" s="20" t="s">
        <v>132</v>
      </c>
      <c r="S832" s="20" t="s">
        <v>19</v>
      </c>
      <c r="T832" s="20" t="s">
        <v>6</v>
      </c>
      <c r="U832" s="13"/>
    </row>
    <row r="833" spans="1:21">
      <c r="A833" s="71"/>
      <c r="B833" s="73"/>
      <c r="C833" s="22">
        <v>1</v>
      </c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>
        <v>1</v>
      </c>
      <c r="P833" s="22"/>
      <c r="Q833" s="22"/>
      <c r="R833" s="22"/>
      <c r="S833" s="22"/>
      <c r="T833" s="22">
        <v>1</v>
      </c>
      <c r="U833" s="13"/>
    </row>
    <row r="834" spans="1:21">
      <c r="A834" s="23"/>
      <c r="B834" s="24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</row>
    <row r="835" spans="1:21">
      <c r="A835" s="70">
        <v>4.0999999999999996</v>
      </c>
      <c r="B835" s="72" t="s">
        <v>133</v>
      </c>
      <c r="C835" s="20" t="s">
        <v>13</v>
      </c>
      <c r="D835" s="20" t="s">
        <v>23</v>
      </c>
      <c r="E835" s="20" t="s">
        <v>49</v>
      </c>
      <c r="F835" s="20" t="s">
        <v>6</v>
      </c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</row>
    <row r="836" spans="1:21">
      <c r="A836" s="71"/>
      <c r="B836" s="73"/>
      <c r="C836" s="22"/>
      <c r="D836" s="22"/>
      <c r="E836" s="22">
        <v>1</v>
      </c>
      <c r="F836" s="2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</row>
    <row r="837" spans="1:21">
      <c r="A837" s="23"/>
      <c r="B837" s="24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</row>
    <row r="838" spans="1:21">
      <c r="A838" s="70">
        <v>4.2</v>
      </c>
      <c r="B838" s="72" t="s">
        <v>134</v>
      </c>
      <c r="C838" s="20" t="s">
        <v>135</v>
      </c>
      <c r="D838" s="20" t="s">
        <v>136</v>
      </c>
      <c r="E838" s="20" t="s">
        <v>137</v>
      </c>
      <c r="F838" s="20" t="s">
        <v>19</v>
      </c>
      <c r="G838" s="20" t="s">
        <v>6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</row>
    <row r="839" spans="1:21">
      <c r="A839" s="71"/>
      <c r="B839" s="73"/>
      <c r="C839" s="22"/>
      <c r="D839" s="22"/>
      <c r="E839" s="22"/>
      <c r="F839" s="22"/>
      <c r="G839" s="22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</row>
    <row r="840" spans="1:21">
      <c r="A840" s="23"/>
      <c r="B840" s="24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</row>
    <row r="841" spans="1:21">
      <c r="A841" s="70">
        <v>4.3</v>
      </c>
      <c r="B841" s="72" t="s">
        <v>138</v>
      </c>
      <c r="C841" s="20" t="s">
        <v>139</v>
      </c>
      <c r="D841" s="20" t="s">
        <v>140</v>
      </c>
      <c r="E841" s="20" t="s">
        <v>49</v>
      </c>
      <c r="F841" s="20" t="s">
        <v>6</v>
      </c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</row>
    <row r="842" spans="1:21">
      <c r="A842" s="71"/>
      <c r="B842" s="73"/>
      <c r="C842" s="22"/>
      <c r="D842" s="22"/>
      <c r="E842" s="22">
        <v>1</v>
      </c>
      <c r="F842" s="2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</row>
    <row r="843" spans="1:21">
      <c r="A843" s="23"/>
      <c r="B843" s="24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</row>
    <row r="844" spans="1:21">
      <c r="A844" s="70">
        <v>4.4000000000000004</v>
      </c>
      <c r="B844" s="72" t="s">
        <v>141</v>
      </c>
      <c r="C844" s="20" t="s">
        <v>13</v>
      </c>
      <c r="D844" s="20" t="s">
        <v>14</v>
      </c>
      <c r="E844" s="20" t="s">
        <v>19</v>
      </c>
      <c r="F844" s="20" t="s">
        <v>6</v>
      </c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</row>
    <row r="845" spans="1:21">
      <c r="A845" s="71"/>
      <c r="B845" s="73"/>
      <c r="C845" s="22"/>
      <c r="D845" s="22"/>
      <c r="E845" s="22"/>
      <c r="F845" s="2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</row>
    <row r="846" spans="1:21">
      <c r="A846" s="23"/>
      <c r="B846" s="24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</row>
    <row r="847" spans="1:21">
      <c r="A847" s="70">
        <v>4.5</v>
      </c>
      <c r="B847" s="72" t="s">
        <v>142</v>
      </c>
      <c r="C847" s="20" t="s">
        <v>48</v>
      </c>
      <c r="D847" s="20" t="s">
        <v>49</v>
      </c>
      <c r="E847" s="20" t="s">
        <v>6</v>
      </c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</row>
    <row r="848" spans="1:21">
      <c r="A848" s="74"/>
      <c r="B848" s="73"/>
      <c r="C848" s="22"/>
      <c r="D848" s="22">
        <v>1</v>
      </c>
      <c r="E848" s="22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</row>
    <row r="849" spans="1:21">
      <c r="A849" s="74"/>
      <c r="B849" s="24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</row>
    <row r="850" spans="1:21">
      <c r="A850" s="74"/>
      <c r="B850" s="72" t="s">
        <v>143</v>
      </c>
      <c r="C850" s="20" t="s">
        <v>144</v>
      </c>
      <c r="D850" s="20" t="s">
        <v>145</v>
      </c>
      <c r="E850" s="20" t="s">
        <v>146</v>
      </c>
      <c r="F850" s="20" t="s">
        <v>147</v>
      </c>
      <c r="G850" s="20" t="s">
        <v>148</v>
      </c>
      <c r="H850" s="20" t="s">
        <v>149</v>
      </c>
      <c r="I850" s="20" t="s">
        <v>150</v>
      </c>
      <c r="J850" s="20" t="s">
        <v>151</v>
      </c>
      <c r="K850" s="20" t="s">
        <v>19</v>
      </c>
      <c r="L850" s="20" t="s">
        <v>6</v>
      </c>
      <c r="M850" s="13"/>
      <c r="N850" s="13"/>
      <c r="O850" s="13"/>
      <c r="P850" s="13"/>
      <c r="Q850" s="13"/>
      <c r="R850" s="13"/>
      <c r="S850" s="13"/>
      <c r="T850" s="13"/>
      <c r="U850" s="13"/>
    </row>
    <row r="851" spans="1:21">
      <c r="A851" s="71"/>
      <c r="B851" s="73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13"/>
      <c r="N851" s="13"/>
      <c r="O851" s="13"/>
      <c r="P851" s="13"/>
      <c r="Q851" s="13"/>
      <c r="R851" s="13"/>
      <c r="S851" s="13"/>
      <c r="T851" s="13"/>
      <c r="U851" s="13"/>
    </row>
    <row r="852" spans="1:21">
      <c r="A852" s="23"/>
      <c r="B852" s="24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</row>
    <row r="853" spans="1:21">
      <c r="A853" s="70">
        <v>4.5999999999999996</v>
      </c>
      <c r="B853" s="72" t="s">
        <v>152</v>
      </c>
      <c r="C853" s="20">
        <v>0</v>
      </c>
      <c r="D853" s="20" t="s">
        <v>67</v>
      </c>
      <c r="E853" s="20" t="s">
        <v>68</v>
      </c>
      <c r="F853" s="20" t="s">
        <v>153</v>
      </c>
      <c r="G853" s="20" t="s">
        <v>19</v>
      </c>
      <c r="H853" s="20" t="s">
        <v>6</v>
      </c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</row>
    <row r="854" spans="1:21">
      <c r="A854" s="71"/>
      <c r="B854" s="73"/>
      <c r="C854" s="22">
        <v>1</v>
      </c>
      <c r="D854" s="22"/>
      <c r="E854" s="22"/>
      <c r="F854" s="22"/>
      <c r="G854" s="22"/>
      <c r="H854" s="22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</row>
    <row r="855" spans="1:21">
      <c r="A855" s="23"/>
      <c r="B855" s="24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</row>
    <row r="856" spans="1:21">
      <c r="A856" s="70">
        <v>4.7</v>
      </c>
      <c r="B856" s="72" t="s">
        <v>154</v>
      </c>
      <c r="C856" s="20">
        <v>0</v>
      </c>
      <c r="D856" s="20" t="s">
        <v>67</v>
      </c>
      <c r="E856" s="20" t="s">
        <v>68</v>
      </c>
      <c r="F856" s="20" t="s">
        <v>19</v>
      </c>
      <c r="G856" s="20" t="s">
        <v>6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</row>
    <row r="857" spans="1:21">
      <c r="A857" s="71"/>
      <c r="B857" s="73"/>
      <c r="C857" s="22">
        <v>1</v>
      </c>
      <c r="D857" s="22"/>
      <c r="E857" s="22"/>
      <c r="F857" s="22"/>
      <c r="G857" s="22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</row>
    <row r="858" spans="1:21">
      <c r="A858" s="23"/>
      <c r="B858" s="24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</row>
    <row r="859" spans="1:21">
      <c r="A859" s="70">
        <v>4.8</v>
      </c>
      <c r="B859" s="72" t="s">
        <v>155</v>
      </c>
      <c r="C859" s="20" t="s">
        <v>48</v>
      </c>
      <c r="D859" s="20" t="s">
        <v>49</v>
      </c>
      <c r="E859" s="20" t="s">
        <v>6</v>
      </c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</row>
    <row r="860" spans="1:21">
      <c r="A860" s="71"/>
      <c r="B860" s="73"/>
      <c r="C860" s="22"/>
      <c r="D860" s="22">
        <v>1</v>
      </c>
      <c r="E860" s="22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</row>
    <row r="861" spans="1:2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</row>
    <row r="862" spans="1:21">
      <c r="A862" s="40">
        <v>8</v>
      </c>
      <c r="B862" s="41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</row>
    <row r="863" spans="1:21">
      <c r="A863" s="70">
        <v>1.1000000000000001</v>
      </c>
      <c r="B863" s="72" t="s">
        <v>0</v>
      </c>
      <c r="C863" s="20" t="s">
        <v>1</v>
      </c>
      <c r="D863" s="20" t="s">
        <v>2</v>
      </c>
      <c r="E863" s="20" t="s">
        <v>3</v>
      </c>
      <c r="F863" s="20" t="s">
        <v>4</v>
      </c>
      <c r="G863" s="20" t="s">
        <v>5</v>
      </c>
      <c r="H863" s="20" t="s">
        <v>6</v>
      </c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</row>
    <row r="864" spans="1:21">
      <c r="A864" s="71"/>
      <c r="B864" s="73"/>
      <c r="C864" s="22">
        <v>1</v>
      </c>
      <c r="D864" s="22"/>
      <c r="E864" s="22"/>
      <c r="F864" s="22"/>
      <c r="G864" s="22"/>
      <c r="H864" s="22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</row>
    <row r="865" spans="1:21">
      <c r="A865" s="23"/>
      <c r="B865" s="24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</row>
    <row r="866" spans="1:21">
      <c r="A866" s="70">
        <v>1.2</v>
      </c>
      <c r="B866" s="72" t="s">
        <v>7</v>
      </c>
      <c r="C866" s="20" t="s">
        <v>8</v>
      </c>
      <c r="D866" s="20" t="s">
        <v>9</v>
      </c>
      <c r="E866" s="20" t="s">
        <v>6</v>
      </c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</row>
    <row r="867" spans="1:21">
      <c r="A867" s="71"/>
      <c r="B867" s="73"/>
      <c r="C867" s="22">
        <v>1</v>
      </c>
      <c r="D867" s="22"/>
      <c r="E867" s="22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</row>
    <row r="868" spans="1:21">
      <c r="A868" s="23"/>
      <c r="B868" s="24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</row>
    <row r="869" spans="1:21">
      <c r="A869" s="70">
        <v>1.3</v>
      </c>
      <c r="B869" s="72" t="s">
        <v>10</v>
      </c>
      <c r="C869" s="20">
        <v>15</v>
      </c>
      <c r="D869" s="20">
        <v>16</v>
      </c>
      <c r="E869" s="20">
        <v>17</v>
      </c>
      <c r="F869" s="20">
        <v>18</v>
      </c>
      <c r="G869" s="20">
        <v>19</v>
      </c>
      <c r="H869" s="20">
        <v>20</v>
      </c>
      <c r="I869" s="20">
        <v>21</v>
      </c>
      <c r="J869" s="20">
        <v>22</v>
      </c>
      <c r="K869" s="20" t="s">
        <v>6</v>
      </c>
      <c r="L869" s="13"/>
      <c r="M869" s="13"/>
      <c r="N869" s="13"/>
      <c r="O869" s="13"/>
      <c r="P869" s="13"/>
      <c r="Q869" s="13"/>
      <c r="R869" s="13"/>
      <c r="S869" s="13"/>
      <c r="T869" s="13"/>
      <c r="U869" s="13"/>
    </row>
    <row r="870" spans="1:21">
      <c r="A870" s="71"/>
      <c r="B870" s="73"/>
      <c r="C870" s="22"/>
      <c r="D870" s="22">
        <v>1</v>
      </c>
      <c r="E870" s="22"/>
      <c r="F870" s="22"/>
      <c r="G870" s="22"/>
      <c r="H870" s="22"/>
      <c r="I870" s="22"/>
      <c r="J870" s="22"/>
      <c r="K870" s="22"/>
      <c r="L870" s="13"/>
      <c r="M870" s="13"/>
      <c r="N870" s="13"/>
      <c r="O870" s="13"/>
      <c r="P870" s="13"/>
      <c r="Q870" s="13"/>
      <c r="R870" s="13"/>
      <c r="S870" s="13"/>
      <c r="T870" s="13"/>
      <c r="U870" s="13"/>
    </row>
    <row r="871" spans="1:21">
      <c r="A871" s="23"/>
      <c r="B871" s="24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</row>
    <row r="872" spans="1:21">
      <c r="A872" s="70">
        <v>1.4</v>
      </c>
      <c r="B872" s="72" t="s">
        <v>11</v>
      </c>
      <c r="C872" s="20" t="s">
        <v>12</v>
      </c>
      <c r="D872" s="20" t="s">
        <v>13</v>
      </c>
      <c r="E872" s="20" t="s">
        <v>14</v>
      </c>
      <c r="F872" s="20" t="s">
        <v>15</v>
      </c>
      <c r="G872" s="20" t="s">
        <v>16</v>
      </c>
      <c r="H872" s="20" t="s">
        <v>17</v>
      </c>
      <c r="I872" s="20" t="s">
        <v>18</v>
      </c>
      <c r="J872" s="20" t="s">
        <v>19</v>
      </c>
      <c r="K872" s="20" t="s">
        <v>6</v>
      </c>
      <c r="L872" s="13"/>
      <c r="M872" s="13"/>
      <c r="N872" s="13"/>
      <c r="O872" s="13"/>
      <c r="P872" s="13"/>
      <c r="Q872" s="13"/>
      <c r="R872" s="13"/>
      <c r="S872" s="13"/>
      <c r="T872" s="13"/>
      <c r="U872" s="13"/>
    </row>
    <row r="873" spans="1:21">
      <c r="A873" s="71"/>
      <c r="B873" s="73"/>
      <c r="C873" s="22">
        <v>1</v>
      </c>
      <c r="D873" s="22"/>
      <c r="E873" s="22"/>
      <c r="F873" s="22"/>
      <c r="G873" s="22"/>
      <c r="H873" s="22"/>
      <c r="I873" s="22"/>
      <c r="J873" s="22">
        <v>1</v>
      </c>
      <c r="K873" s="22"/>
      <c r="L873" s="13"/>
      <c r="M873" s="13"/>
      <c r="N873" s="13"/>
      <c r="O873" s="13"/>
      <c r="P873" s="13"/>
      <c r="Q873" s="13"/>
      <c r="R873" s="13"/>
      <c r="S873" s="13"/>
      <c r="T873" s="13"/>
      <c r="U873" s="13"/>
    </row>
    <row r="874" spans="1:21">
      <c r="A874" s="23"/>
      <c r="B874" s="24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</row>
    <row r="875" spans="1:21">
      <c r="A875" s="70">
        <v>1.5</v>
      </c>
      <c r="B875" s="72" t="s">
        <v>13</v>
      </c>
      <c r="C875" s="20" t="s">
        <v>20</v>
      </c>
      <c r="D875" s="20" t="s">
        <v>21</v>
      </c>
      <c r="E875" s="20" t="s">
        <v>6</v>
      </c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</row>
    <row r="876" spans="1:21">
      <c r="A876" s="71"/>
      <c r="B876" s="73"/>
      <c r="C876" s="22">
        <v>1</v>
      </c>
      <c r="D876" s="22"/>
      <c r="E876" s="22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</row>
    <row r="877" spans="1:21">
      <c r="A877" s="23"/>
      <c r="B877" s="24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</row>
    <row r="878" spans="1:21">
      <c r="A878" s="70">
        <v>2.1</v>
      </c>
      <c r="B878" s="72" t="s">
        <v>22</v>
      </c>
      <c r="C878" s="20" t="s">
        <v>14</v>
      </c>
      <c r="D878" s="20" t="s">
        <v>13</v>
      </c>
      <c r="E878" s="20" t="s">
        <v>23</v>
      </c>
      <c r="F878" s="20" t="s">
        <v>15</v>
      </c>
      <c r="G878" s="20" t="s">
        <v>16</v>
      </c>
      <c r="H878" s="20" t="s">
        <v>17</v>
      </c>
      <c r="I878" s="20" t="s">
        <v>18</v>
      </c>
      <c r="J878" s="20" t="s">
        <v>19</v>
      </c>
      <c r="K878" s="20" t="s">
        <v>6</v>
      </c>
      <c r="L878" s="13"/>
      <c r="M878" s="13"/>
      <c r="N878" s="13"/>
      <c r="O878" s="13"/>
      <c r="P878" s="13"/>
      <c r="Q878" s="13"/>
      <c r="R878" s="13"/>
      <c r="S878" s="13"/>
      <c r="T878" s="13"/>
      <c r="U878" s="13"/>
    </row>
    <row r="879" spans="1:21">
      <c r="A879" s="71"/>
      <c r="B879" s="73"/>
      <c r="C879" s="22">
        <v>1</v>
      </c>
      <c r="D879" s="22"/>
      <c r="E879" s="22"/>
      <c r="F879" s="22"/>
      <c r="G879" s="22"/>
      <c r="H879" s="22"/>
      <c r="I879" s="22"/>
      <c r="J879" s="22">
        <v>1</v>
      </c>
      <c r="K879" s="22"/>
      <c r="L879" s="13"/>
      <c r="M879" s="13"/>
      <c r="N879" s="13"/>
      <c r="O879" s="13"/>
      <c r="P879" s="13"/>
      <c r="Q879" s="13"/>
      <c r="R879" s="13"/>
      <c r="S879" s="13"/>
      <c r="T879" s="13"/>
      <c r="U879" s="13"/>
    </row>
    <row r="880" spans="1:21">
      <c r="A880" s="23"/>
      <c r="B880" s="24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</row>
    <row r="881" spans="1:21">
      <c r="A881" s="70">
        <v>2.2000000000000002</v>
      </c>
      <c r="B881" s="72" t="s">
        <v>24</v>
      </c>
      <c r="C881" s="20" t="s">
        <v>25</v>
      </c>
      <c r="D881" s="20" t="s">
        <v>26</v>
      </c>
      <c r="E881" s="20" t="s">
        <v>6</v>
      </c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</row>
    <row r="882" spans="1:21">
      <c r="A882" s="71"/>
      <c r="B882" s="73"/>
      <c r="C882" s="22">
        <v>1</v>
      </c>
      <c r="D882" s="22"/>
      <c r="E882" s="22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</row>
    <row r="883" spans="1:21">
      <c r="A883" s="23"/>
      <c r="B883" s="24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</row>
    <row r="884" spans="1:21">
      <c r="A884" s="70">
        <v>2.2999999999999998</v>
      </c>
      <c r="B884" s="72" t="s">
        <v>27</v>
      </c>
      <c r="C884" s="20" t="s">
        <v>25</v>
      </c>
      <c r="D884" s="20" t="s">
        <v>26</v>
      </c>
      <c r="E884" s="20" t="s">
        <v>6</v>
      </c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</row>
    <row r="885" spans="1:21">
      <c r="A885" s="74"/>
      <c r="B885" s="73"/>
      <c r="C885" s="22">
        <v>1</v>
      </c>
      <c r="D885" s="22"/>
      <c r="E885" s="22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</row>
    <row r="886" spans="1:21">
      <c r="A886" s="74"/>
      <c r="B886" s="24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</row>
    <row r="887" spans="1:21">
      <c r="A887" s="74"/>
      <c r="B887" s="72" t="s">
        <v>28</v>
      </c>
      <c r="C887" s="20" t="s">
        <v>13</v>
      </c>
      <c r="D887" s="20" t="s">
        <v>23</v>
      </c>
      <c r="E887" s="20" t="s">
        <v>15</v>
      </c>
      <c r="F887" s="20" t="s">
        <v>16</v>
      </c>
      <c r="G887" s="20" t="s">
        <v>17</v>
      </c>
      <c r="H887" s="20" t="s">
        <v>18</v>
      </c>
      <c r="I887" s="20" t="s">
        <v>19</v>
      </c>
      <c r="J887" s="20" t="s">
        <v>6</v>
      </c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</row>
    <row r="888" spans="1:21">
      <c r="A888" s="71"/>
      <c r="B888" s="73"/>
      <c r="C888" s="22">
        <v>1</v>
      </c>
      <c r="D888" s="22"/>
      <c r="E888" s="22">
        <v>1</v>
      </c>
      <c r="F888" s="22"/>
      <c r="G888" s="22"/>
      <c r="H888" s="22"/>
      <c r="I888" s="22">
        <v>1</v>
      </c>
      <c r="J888" s="22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</row>
    <row r="889" spans="1:21">
      <c r="A889" s="23"/>
      <c r="B889" s="24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</row>
    <row r="890" spans="1:21">
      <c r="A890" s="70">
        <v>2.4</v>
      </c>
      <c r="B890" s="72" t="s">
        <v>29</v>
      </c>
      <c r="C890" s="20" t="s">
        <v>14</v>
      </c>
      <c r="D890" s="20" t="s">
        <v>13</v>
      </c>
      <c r="E890" s="20" t="s">
        <v>23</v>
      </c>
      <c r="F890" s="20" t="s">
        <v>15</v>
      </c>
      <c r="G890" s="20" t="s">
        <v>16</v>
      </c>
      <c r="H890" s="20" t="s">
        <v>17</v>
      </c>
      <c r="I890" s="20" t="s">
        <v>18</v>
      </c>
      <c r="J890" s="20" t="s">
        <v>30</v>
      </c>
      <c r="K890" s="20" t="s">
        <v>31</v>
      </c>
      <c r="L890" s="20" t="s">
        <v>32</v>
      </c>
      <c r="M890" s="20" t="s">
        <v>33</v>
      </c>
      <c r="N890" s="20" t="s">
        <v>34</v>
      </c>
      <c r="O890" s="20" t="s">
        <v>19</v>
      </c>
      <c r="P890" s="20" t="s">
        <v>6</v>
      </c>
      <c r="Q890" s="13"/>
      <c r="R890" s="13"/>
      <c r="S890" s="13"/>
      <c r="T890" s="13"/>
      <c r="U890" s="13"/>
    </row>
    <row r="891" spans="1:21">
      <c r="A891" s="71"/>
      <c r="B891" s="73"/>
      <c r="C891" s="22"/>
      <c r="D891" s="22"/>
      <c r="E891" s="22"/>
      <c r="F891" s="22"/>
      <c r="G891" s="22"/>
      <c r="H891" s="22">
        <v>1</v>
      </c>
      <c r="I891" s="22"/>
      <c r="J891" s="22"/>
      <c r="K891" s="22"/>
      <c r="L891" s="22"/>
      <c r="M891" s="22"/>
      <c r="N891" s="22"/>
      <c r="O891" s="22"/>
      <c r="P891" s="22"/>
      <c r="Q891" s="13"/>
      <c r="R891" s="13"/>
      <c r="S891" s="13"/>
      <c r="T891" s="13"/>
      <c r="U891" s="13"/>
    </row>
    <row r="892" spans="1:21">
      <c r="A892" s="23"/>
      <c r="B892" s="24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</row>
    <row r="893" spans="1:21">
      <c r="A893" s="70">
        <v>2.5</v>
      </c>
      <c r="B893" s="72" t="s">
        <v>35</v>
      </c>
      <c r="C893" s="20" t="s">
        <v>14</v>
      </c>
      <c r="D893" s="20" t="s">
        <v>13</v>
      </c>
      <c r="E893" s="20" t="s">
        <v>23</v>
      </c>
      <c r="F893" s="20" t="s">
        <v>15</v>
      </c>
      <c r="G893" s="20" t="s">
        <v>16</v>
      </c>
      <c r="H893" s="20" t="s">
        <v>17</v>
      </c>
      <c r="I893" s="20" t="s">
        <v>18</v>
      </c>
      <c r="J893" s="20" t="s">
        <v>30</v>
      </c>
      <c r="K893" s="20" t="s">
        <v>31</v>
      </c>
      <c r="L893" s="20" t="s">
        <v>32</v>
      </c>
      <c r="M893" s="20" t="s">
        <v>33</v>
      </c>
      <c r="N893" s="20" t="s">
        <v>34</v>
      </c>
      <c r="O893" s="20" t="s">
        <v>19</v>
      </c>
      <c r="P893" s="20" t="s">
        <v>6</v>
      </c>
      <c r="Q893" s="13"/>
      <c r="R893" s="13"/>
      <c r="S893" s="13"/>
      <c r="T893" s="13"/>
      <c r="U893" s="13"/>
    </row>
    <row r="894" spans="1:21">
      <c r="A894" s="71"/>
      <c r="B894" s="73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>
        <v>1</v>
      </c>
      <c r="P894" s="22"/>
      <c r="Q894" s="13"/>
      <c r="R894" s="13"/>
      <c r="S894" s="13"/>
      <c r="T894" s="13"/>
      <c r="U894" s="13"/>
    </row>
    <row r="895" spans="1:21">
      <c r="A895" s="23"/>
      <c r="B895" s="24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</row>
    <row r="896" spans="1:21">
      <c r="A896" s="70">
        <v>2.6</v>
      </c>
      <c r="B896" s="72" t="s">
        <v>36</v>
      </c>
      <c r="C896" s="20" t="s">
        <v>14</v>
      </c>
      <c r="D896" s="20" t="s">
        <v>13</v>
      </c>
      <c r="E896" s="20" t="s">
        <v>23</v>
      </c>
      <c r="F896" s="20" t="s">
        <v>15</v>
      </c>
      <c r="G896" s="20" t="s">
        <v>16</v>
      </c>
      <c r="H896" s="20" t="s">
        <v>17</v>
      </c>
      <c r="I896" s="20" t="s">
        <v>18</v>
      </c>
      <c r="J896" s="20" t="s">
        <v>30</v>
      </c>
      <c r="K896" s="20" t="s">
        <v>31</v>
      </c>
      <c r="L896" s="20" t="s">
        <v>32</v>
      </c>
      <c r="M896" s="20" t="s">
        <v>33</v>
      </c>
      <c r="N896" s="20" t="s">
        <v>34</v>
      </c>
      <c r="O896" s="20" t="s">
        <v>19</v>
      </c>
      <c r="P896" s="20" t="s">
        <v>6</v>
      </c>
      <c r="Q896" s="13"/>
      <c r="R896" s="13"/>
      <c r="S896" s="13"/>
      <c r="T896" s="13"/>
      <c r="U896" s="13"/>
    </row>
    <row r="897" spans="1:21">
      <c r="A897" s="71"/>
      <c r="B897" s="73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>
        <v>1</v>
      </c>
      <c r="P897" s="22"/>
      <c r="Q897" s="13"/>
      <c r="R897" s="13"/>
      <c r="S897" s="13"/>
      <c r="T897" s="13"/>
      <c r="U897" s="13"/>
    </row>
    <row r="898" spans="1:21">
      <c r="A898" s="23"/>
      <c r="B898" s="24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</row>
    <row r="899" spans="1:21">
      <c r="A899" s="70">
        <v>2.7</v>
      </c>
      <c r="B899" s="72" t="s">
        <v>37</v>
      </c>
      <c r="C899" s="20" t="s">
        <v>14</v>
      </c>
      <c r="D899" s="20" t="s">
        <v>13</v>
      </c>
      <c r="E899" s="20" t="s">
        <v>23</v>
      </c>
      <c r="F899" s="20" t="s">
        <v>15</v>
      </c>
      <c r="G899" s="20" t="s">
        <v>16</v>
      </c>
      <c r="H899" s="20" t="s">
        <v>17</v>
      </c>
      <c r="I899" s="20" t="s">
        <v>18</v>
      </c>
      <c r="J899" s="20" t="s">
        <v>30</v>
      </c>
      <c r="K899" s="20" t="s">
        <v>31</v>
      </c>
      <c r="L899" s="20" t="s">
        <v>32</v>
      </c>
      <c r="M899" s="20" t="s">
        <v>33</v>
      </c>
      <c r="N899" s="20" t="s">
        <v>34</v>
      </c>
      <c r="O899" s="20" t="s">
        <v>19</v>
      </c>
      <c r="P899" s="20" t="s">
        <v>6</v>
      </c>
      <c r="Q899" s="13"/>
      <c r="R899" s="13"/>
      <c r="S899" s="13"/>
      <c r="T899" s="13"/>
      <c r="U899" s="13"/>
    </row>
    <row r="900" spans="1:21">
      <c r="A900" s="71"/>
      <c r="B900" s="73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>
        <v>1</v>
      </c>
      <c r="P900" s="22"/>
      <c r="Q900" s="13" t="s">
        <v>183</v>
      </c>
      <c r="R900" s="13"/>
      <c r="S900" s="13"/>
      <c r="T900" s="13"/>
      <c r="U900" s="13"/>
    </row>
    <row r="901" spans="1:21">
      <c r="A901" s="23"/>
      <c r="B901" s="24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</row>
    <row r="902" spans="1:21">
      <c r="A902" s="70">
        <v>3.1</v>
      </c>
      <c r="B902" s="72" t="s">
        <v>38</v>
      </c>
      <c r="C902" s="20" t="s">
        <v>25</v>
      </c>
      <c r="D902" s="20" t="s">
        <v>26</v>
      </c>
      <c r="E902" s="20" t="s">
        <v>6</v>
      </c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</row>
    <row r="903" spans="1:21">
      <c r="A903" s="71"/>
      <c r="B903" s="73"/>
      <c r="C903" s="22">
        <v>1</v>
      </c>
      <c r="D903" s="22"/>
      <c r="E903" s="22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</row>
    <row r="904" spans="1:21">
      <c r="A904" s="23"/>
      <c r="B904" s="24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</row>
    <row r="905" spans="1:21">
      <c r="A905" s="70">
        <v>3.2</v>
      </c>
      <c r="B905" s="72" t="s">
        <v>39</v>
      </c>
      <c r="C905" s="20" t="s">
        <v>13</v>
      </c>
      <c r="D905" s="20" t="s">
        <v>15</v>
      </c>
      <c r="E905" s="20" t="s">
        <v>16</v>
      </c>
      <c r="F905" s="20" t="s">
        <v>17</v>
      </c>
      <c r="G905" s="20" t="s">
        <v>18</v>
      </c>
      <c r="H905" s="20" t="s">
        <v>32</v>
      </c>
      <c r="I905" s="20" t="s">
        <v>34</v>
      </c>
      <c r="J905" s="20" t="s">
        <v>19</v>
      </c>
      <c r="K905" s="20" t="s">
        <v>6</v>
      </c>
      <c r="L905" s="13"/>
      <c r="M905" s="13"/>
      <c r="N905" s="13"/>
      <c r="O905" s="13"/>
      <c r="P905" s="13"/>
      <c r="Q905" s="13"/>
      <c r="R905" s="13"/>
      <c r="S905" s="13"/>
      <c r="T905" s="13"/>
      <c r="U905" s="13"/>
    </row>
    <row r="906" spans="1:21">
      <c r="A906" s="71"/>
      <c r="B906" s="73"/>
      <c r="C906" s="22"/>
      <c r="D906" s="22">
        <v>1</v>
      </c>
      <c r="E906" s="22"/>
      <c r="F906" s="22"/>
      <c r="G906" s="22"/>
      <c r="H906" s="22"/>
      <c r="I906" s="22"/>
      <c r="J906" s="22">
        <v>1</v>
      </c>
      <c r="K906" s="22"/>
      <c r="L906" s="13"/>
      <c r="M906" s="13"/>
      <c r="N906" s="13"/>
      <c r="O906" s="13"/>
      <c r="P906" s="13"/>
      <c r="Q906" s="13"/>
      <c r="R906" s="13"/>
      <c r="S906" s="13"/>
      <c r="T906" s="13"/>
      <c r="U906" s="13"/>
    </row>
    <row r="907" spans="1:21">
      <c r="A907" s="23"/>
      <c r="B907" s="24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</row>
    <row r="908" spans="1:21">
      <c r="A908" s="70">
        <v>3.3</v>
      </c>
      <c r="B908" s="72" t="s">
        <v>40</v>
      </c>
      <c r="C908" s="20" t="s">
        <v>25</v>
      </c>
      <c r="D908" s="20" t="s">
        <v>26</v>
      </c>
      <c r="E908" s="20" t="s">
        <v>6</v>
      </c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</row>
    <row r="909" spans="1:21">
      <c r="A909" s="71"/>
      <c r="B909" s="79"/>
      <c r="C909" s="22">
        <v>1</v>
      </c>
      <c r="D909" s="22"/>
      <c r="E909" s="22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</row>
    <row r="910" spans="1:21">
      <c r="A910" s="23"/>
      <c r="B910" s="24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</row>
    <row r="911" spans="1:21">
      <c r="A911" s="70">
        <v>3.4</v>
      </c>
      <c r="B911" s="72" t="s">
        <v>47</v>
      </c>
      <c r="C911" s="20" t="s">
        <v>41</v>
      </c>
      <c r="D911" s="20" t="s">
        <v>42</v>
      </c>
      <c r="E911" s="20" t="s">
        <v>43</v>
      </c>
      <c r="F911" s="20" t="s">
        <v>44</v>
      </c>
      <c r="G911" s="20" t="s">
        <v>45</v>
      </c>
      <c r="H911" s="20" t="s">
        <v>46</v>
      </c>
      <c r="I911" s="20" t="s">
        <v>6</v>
      </c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</row>
    <row r="912" spans="1:21">
      <c r="A912" s="71"/>
      <c r="B912" s="79"/>
      <c r="C912" s="22"/>
      <c r="D912" s="22"/>
      <c r="E912" s="22"/>
      <c r="F912" s="22">
        <v>1</v>
      </c>
      <c r="G912" s="22"/>
      <c r="H912" s="22"/>
      <c r="I912" s="22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</row>
    <row r="913" spans="1:21">
      <c r="A913" s="23"/>
      <c r="B913" s="24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</row>
    <row r="914" spans="1:21">
      <c r="A914" s="70">
        <v>3.5</v>
      </c>
      <c r="B914" s="72" t="s">
        <v>50</v>
      </c>
      <c r="C914" s="20" t="s">
        <v>48</v>
      </c>
      <c r="D914" s="20" t="s">
        <v>49</v>
      </c>
      <c r="E914" s="20" t="s">
        <v>6</v>
      </c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</row>
    <row r="915" spans="1:21">
      <c r="A915" s="71"/>
      <c r="B915" s="79"/>
      <c r="C915" s="22"/>
      <c r="D915" s="22">
        <v>1</v>
      </c>
      <c r="E915" s="22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</row>
    <row r="916" spans="1:21">
      <c r="A916" s="23"/>
      <c r="B916" s="24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</row>
    <row r="917" spans="1:21">
      <c r="A917" s="70">
        <v>3.6</v>
      </c>
      <c r="B917" s="72" t="s">
        <v>51</v>
      </c>
      <c r="C917" s="20" t="s">
        <v>48</v>
      </c>
      <c r="D917" s="20" t="s">
        <v>49</v>
      </c>
      <c r="E917" s="20" t="s">
        <v>6</v>
      </c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</row>
    <row r="918" spans="1:21">
      <c r="A918" s="71"/>
      <c r="B918" s="79"/>
      <c r="C918" s="22"/>
      <c r="D918" s="22">
        <v>1</v>
      </c>
      <c r="E918" s="22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</row>
    <row r="919" spans="1:21">
      <c r="A919" s="23"/>
      <c r="B919" s="24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</row>
    <row r="920" spans="1:21">
      <c r="A920" s="70">
        <v>3.7</v>
      </c>
      <c r="B920" s="49" t="s">
        <v>52</v>
      </c>
      <c r="C920" s="20">
        <v>1</v>
      </c>
      <c r="D920" s="20">
        <v>2</v>
      </c>
      <c r="E920" s="20">
        <v>3</v>
      </c>
      <c r="F920" s="20">
        <v>4</v>
      </c>
      <c r="G920" s="20">
        <v>5</v>
      </c>
      <c r="H920" s="20">
        <v>6</v>
      </c>
      <c r="I920" s="20" t="s">
        <v>6</v>
      </c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</row>
    <row r="921" spans="1:21">
      <c r="A921" s="74"/>
      <c r="B921" s="48" t="s">
        <v>53</v>
      </c>
      <c r="C921" s="22"/>
      <c r="D921" s="22">
        <v>1</v>
      </c>
      <c r="E921" s="22"/>
      <c r="F921" s="22"/>
      <c r="G921" s="22"/>
      <c r="H921" s="22"/>
      <c r="I921" s="22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</row>
    <row r="922" spans="1:21">
      <c r="A922" s="74"/>
      <c r="B922" s="48" t="s">
        <v>54</v>
      </c>
      <c r="C922" s="22"/>
      <c r="D922" s="22"/>
      <c r="E922" s="22"/>
      <c r="F922" s="22">
        <v>1</v>
      </c>
      <c r="G922" s="22"/>
      <c r="H922" s="22"/>
      <c r="I922" s="22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</row>
    <row r="923" spans="1:21">
      <c r="A923" s="74"/>
      <c r="B923" s="48" t="s">
        <v>55</v>
      </c>
      <c r="C923" s="22"/>
      <c r="D923" s="22"/>
      <c r="E923" s="22"/>
      <c r="F923" s="22">
        <v>1</v>
      </c>
      <c r="G923" s="22"/>
      <c r="H923" s="22"/>
      <c r="I923" s="22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</row>
    <row r="924" spans="1:21">
      <c r="A924" s="74"/>
      <c r="B924" s="48" t="s">
        <v>56</v>
      </c>
      <c r="C924" s="22"/>
      <c r="D924" s="22">
        <v>1</v>
      </c>
      <c r="E924" s="22"/>
      <c r="F924" s="22"/>
      <c r="G924" s="22"/>
      <c r="H924" s="22"/>
      <c r="I924" s="22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</row>
    <row r="925" spans="1:21">
      <c r="A925" s="74"/>
      <c r="B925" s="48" t="s">
        <v>57</v>
      </c>
      <c r="C925" s="22"/>
      <c r="D925" s="22"/>
      <c r="E925" s="22"/>
      <c r="F925" s="22"/>
      <c r="G925" s="22">
        <v>1</v>
      </c>
      <c r="H925" s="22"/>
      <c r="I925" s="22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</row>
    <row r="926" spans="1:21">
      <c r="A926" s="71"/>
      <c r="B926" s="48" t="s">
        <v>58</v>
      </c>
      <c r="C926" s="22"/>
      <c r="D926" s="22"/>
      <c r="E926" s="22">
        <v>1</v>
      </c>
      <c r="F926" s="22"/>
      <c r="G926" s="22"/>
      <c r="H926" s="22"/>
      <c r="I926" s="22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</row>
    <row r="927" spans="1:21">
      <c r="A927" s="23"/>
      <c r="B927" s="24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</row>
    <row r="928" spans="1:21">
      <c r="A928" s="70">
        <v>3.8</v>
      </c>
      <c r="B928" s="72" t="s">
        <v>59</v>
      </c>
      <c r="C928" s="20" t="s">
        <v>60</v>
      </c>
      <c r="D928" s="20" t="s">
        <v>61</v>
      </c>
      <c r="E928" s="20" t="s">
        <v>62</v>
      </c>
      <c r="F928" s="20" t="s">
        <v>63</v>
      </c>
      <c r="G928" s="20" t="s">
        <v>64</v>
      </c>
      <c r="H928" s="20" t="s">
        <v>6</v>
      </c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</row>
    <row r="929" spans="1:21">
      <c r="A929" s="71"/>
      <c r="B929" s="73"/>
      <c r="C929" s="22"/>
      <c r="D929" s="22">
        <v>1</v>
      </c>
      <c r="E929" s="22"/>
      <c r="F929" s="22"/>
      <c r="G929" s="22"/>
      <c r="H929" s="22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</row>
    <row r="930" spans="1:21">
      <c r="A930" s="23"/>
      <c r="B930" s="24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</row>
    <row r="931" spans="1:21">
      <c r="A931" s="70">
        <v>3.9</v>
      </c>
      <c r="B931" s="72" t="s">
        <v>65</v>
      </c>
      <c r="C931" s="20" t="s">
        <v>60</v>
      </c>
      <c r="D931" s="20" t="s">
        <v>61</v>
      </c>
      <c r="E931" s="20" t="s">
        <v>62</v>
      </c>
      <c r="F931" s="20" t="s">
        <v>63</v>
      </c>
      <c r="G931" s="20" t="s">
        <v>64</v>
      </c>
      <c r="H931" s="20" t="s">
        <v>6</v>
      </c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</row>
    <row r="932" spans="1:21">
      <c r="A932" s="71"/>
      <c r="B932" s="73"/>
      <c r="C932" s="22"/>
      <c r="D932" s="22">
        <v>1</v>
      </c>
      <c r="E932" s="22"/>
      <c r="F932" s="22"/>
      <c r="G932" s="22"/>
      <c r="H932" s="22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</row>
    <row r="933" spans="1:21">
      <c r="A933" s="23"/>
      <c r="B933" s="24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</row>
    <row r="934" spans="1:21" ht="15" customHeight="1">
      <c r="A934" s="75">
        <v>3.1</v>
      </c>
      <c r="B934" s="77" t="s">
        <v>66</v>
      </c>
      <c r="C934" s="27">
        <v>0</v>
      </c>
      <c r="D934" s="28" t="s">
        <v>67</v>
      </c>
      <c r="E934" s="20" t="s">
        <v>68</v>
      </c>
      <c r="F934" s="20" t="s">
        <v>19</v>
      </c>
      <c r="G934" s="20" t="s">
        <v>6</v>
      </c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</row>
    <row r="935" spans="1:21">
      <c r="A935" s="76"/>
      <c r="B935" s="78"/>
      <c r="C935" s="22"/>
      <c r="D935" s="22">
        <v>1</v>
      </c>
      <c r="E935" s="22"/>
      <c r="F935" s="22"/>
      <c r="G935" s="22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</row>
    <row r="936" spans="1:21">
      <c r="A936" s="23"/>
      <c r="B936" s="24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</row>
    <row r="937" spans="1:21" ht="30">
      <c r="A937" s="70">
        <v>3.11</v>
      </c>
      <c r="B937" s="72" t="s">
        <v>69</v>
      </c>
      <c r="C937" s="20" t="s">
        <v>70</v>
      </c>
      <c r="D937" s="20" t="s">
        <v>71</v>
      </c>
      <c r="E937" s="20" t="s">
        <v>57</v>
      </c>
      <c r="F937" s="29" t="s">
        <v>72</v>
      </c>
      <c r="G937" s="29" t="s">
        <v>54</v>
      </c>
      <c r="H937" s="20" t="s">
        <v>58</v>
      </c>
      <c r="I937" s="20" t="s">
        <v>19</v>
      </c>
      <c r="J937" s="20" t="s">
        <v>6</v>
      </c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</row>
    <row r="938" spans="1:21">
      <c r="A938" s="71"/>
      <c r="B938" s="73"/>
      <c r="C938" s="22">
        <v>1</v>
      </c>
      <c r="D938" s="22"/>
      <c r="E938" s="22"/>
      <c r="F938" s="22">
        <v>1</v>
      </c>
      <c r="G938" s="22"/>
      <c r="H938" s="22"/>
      <c r="I938" s="22"/>
      <c r="J938" s="22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</row>
    <row r="939" spans="1:21">
      <c r="A939" s="23"/>
      <c r="B939" s="24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</row>
    <row r="940" spans="1:21" ht="30">
      <c r="A940" s="70">
        <v>3.12</v>
      </c>
      <c r="B940" s="72" t="s">
        <v>73</v>
      </c>
      <c r="C940" s="20" t="s">
        <v>70</v>
      </c>
      <c r="D940" s="20" t="s">
        <v>71</v>
      </c>
      <c r="E940" s="29" t="s">
        <v>57</v>
      </c>
      <c r="F940" s="29" t="s">
        <v>72</v>
      </c>
      <c r="G940" s="29" t="s">
        <v>54</v>
      </c>
      <c r="H940" s="20" t="s">
        <v>58</v>
      </c>
      <c r="I940" s="20" t="s">
        <v>19</v>
      </c>
      <c r="J940" s="20" t="s">
        <v>6</v>
      </c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</row>
    <row r="941" spans="1:21">
      <c r="A941" s="71"/>
      <c r="B941" s="73"/>
      <c r="C941" s="22">
        <v>1</v>
      </c>
      <c r="D941" s="22">
        <v>1</v>
      </c>
      <c r="E941" s="22">
        <v>1</v>
      </c>
      <c r="F941" s="22">
        <v>1</v>
      </c>
      <c r="G941" s="22">
        <v>1</v>
      </c>
      <c r="H941" s="22">
        <v>1</v>
      </c>
      <c r="I941" s="22"/>
      <c r="J941" s="22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</row>
    <row r="942" spans="1:21">
      <c r="A942" s="23"/>
      <c r="B942" s="24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</row>
    <row r="943" spans="1:21" ht="30">
      <c r="A943" s="70">
        <v>3.13</v>
      </c>
      <c r="B943" s="72" t="s">
        <v>74</v>
      </c>
      <c r="C943" s="20" t="s">
        <v>75</v>
      </c>
      <c r="D943" s="20" t="s">
        <v>76</v>
      </c>
      <c r="E943" s="20" t="s">
        <v>77</v>
      </c>
      <c r="F943" s="29" t="s">
        <v>78</v>
      </c>
      <c r="G943" s="20" t="s">
        <v>79</v>
      </c>
      <c r="H943" s="29" t="s">
        <v>80</v>
      </c>
      <c r="I943" s="20" t="s">
        <v>81</v>
      </c>
      <c r="J943" s="29" t="s">
        <v>82</v>
      </c>
      <c r="K943" s="20" t="s">
        <v>83</v>
      </c>
      <c r="L943" s="20" t="s">
        <v>84</v>
      </c>
      <c r="M943" s="20" t="s">
        <v>85</v>
      </c>
      <c r="N943" s="20" t="s">
        <v>86</v>
      </c>
      <c r="O943" s="20" t="s">
        <v>19</v>
      </c>
      <c r="P943" s="20" t="s">
        <v>6</v>
      </c>
      <c r="Q943" s="13"/>
      <c r="R943" s="13"/>
      <c r="S943" s="13"/>
      <c r="T943" s="13"/>
      <c r="U943" s="13"/>
    </row>
    <row r="944" spans="1:21">
      <c r="A944" s="71"/>
      <c r="B944" s="73"/>
      <c r="C944" s="22"/>
      <c r="D944" s="22">
        <v>1</v>
      </c>
      <c r="E944" s="22">
        <v>1</v>
      </c>
      <c r="F944" s="22">
        <v>1</v>
      </c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13"/>
      <c r="R944" s="13"/>
      <c r="S944" s="13"/>
      <c r="T944" s="13"/>
      <c r="U944" s="13"/>
    </row>
    <row r="945" spans="1:21">
      <c r="A945" s="23"/>
      <c r="B945" s="24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</row>
    <row r="946" spans="1:21" ht="30">
      <c r="A946" s="70">
        <v>3.14</v>
      </c>
      <c r="B946" s="72" t="s">
        <v>87</v>
      </c>
      <c r="C946" s="20" t="s">
        <v>88</v>
      </c>
      <c r="D946" s="20" t="s">
        <v>89</v>
      </c>
      <c r="E946" s="20" t="s">
        <v>90</v>
      </c>
      <c r="F946" s="20" t="s">
        <v>91</v>
      </c>
      <c r="G946" s="20" t="s">
        <v>92</v>
      </c>
      <c r="H946" s="20" t="s">
        <v>93</v>
      </c>
      <c r="I946" s="20" t="s">
        <v>94</v>
      </c>
      <c r="J946" s="20" t="s">
        <v>95</v>
      </c>
      <c r="K946" s="20" t="s">
        <v>96</v>
      </c>
      <c r="L946" s="29" t="s">
        <v>97</v>
      </c>
      <c r="M946" s="29" t="s">
        <v>98</v>
      </c>
      <c r="N946" s="29" t="s">
        <v>99</v>
      </c>
      <c r="O946" s="29" t="s">
        <v>6</v>
      </c>
      <c r="P946" s="13"/>
      <c r="Q946" s="13"/>
      <c r="R946" s="13"/>
      <c r="S946" s="13"/>
      <c r="T946" s="13"/>
      <c r="U946" s="13"/>
    </row>
    <row r="947" spans="1:21">
      <c r="A947" s="71"/>
      <c r="B947" s="73"/>
      <c r="C947" s="22">
        <v>2</v>
      </c>
      <c r="D947" s="22">
        <v>1</v>
      </c>
      <c r="E947" s="22"/>
      <c r="F947" s="22">
        <v>3</v>
      </c>
      <c r="G947" s="22">
        <v>2</v>
      </c>
      <c r="H947" s="22"/>
      <c r="I947" s="22">
        <v>1</v>
      </c>
      <c r="J947" s="22">
        <v>2</v>
      </c>
      <c r="K947" s="22">
        <v>3</v>
      </c>
      <c r="L947" s="22">
        <v>3</v>
      </c>
      <c r="M947" s="22">
        <v>3</v>
      </c>
      <c r="N947" s="22">
        <v>3</v>
      </c>
      <c r="O947" s="22"/>
      <c r="P947" s="13"/>
      <c r="Q947" s="13"/>
      <c r="R947" s="13"/>
      <c r="S947" s="13"/>
      <c r="T947" s="13"/>
      <c r="U947" s="13"/>
    </row>
    <row r="948" spans="1:21">
      <c r="A948" s="23"/>
      <c r="B948" s="24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</row>
    <row r="949" spans="1:21">
      <c r="A949" s="70">
        <v>3.15</v>
      </c>
      <c r="B949" s="72" t="s">
        <v>100</v>
      </c>
      <c r="C949" s="20" t="s">
        <v>101</v>
      </c>
      <c r="D949" s="20" t="s">
        <v>102</v>
      </c>
      <c r="E949" s="20" t="s">
        <v>103</v>
      </c>
      <c r="F949" s="20" t="s">
        <v>104</v>
      </c>
      <c r="G949" s="20" t="s">
        <v>105</v>
      </c>
      <c r="H949" s="20" t="s">
        <v>106</v>
      </c>
      <c r="I949" s="20" t="s">
        <v>107</v>
      </c>
      <c r="J949" s="20" t="s">
        <v>108</v>
      </c>
      <c r="K949" s="20" t="s">
        <v>109</v>
      </c>
      <c r="L949" s="20" t="s">
        <v>110</v>
      </c>
      <c r="M949" s="20" t="s">
        <v>19</v>
      </c>
      <c r="N949" s="20" t="s">
        <v>6</v>
      </c>
      <c r="O949" s="13"/>
      <c r="P949" s="13"/>
      <c r="Q949" s="13"/>
      <c r="R949" s="13"/>
      <c r="S949" s="13"/>
      <c r="T949" s="13"/>
      <c r="U949" s="13"/>
    </row>
    <row r="950" spans="1:21">
      <c r="A950" s="71"/>
      <c r="B950" s="73"/>
      <c r="C950" s="22">
        <v>1</v>
      </c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>
        <v>2</v>
      </c>
      <c r="O950" s="13"/>
      <c r="P950" s="13"/>
      <c r="Q950" s="13"/>
      <c r="R950" s="13"/>
      <c r="S950" s="13"/>
      <c r="T950" s="13"/>
      <c r="U950" s="13"/>
    </row>
    <row r="951" spans="1:21">
      <c r="A951" s="23"/>
      <c r="B951" s="24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</row>
    <row r="952" spans="1:21">
      <c r="A952" s="70">
        <v>3.16</v>
      </c>
      <c r="B952" s="72" t="s">
        <v>111</v>
      </c>
      <c r="C952" s="20" t="s">
        <v>112</v>
      </c>
      <c r="D952" s="20" t="s">
        <v>113</v>
      </c>
      <c r="E952" s="20" t="s">
        <v>114</v>
      </c>
      <c r="F952" s="20" t="s">
        <v>115</v>
      </c>
      <c r="G952" s="20" t="s">
        <v>116</v>
      </c>
      <c r="H952" s="20" t="s">
        <v>117</v>
      </c>
      <c r="I952" s="20" t="s">
        <v>19</v>
      </c>
      <c r="J952" s="20" t="s">
        <v>6</v>
      </c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</row>
    <row r="953" spans="1:21">
      <c r="A953" s="71"/>
      <c r="B953" s="73"/>
      <c r="C953" s="22"/>
      <c r="D953" s="22"/>
      <c r="E953" s="22"/>
      <c r="F953" s="22"/>
      <c r="G953" s="22"/>
      <c r="H953" s="22"/>
      <c r="I953" s="22"/>
      <c r="J953" s="22">
        <v>3</v>
      </c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</row>
    <row r="954" spans="1:21">
      <c r="A954" s="23"/>
      <c r="B954" s="24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</row>
    <row r="955" spans="1:21">
      <c r="A955" s="70">
        <v>3.17</v>
      </c>
      <c r="B955" s="72" t="s">
        <v>118</v>
      </c>
      <c r="C955" s="20" t="s">
        <v>117</v>
      </c>
      <c r="D955" s="20" t="s">
        <v>114</v>
      </c>
      <c r="E955" s="20" t="s">
        <v>119</v>
      </c>
      <c r="F955" s="20" t="s">
        <v>120</v>
      </c>
      <c r="G955" s="20" t="s">
        <v>121</v>
      </c>
      <c r="H955" s="20" t="s">
        <v>122</v>
      </c>
      <c r="I955" s="20" t="s">
        <v>123</v>
      </c>
      <c r="J955" s="20" t="s">
        <v>124</v>
      </c>
      <c r="K955" s="20" t="s">
        <v>125</v>
      </c>
      <c r="L955" s="20" t="s">
        <v>126</v>
      </c>
      <c r="M955" s="20" t="s">
        <v>127</v>
      </c>
      <c r="N955" s="20" t="s">
        <v>128</v>
      </c>
      <c r="O955" s="20" t="s">
        <v>129</v>
      </c>
      <c r="P955" s="20" t="s">
        <v>130</v>
      </c>
      <c r="Q955" s="20" t="s">
        <v>131</v>
      </c>
      <c r="R955" s="20" t="s">
        <v>132</v>
      </c>
      <c r="S955" s="20" t="s">
        <v>19</v>
      </c>
      <c r="T955" s="20" t="s">
        <v>6</v>
      </c>
      <c r="U955" s="13"/>
    </row>
    <row r="956" spans="1:21">
      <c r="A956" s="71"/>
      <c r="B956" s="73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>
        <v>1</v>
      </c>
      <c r="P956" s="22"/>
      <c r="Q956" s="22"/>
      <c r="R956" s="22"/>
      <c r="S956" s="22"/>
      <c r="T956" s="22">
        <v>2</v>
      </c>
      <c r="U956" s="13"/>
    </row>
    <row r="957" spans="1:21">
      <c r="A957" s="23"/>
      <c r="B957" s="24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</row>
    <row r="958" spans="1:21">
      <c r="A958" s="70">
        <v>4.0999999999999996</v>
      </c>
      <c r="B958" s="72" t="s">
        <v>133</v>
      </c>
      <c r="C958" s="20" t="s">
        <v>13</v>
      </c>
      <c r="D958" s="20" t="s">
        <v>23</v>
      </c>
      <c r="E958" s="20" t="s">
        <v>49</v>
      </c>
      <c r="F958" s="20" t="s">
        <v>6</v>
      </c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</row>
    <row r="959" spans="1:21">
      <c r="A959" s="71"/>
      <c r="B959" s="73"/>
      <c r="C959" s="22"/>
      <c r="D959" s="22"/>
      <c r="E959" s="22">
        <v>1</v>
      </c>
      <c r="F959" s="2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</row>
    <row r="960" spans="1:21">
      <c r="A960" s="23"/>
      <c r="B960" s="24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</row>
    <row r="961" spans="1:21">
      <c r="A961" s="70">
        <v>4.2</v>
      </c>
      <c r="B961" s="72" t="s">
        <v>134</v>
      </c>
      <c r="C961" s="20" t="s">
        <v>135</v>
      </c>
      <c r="D961" s="20" t="s">
        <v>136</v>
      </c>
      <c r="E961" s="20" t="s">
        <v>137</v>
      </c>
      <c r="F961" s="20" t="s">
        <v>19</v>
      </c>
      <c r="G961" s="20" t="s">
        <v>6</v>
      </c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</row>
    <row r="962" spans="1:21">
      <c r="A962" s="71"/>
      <c r="B962" s="73"/>
      <c r="C962" s="22"/>
      <c r="D962" s="22"/>
      <c r="E962" s="22"/>
      <c r="F962" s="22"/>
      <c r="G962" s="22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</row>
    <row r="963" spans="1:21">
      <c r="A963" s="23"/>
      <c r="B963" s="24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</row>
    <row r="964" spans="1:21">
      <c r="A964" s="70">
        <v>4.3</v>
      </c>
      <c r="B964" s="72" t="s">
        <v>138</v>
      </c>
      <c r="C964" s="20" t="s">
        <v>139</v>
      </c>
      <c r="D964" s="20" t="s">
        <v>140</v>
      </c>
      <c r="E964" s="20" t="s">
        <v>49</v>
      </c>
      <c r="F964" s="20" t="s">
        <v>6</v>
      </c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</row>
    <row r="965" spans="1:21">
      <c r="A965" s="71"/>
      <c r="B965" s="73"/>
      <c r="C965" s="22"/>
      <c r="D965" s="22"/>
      <c r="E965" s="22">
        <v>1</v>
      </c>
      <c r="F965" s="2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</row>
    <row r="966" spans="1:21">
      <c r="A966" s="23"/>
      <c r="B966" s="24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</row>
    <row r="967" spans="1:21">
      <c r="A967" s="70">
        <v>4.4000000000000004</v>
      </c>
      <c r="B967" s="72" t="s">
        <v>141</v>
      </c>
      <c r="C967" s="20" t="s">
        <v>13</v>
      </c>
      <c r="D967" s="20" t="s">
        <v>14</v>
      </c>
      <c r="E967" s="20" t="s">
        <v>19</v>
      </c>
      <c r="F967" s="20" t="s">
        <v>6</v>
      </c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</row>
    <row r="968" spans="1:21">
      <c r="A968" s="71"/>
      <c r="B968" s="73"/>
      <c r="C968" s="22"/>
      <c r="D968" s="22"/>
      <c r="E968" s="22"/>
      <c r="F968" s="2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</row>
    <row r="969" spans="1:21">
      <c r="A969" s="23"/>
      <c r="B969" s="24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</row>
    <row r="970" spans="1:21">
      <c r="A970" s="70">
        <v>4.5</v>
      </c>
      <c r="B970" s="72" t="s">
        <v>142</v>
      </c>
      <c r="C970" s="20" t="s">
        <v>48</v>
      </c>
      <c r="D970" s="20" t="s">
        <v>49</v>
      </c>
      <c r="E970" s="20" t="s">
        <v>6</v>
      </c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</row>
    <row r="971" spans="1:21">
      <c r="A971" s="74"/>
      <c r="B971" s="73"/>
      <c r="C971" s="22">
        <v>1</v>
      </c>
      <c r="D971" s="22"/>
      <c r="E971" s="22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</row>
    <row r="972" spans="1:21">
      <c r="A972" s="74"/>
      <c r="B972" s="24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</row>
    <row r="973" spans="1:21">
      <c r="A973" s="74"/>
      <c r="B973" s="72" t="s">
        <v>143</v>
      </c>
      <c r="C973" s="20" t="s">
        <v>144</v>
      </c>
      <c r="D973" s="20" t="s">
        <v>145</v>
      </c>
      <c r="E973" s="20" t="s">
        <v>146</v>
      </c>
      <c r="F973" s="20" t="s">
        <v>147</v>
      </c>
      <c r="G973" s="20" t="s">
        <v>148</v>
      </c>
      <c r="H973" s="20" t="s">
        <v>149</v>
      </c>
      <c r="I973" s="20" t="s">
        <v>150</v>
      </c>
      <c r="J973" s="20" t="s">
        <v>151</v>
      </c>
      <c r="K973" s="20" t="s">
        <v>19</v>
      </c>
      <c r="L973" s="20" t="s">
        <v>6</v>
      </c>
      <c r="M973" s="13"/>
      <c r="N973" s="13"/>
      <c r="O973" s="13"/>
      <c r="P973" s="13"/>
      <c r="Q973" s="13"/>
      <c r="R973" s="13"/>
      <c r="S973" s="13"/>
      <c r="T973" s="13"/>
      <c r="U973" s="13"/>
    </row>
    <row r="974" spans="1:21">
      <c r="A974" s="71"/>
      <c r="B974" s="73"/>
      <c r="C974" s="22"/>
      <c r="D974" s="22">
        <v>1</v>
      </c>
      <c r="E974" s="22"/>
      <c r="F974" s="22"/>
      <c r="G974" s="22"/>
      <c r="H974" s="22"/>
      <c r="I974" s="22"/>
      <c r="J974" s="22"/>
      <c r="K974" s="22"/>
      <c r="L974" s="22"/>
      <c r="M974" s="13"/>
      <c r="N974" s="13"/>
      <c r="O974" s="13"/>
      <c r="P974" s="13"/>
      <c r="Q974" s="13"/>
      <c r="R974" s="13"/>
      <c r="S974" s="13"/>
      <c r="T974" s="13"/>
      <c r="U974" s="13"/>
    </row>
    <row r="975" spans="1:21">
      <c r="A975" s="23"/>
      <c r="B975" s="24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</row>
    <row r="976" spans="1:21">
      <c r="A976" s="70">
        <v>4.5999999999999996</v>
      </c>
      <c r="B976" s="72" t="s">
        <v>152</v>
      </c>
      <c r="C976" s="20">
        <v>0</v>
      </c>
      <c r="D976" s="20" t="s">
        <v>67</v>
      </c>
      <c r="E976" s="20" t="s">
        <v>68</v>
      </c>
      <c r="F976" s="20" t="s">
        <v>153</v>
      </c>
      <c r="G976" s="20" t="s">
        <v>19</v>
      </c>
      <c r="H976" s="20" t="s">
        <v>6</v>
      </c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</row>
    <row r="977" spans="1:21">
      <c r="A977" s="71"/>
      <c r="B977" s="73"/>
      <c r="C977" s="22"/>
      <c r="D977" s="22">
        <v>1</v>
      </c>
      <c r="E977" s="22"/>
      <c r="F977" s="22"/>
      <c r="G977" s="22"/>
      <c r="H977" s="22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</row>
    <row r="978" spans="1:21">
      <c r="A978" s="23"/>
      <c r="B978" s="24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</row>
    <row r="979" spans="1:21">
      <c r="A979" s="70">
        <v>4.7</v>
      </c>
      <c r="B979" s="72" t="s">
        <v>154</v>
      </c>
      <c r="C979" s="20">
        <v>0</v>
      </c>
      <c r="D979" s="20" t="s">
        <v>67</v>
      </c>
      <c r="E979" s="20" t="s">
        <v>68</v>
      </c>
      <c r="F979" s="20" t="s">
        <v>19</v>
      </c>
      <c r="G979" s="20" t="s">
        <v>6</v>
      </c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</row>
    <row r="980" spans="1:21">
      <c r="A980" s="71"/>
      <c r="B980" s="73"/>
      <c r="C980" s="22">
        <v>1</v>
      </c>
      <c r="D980" s="22"/>
      <c r="E980" s="22"/>
      <c r="F980" s="22"/>
      <c r="G980" s="22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</row>
    <row r="981" spans="1:21">
      <c r="A981" s="23"/>
      <c r="B981" s="24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</row>
    <row r="982" spans="1:21">
      <c r="A982" s="70">
        <v>4.8</v>
      </c>
      <c r="B982" s="72" t="s">
        <v>155</v>
      </c>
      <c r="C982" s="20" t="s">
        <v>48</v>
      </c>
      <c r="D982" s="20" t="s">
        <v>49</v>
      </c>
      <c r="E982" s="20" t="s">
        <v>6</v>
      </c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</row>
    <row r="983" spans="1:21">
      <c r="A983" s="71"/>
      <c r="B983" s="73"/>
      <c r="C983" s="22">
        <v>1</v>
      </c>
      <c r="D983" s="22"/>
      <c r="E983" s="22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</row>
    <row r="984" spans="1:2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</row>
    <row r="985" spans="1:21">
      <c r="A985" s="40">
        <v>9</v>
      </c>
      <c r="B985" s="41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</row>
    <row r="986" spans="1:21">
      <c r="A986" s="70">
        <v>1.1000000000000001</v>
      </c>
      <c r="B986" s="72" t="s">
        <v>0</v>
      </c>
      <c r="C986" s="20" t="s">
        <v>1</v>
      </c>
      <c r="D986" s="20" t="s">
        <v>2</v>
      </c>
      <c r="E986" s="20" t="s">
        <v>3</v>
      </c>
      <c r="F986" s="20" t="s">
        <v>4</v>
      </c>
      <c r="G986" s="20" t="s">
        <v>5</v>
      </c>
      <c r="H986" s="20" t="s">
        <v>6</v>
      </c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</row>
    <row r="987" spans="1:21">
      <c r="A987" s="71"/>
      <c r="B987" s="73"/>
      <c r="C987" s="22">
        <v>1</v>
      </c>
      <c r="D987" s="22"/>
      <c r="E987" s="22"/>
      <c r="F987" s="22"/>
      <c r="G987" s="22"/>
      <c r="H987" s="22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</row>
    <row r="988" spans="1:21">
      <c r="A988" s="23"/>
      <c r="B988" s="24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</row>
    <row r="989" spans="1:21">
      <c r="A989" s="70">
        <v>1.2</v>
      </c>
      <c r="B989" s="72" t="s">
        <v>7</v>
      </c>
      <c r="C989" s="20" t="s">
        <v>8</v>
      </c>
      <c r="D989" s="20" t="s">
        <v>9</v>
      </c>
      <c r="E989" s="20" t="s">
        <v>6</v>
      </c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</row>
    <row r="990" spans="1:21">
      <c r="A990" s="71"/>
      <c r="B990" s="73"/>
      <c r="C990" s="22"/>
      <c r="D990" s="22">
        <v>1</v>
      </c>
      <c r="E990" s="22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</row>
    <row r="991" spans="1:21">
      <c r="A991" s="23"/>
      <c r="B991" s="24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</row>
    <row r="992" spans="1:21">
      <c r="A992" s="70">
        <v>1.3</v>
      </c>
      <c r="B992" s="72" t="s">
        <v>10</v>
      </c>
      <c r="C992" s="20">
        <v>15</v>
      </c>
      <c r="D992" s="20">
        <v>16</v>
      </c>
      <c r="E992" s="20">
        <v>17</v>
      </c>
      <c r="F992" s="20">
        <v>18</v>
      </c>
      <c r="G992" s="20">
        <v>19</v>
      </c>
      <c r="H992" s="20">
        <v>20</v>
      </c>
      <c r="I992" s="20">
        <v>21</v>
      </c>
      <c r="J992" s="20">
        <v>22</v>
      </c>
      <c r="K992" s="20" t="s">
        <v>6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</row>
    <row r="993" spans="1:21">
      <c r="A993" s="71"/>
      <c r="B993" s="73"/>
      <c r="C993" s="22"/>
      <c r="D993" s="22">
        <v>1</v>
      </c>
      <c r="E993" s="22"/>
      <c r="F993" s="22"/>
      <c r="G993" s="22"/>
      <c r="H993" s="22"/>
      <c r="I993" s="22"/>
      <c r="J993" s="22"/>
      <c r="K993" s="22"/>
      <c r="L993" s="13"/>
      <c r="M993" s="13"/>
      <c r="N993" s="13"/>
      <c r="O993" s="13"/>
      <c r="P993" s="13"/>
      <c r="Q993" s="13"/>
      <c r="R993" s="13"/>
      <c r="S993" s="13"/>
      <c r="T993" s="13"/>
      <c r="U993" s="13"/>
    </row>
    <row r="994" spans="1:21">
      <c r="A994" s="23"/>
      <c r="B994" s="24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</row>
    <row r="995" spans="1:21">
      <c r="A995" s="70">
        <v>1.4</v>
      </c>
      <c r="B995" s="72" t="s">
        <v>11</v>
      </c>
      <c r="C995" s="20" t="s">
        <v>12</v>
      </c>
      <c r="D995" s="20" t="s">
        <v>13</v>
      </c>
      <c r="E995" s="20" t="s">
        <v>14</v>
      </c>
      <c r="F995" s="20" t="s">
        <v>15</v>
      </c>
      <c r="G995" s="20" t="s">
        <v>16</v>
      </c>
      <c r="H995" s="20" t="s">
        <v>17</v>
      </c>
      <c r="I995" s="20" t="s">
        <v>18</v>
      </c>
      <c r="J995" s="20" t="s">
        <v>19</v>
      </c>
      <c r="K995" s="20" t="s">
        <v>6</v>
      </c>
      <c r="L995" s="13"/>
      <c r="M995" s="13"/>
      <c r="N995" s="13"/>
      <c r="O995" s="13"/>
      <c r="P995" s="13"/>
      <c r="Q995" s="13"/>
      <c r="R995" s="13"/>
      <c r="S995" s="13"/>
      <c r="T995" s="13"/>
      <c r="U995" s="13"/>
    </row>
    <row r="996" spans="1:21">
      <c r="A996" s="71"/>
      <c r="B996" s="73"/>
      <c r="C996" s="22">
        <v>1</v>
      </c>
      <c r="D996" s="22"/>
      <c r="E996" s="22"/>
      <c r="F996" s="22"/>
      <c r="G996" s="22"/>
      <c r="H996" s="22"/>
      <c r="I996" s="22"/>
      <c r="J996" s="22"/>
      <c r="K996" s="22"/>
      <c r="L996" s="13"/>
      <c r="M996" s="13"/>
      <c r="N996" s="13"/>
      <c r="O996" s="13"/>
      <c r="P996" s="13"/>
      <c r="Q996" s="13"/>
      <c r="R996" s="13"/>
      <c r="S996" s="13"/>
      <c r="T996" s="13"/>
      <c r="U996" s="13"/>
    </row>
    <row r="997" spans="1:21">
      <c r="A997" s="23"/>
      <c r="B997" s="24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</row>
    <row r="998" spans="1:21">
      <c r="A998" s="70">
        <v>1.5</v>
      </c>
      <c r="B998" s="72" t="s">
        <v>13</v>
      </c>
      <c r="C998" s="20" t="s">
        <v>20</v>
      </c>
      <c r="D998" s="20" t="s">
        <v>21</v>
      </c>
      <c r="E998" s="20" t="s">
        <v>6</v>
      </c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</row>
    <row r="999" spans="1:21">
      <c r="A999" s="71"/>
      <c r="B999" s="73"/>
      <c r="C999" s="22"/>
      <c r="D999" s="22">
        <v>1</v>
      </c>
      <c r="E999" s="22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</row>
    <row r="1000" spans="1:21">
      <c r="A1000" s="23"/>
      <c r="B1000" s="24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</row>
    <row r="1001" spans="1:21">
      <c r="A1001" s="70">
        <v>2.1</v>
      </c>
      <c r="B1001" s="72" t="s">
        <v>22</v>
      </c>
      <c r="C1001" s="20" t="s">
        <v>14</v>
      </c>
      <c r="D1001" s="20" t="s">
        <v>13</v>
      </c>
      <c r="E1001" s="20" t="s">
        <v>23</v>
      </c>
      <c r="F1001" s="20" t="s">
        <v>15</v>
      </c>
      <c r="G1001" s="20" t="s">
        <v>16</v>
      </c>
      <c r="H1001" s="20" t="s">
        <v>17</v>
      </c>
      <c r="I1001" s="20" t="s">
        <v>18</v>
      </c>
      <c r="J1001" s="20" t="s">
        <v>19</v>
      </c>
      <c r="K1001" s="20" t="s">
        <v>6</v>
      </c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</row>
    <row r="1002" spans="1:21">
      <c r="A1002" s="71"/>
      <c r="B1002" s="73"/>
      <c r="C1002" s="22">
        <v>1</v>
      </c>
      <c r="D1002" s="22"/>
      <c r="E1002" s="22"/>
      <c r="F1002" s="22"/>
      <c r="G1002" s="22"/>
      <c r="H1002" s="22"/>
      <c r="I1002" s="22"/>
      <c r="J1002" s="22"/>
      <c r="K1002" s="22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</row>
    <row r="1003" spans="1:21">
      <c r="A1003" s="23"/>
      <c r="B1003" s="24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</row>
    <row r="1004" spans="1:21">
      <c r="A1004" s="70">
        <v>2.2000000000000002</v>
      </c>
      <c r="B1004" s="72" t="s">
        <v>24</v>
      </c>
      <c r="C1004" s="20" t="s">
        <v>25</v>
      </c>
      <c r="D1004" s="20" t="s">
        <v>26</v>
      </c>
      <c r="E1004" s="20" t="s">
        <v>6</v>
      </c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</row>
    <row r="1005" spans="1:21">
      <c r="A1005" s="71"/>
      <c r="B1005" s="73"/>
      <c r="C1005" s="22">
        <v>1</v>
      </c>
      <c r="D1005" s="22"/>
      <c r="E1005" s="22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</row>
    <row r="1006" spans="1:21">
      <c r="A1006" s="23"/>
      <c r="B1006" s="24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</row>
    <row r="1007" spans="1:21">
      <c r="A1007" s="70">
        <v>2.2999999999999998</v>
      </c>
      <c r="B1007" s="72" t="s">
        <v>27</v>
      </c>
      <c r="C1007" s="20" t="s">
        <v>25</v>
      </c>
      <c r="D1007" s="20" t="s">
        <v>26</v>
      </c>
      <c r="E1007" s="20" t="s">
        <v>6</v>
      </c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</row>
    <row r="1008" spans="1:21">
      <c r="A1008" s="74"/>
      <c r="B1008" s="73"/>
      <c r="C1008" s="22">
        <v>1</v>
      </c>
      <c r="D1008" s="22"/>
      <c r="E1008" s="22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</row>
    <row r="1009" spans="1:21">
      <c r="A1009" s="74"/>
      <c r="B1009" s="24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</row>
    <row r="1010" spans="1:21">
      <c r="A1010" s="74"/>
      <c r="B1010" s="72" t="s">
        <v>28</v>
      </c>
      <c r="C1010" s="20" t="s">
        <v>13</v>
      </c>
      <c r="D1010" s="20" t="s">
        <v>23</v>
      </c>
      <c r="E1010" s="20" t="s">
        <v>15</v>
      </c>
      <c r="F1010" s="20" t="s">
        <v>16</v>
      </c>
      <c r="G1010" s="20" t="s">
        <v>17</v>
      </c>
      <c r="H1010" s="20" t="s">
        <v>18</v>
      </c>
      <c r="I1010" s="20" t="s">
        <v>19</v>
      </c>
      <c r="J1010" s="20" t="s">
        <v>6</v>
      </c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</row>
    <row r="1011" spans="1:21">
      <c r="A1011" s="71"/>
      <c r="B1011" s="73"/>
      <c r="C1011" s="22">
        <v>1</v>
      </c>
      <c r="D1011" s="22"/>
      <c r="E1011" s="22">
        <v>1</v>
      </c>
      <c r="F1011" s="22"/>
      <c r="G1011" s="22">
        <v>1</v>
      </c>
      <c r="H1011" s="22"/>
      <c r="I1011" s="22"/>
      <c r="J1011" s="22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</row>
    <row r="1012" spans="1:21">
      <c r="A1012" s="23"/>
      <c r="B1012" s="24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</row>
    <row r="1013" spans="1:21">
      <c r="A1013" s="70">
        <v>2.4</v>
      </c>
      <c r="B1013" s="72" t="s">
        <v>29</v>
      </c>
      <c r="C1013" s="20" t="s">
        <v>14</v>
      </c>
      <c r="D1013" s="20" t="s">
        <v>13</v>
      </c>
      <c r="E1013" s="20" t="s">
        <v>23</v>
      </c>
      <c r="F1013" s="20" t="s">
        <v>15</v>
      </c>
      <c r="G1013" s="20" t="s">
        <v>16</v>
      </c>
      <c r="H1013" s="20" t="s">
        <v>17</v>
      </c>
      <c r="I1013" s="20" t="s">
        <v>18</v>
      </c>
      <c r="J1013" s="20" t="s">
        <v>30</v>
      </c>
      <c r="K1013" s="20" t="s">
        <v>31</v>
      </c>
      <c r="L1013" s="20" t="s">
        <v>32</v>
      </c>
      <c r="M1013" s="20" t="s">
        <v>33</v>
      </c>
      <c r="N1013" s="20" t="s">
        <v>34</v>
      </c>
      <c r="O1013" s="20" t="s">
        <v>19</v>
      </c>
      <c r="P1013" s="20" t="s">
        <v>6</v>
      </c>
      <c r="Q1013" s="13"/>
      <c r="R1013" s="13"/>
      <c r="S1013" s="13"/>
      <c r="T1013" s="13"/>
      <c r="U1013" s="13"/>
    </row>
    <row r="1014" spans="1:21">
      <c r="A1014" s="71"/>
      <c r="B1014" s="73"/>
      <c r="C1014" s="22"/>
      <c r="D1014" s="22"/>
      <c r="E1014" s="22"/>
      <c r="F1014" s="22">
        <v>1</v>
      </c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13"/>
      <c r="R1014" s="13"/>
      <c r="S1014" s="13"/>
      <c r="T1014" s="13"/>
      <c r="U1014" s="13"/>
    </row>
    <row r="1015" spans="1:21">
      <c r="A1015" s="23"/>
      <c r="B1015" s="24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</row>
    <row r="1016" spans="1:21">
      <c r="A1016" s="70">
        <v>2.5</v>
      </c>
      <c r="B1016" s="72" t="s">
        <v>35</v>
      </c>
      <c r="C1016" s="20" t="s">
        <v>14</v>
      </c>
      <c r="D1016" s="20" t="s">
        <v>13</v>
      </c>
      <c r="E1016" s="20" t="s">
        <v>23</v>
      </c>
      <c r="F1016" s="20" t="s">
        <v>15</v>
      </c>
      <c r="G1016" s="20" t="s">
        <v>16</v>
      </c>
      <c r="H1016" s="20" t="s">
        <v>17</v>
      </c>
      <c r="I1016" s="20" t="s">
        <v>18</v>
      </c>
      <c r="J1016" s="20" t="s">
        <v>30</v>
      </c>
      <c r="K1016" s="20" t="s">
        <v>31</v>
      </c>
      <c r="L1016" s="20" t="s">
        <v>32</v>
      </c>
      <c r="M1016" s="20" t="s">
        <v>33</v>
      </c>
      <c r="N1016" s="20" t="s">
        <v>34</v>
      </c>
      <c r="O1016" s="20" t="s">
        <v>19</v>
      </c>
      <c r="P1016" s="20" t="s">
        <v>6</v>
      </c>
      <c r="Q1016" s="13"/>
      <c r="R1016" s="13"/>
      <c r="S1016" s="13"/>
      <c r="T1016" s="13"/>
      <c r="U1016" s="13"/>
    </row>
    <row r="1017" spans="1:21">
      <c r="A1017" s="71"/>
      <c r="B1017" s="73"/>
      <c r="C1017" s="22"/>
      <c r="D1017" s="22">
        <v>1</v>
      </c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13"/>
      <c r="R1017" s="13"/>
      <c r="S1017" s="13"/>
      <c r="T1017" s="13"/>
      <c r="U1017" s="13"/>
    </row>
    <row r="1018" spans="1:21">
      <c r="A1018" s="23"/>
      <c r="B1018" s="24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</row>
    <row r="1019" spans="1:21">
      <c r="A1019" s="70">
        <v>2.6</v>
      </c>
      <c r="B1019" s="72" t="s">
        <v>36</v>
      </c>
      <c r="C1019" s="20" t="s">
        <v>14</v>
      </c>
      <c r="D1019" s="20" t="s">
        <v>13</v>
      </c>
      <c r="E1019" s="20" t="s">
        <v>23</v>
      </c>
      <c r="F1019" s="20" t="s">
        <v>15</v>
      </c>
      <c r="G1019" s="20" t="s">
        <v>16</v>
      </c>
      <c r="H1019" s="20" t="s">
        <v>17</v>
      </c>
      <c r="I1019" s="20" t="s">
        <v>18</v>
      </c>
      <c r="J1019" s="20" t="s">
        <v>30</v>
      </c>
      <c r="K1019" s="20" t="s">
        <v>31</v>
      </c>
      <c r="L1019" s="20" t="s">
        <v>32</v>
      </c>
      <c r="M1019" s="20" t="s">
        <v>33</v>
      </c>
      <c r="N1019" s="20" t="s">
        <v>34</v>
      </c>
      <c r="O1019" s="20" t="s">
        <v>19</v>
      </c>
      <c r="P1019" s="20" t="s">
        <v>6</v>
      </c>
      <c r="Q1019" s="13"/>
      <c r="R1019" s="13"/>
      <c r="S1019" s="13"/>
      <c r="T1019" s="13"/>
      <c r="U1019" s="13"/>
    </row>
    <row r="1020" spans="1:21">
      <c r="A1020" s="71"/>
      <c r="B1020" s="73"/>
      <c r="C1020" s="22"/>
      <c r="D1020" s="22"/>
      <c r="E1020" s="22"/>
      <c r="F1020" s="22"/>
      <c r="G1020" s="22"/>
      <c r="H1020" s="22">
        <v>1</v>
      </c>
      <c r="I1020" s="22"/>
      <c r="J1020" s="22"/>
      <c r="K1020" s="22"/>
      <c r="L1020" s="22"/>
      <c r="M1020" s="22"/>
      <c r="N1020" s="22"/>
      <c r="O1020" s="22"/>
      <c r="P1020" s="22"/>
      <c r="Q1020" s="13"/>
      <c r="R1020" s="13"/>
      <c r="S1020" s="13"/>
      <c r="T1020" s="13"/>
      <c r="U1020" s="13"/>
    </row>
    <row r="1021" spans="1:21">
      <c r="A1021" s="23"/>
      <c r="B1021" s="24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</row>
    <row r="1022" spans="1:21">
      <c r="A1022" s="70">
        <v>2.7</v>
      </c>
      <c r="B1022" s="72" t="s">
        <v>37</v>
      </c>
      <c r="C1022" s="20" t="s">
        <v>14</v>
      </c>
      <c r="D1022" s="20" t="s">
        <v>13</v>
      </c>
      <c r="E1022" s="20" t="s">
        <v>23</v>
      </c>
      <c r="F1022" s="20" t="s">
        <v>15</v>
      </c>
      <c r="G1022" s="20" t="s">
        <v>16</v>
      </c>
      <c r="H1022" s="20" t="s">
        <v>17</v>
      </c>
      <c r="I1022" s="20" t="s">
        <v>18</v>
      </c>
      <c r="J1022" s="20" t="s">
        <v>30</v>
      </c>
      <c r="K1022" s="20" t="s">
        <v>31</v>
      </c>
      <c r="L1022" s="20" t="s">
        <v>32</v>
      </c>
      <c r="M1022" s="20" t="s">
        <v>33</v>
      </c>
      <c r="N1022" s="20" t="s">
        <v>34</v>
      </c>
      <c r="O1022" s="20" t="s">
        <v>19</v>
      </c>
      <c r="P1022" s="20" t="s">
        <v>6</v>
      </c>
      <c r="Q1022" s="13"/>
      <c r="R1022" s="13"/>
      <c r="S1022" s="13"/>
      <c r="T1022" s="13"/>
      <c r="U1022" s="13"/>
    </row>
    <row r="1023" spans="1:21">
      <c r="A1023" s="71"/>
      <c r="B1023" s="73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>
        <v>1</v>
      </c>
      <c r="O1023" s="22"/>
      <c r="P1023" s="22"/>
      <c r="Q1023" s="13"/>
      <c r="R1023" s="13"/>
      <c r="S1023" s="13"/>
      <c r="T1023" s="13"/>
      <c r="U1023" s="13"/>
    </row>
    <row r="1024" spans="1:21">
      <c r="A1024" s="23"/>
      <c r="B1024" s="24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</row>
    <row r="1025" spans="1:21">
      <c r="A1025" s="70">
        <v>3.1</v>
      </c>
      <c r="B1025" s="72" t="s">
        <v>38</v>
      </c>
      <c r="C1025" s="20" t="s">
        <v>25</v>
      </c>
      <c r="D1025" s="20" t="s">
        <v>26</v>
      </c>
      <c r="E1025" s="20" t="s">
        <v>6</v>
      </c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</row>
    <row r="1026" spans="1:21">
      <c r="A1026" s="71"/>
      <c r="B1026" s="73"/>
      <c r="C1026" s="22"/>
      <c r="D1026" s="22">
        <v>1</v>
      </c>
      <c r="E1026" s="22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</row>
    <row r="1027" spans="1:21">
      <c r="A1027" s="23"/>
      <c r="B1027" s="24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</row>
    <row r="1028" spans="1:21">
      <c r="A1028" s="70">
        <v>3.2</v>
      </c>
      <c r="B1028" s="72" t="s">
        <v>39</v>
      </c>
      <c r="C1028" s="20" t="s">
        <v>13</v>
      </c>
      <c r="D1028" s="20" t="s">
        <v>15</v>
      </c>
      <c r="E1028" s="20" t="s">
        <v>16</v>
      </c>
      <c r="F1028" s="20" t="s">
        <v>17</v>
      </c>
      <c r="G1028" s="20" t="s">
        <v>18</v>
      </c>
      <c r="H1028" s="20" t="s">
        <v>32</v>
      </c>
      <c r="I1028" s="20" t="s">
        <v>34</v>
      </c>
      <c r="J1028" s="20" t="s">
        <v>19</v>
      </c>
      <c r="K1028" s="20" t="s">
        <v>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</row>
    <row r="1029" spans="1:21">
      <c r="A1029" s="71"/>
      <c r="B1029" s="73"/>
      <c r="C1029" s="22">
        <v>1</v>
      </c>
      <c r="D1029" s="22">
        <v>1</v>
      </c>
      <c r="E1029" s="22"/>
      <c r="F1029" s="22"/>
      <c r="G1029" s="22"/>
      <c r="H1029" s="22"/>
      <c r="I1029" s="22"/>
      <c r="J1029" s="22"/>
      <c r="K1029" s="22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</row>
    <row r="1030" spans="1:21">
      <c r="A1030" s="23"/>
      <c r="B1030" s="24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</row>
    <row r="1031" spans="1:21">
      <c r="A1031" s="70">
        <v>3.3</v>
      </c>
      <c r="B1031" s="72" t="s">
        <v>40</v>
      </c>
      <c r="C1031" s="20" t="s">
        <v>25</v>
      </c>
      <c r="D1031" s="20" t="s">
        <v>26</v>
      </c>
      <c r="E1031" s="20" t="s">
        <v>6</v>
      </c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</row>
    <row r="1032" spans="1:21">
      <c r="A1032" s="71"/>
      <c r="B1032" s="79"/>
      <c r="C1032" s="22">
        <v>1</v>
      </c>
      <c r="D1032" s="22"/>
      <c r="E1032" s="22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</row>
    <row r="1033" spans="1:21">
      <c r="A1033" s="23"/>
      <c r="B1033" s="24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</row>
    <row r="1034" spans="1:21">
      <c r="A1034" s="70">
        <v>3.4</v>
      </c>
      <c r="B1034" s="72" t="s">
        <v>47</v>
      </c>
      <c r="C1034" s="20" t="s">
        <v>41</v>
      </c>
      <c r="D1034" s="20" t="s">
        <v>42</v>
      </c>
      <c r="E1034" s="20" t="s">
        <v>43</v>
      </c>
      <c r="F1034" s="20" t="s">
        <v>44</v>
      </c>
      <c r="G1034" s="20" t="s">
        <v>45</v>
      </c>
      <c r="H1034" s="20" t="s">
        <v>46</v>
      </c>
      <c r="I1034" s="20" t="s">
        <v>6</v>
      </c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</row>
    <row r="1035" spans="1:21">
      <c r="A1035" s="71"/>
      <c r="B1035" s="79"/>
      <c r="C1035" s="22">
        <v>1</v>
      </c>
      <c r="D1035" s="22">
        <v>1</v>
      </c>
      <c r="E1035" s="22"/>
      <c r="F1035" s="22"/>
      <c r="G1035" s="22"/>
      <c r="H1035" s="22"/>
      <c r="I1035" s="22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</row>
    <row r="1036" spans="1:21">
      <c r="A1036" s="23"/>
      <c r="B1036" s="24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</row>
    <row r="1037" spans="1:21">
      <c r="A1037" s="70">
        <v>3.5</v>
      </c>
      <c r="B1037" s="72" t="s">
        <v>50</v>
      </c>
      <c r="C1037" s="20" t="s">
        <v>48</v>
      </c>
      <c r="D1037" s="20" t="s">
        <v>49</v>
      </c>
      <c r="E1037" s="20" t="s">
        <v>6</v>
      </c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</row>
    <row r="1038" spans="1:21">
      <c r="A1038" s="71"/>
      <c r="B1038" s="79"/>
      <c r="C1038" s="22"/>
      <c r="D1038" s="22">
        <v>1</v>
      </c>
      <c r="E1038" s="22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</row>
    <row r="1039" spans="1:21">
      <c r="A1039" s="23"/>
      <c r="B1039" s="24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</row>
    <row r="1040" spans="1:21">
      <c r="A1040" s="70">
        <v>3.6</v>
      </c>
      <c r="B1040" s="72" t="s">
        <v>51</v>
      </c>
      <c r="C1040" s="20" t="s">
        <v>48</v>
      </c>
      <c r="D1040" s="20" t="s">
        <v>49</v>
      </c>
      <c r="E1040" s="20" t="s">
        <v>6</v>
      </c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</row>
    <row r="1041" spans="1:21">
      <c r="A1041" s="71"/>
      <c r="B1041" s="79"/>
      <c r="C1041" s="22"/>
      <c r="D1041" s="22">
        <v>1</v>
      </c>
      <c r="E1041" s="22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</row>
    <row r="1042" spans="1:21">
      <c r="A1042" s="23"/>
      <c r="B1042" s="24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</row>
    <row r="1043" spans="1:21">
      <c r="A1043" s="70">
        <v>3.7</v>
      </c>
      <c r="B1043" s="49" t="s">
        <v>52</v>
      </c>
      <c r="C1043" s="20">
        <v>1</v>
      </c>
      <c r="D1043" s="20">
        <v>2</v>
      </c>
      <c r="E1043" s="20">
        <v>3</v>
      </c>
      <c r="F1043" s="20">
        <v>4</v>
      </c>
      <c r="G1043" s="20">
        <v>5</v>
      </c>
      <c r="H1043" s="20">
        <v>6</v>
      </c>
      <c r="I1043" s="20" t="s">
        <v>6</v>
      </c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</row>
    <row r="1044" spans="1:21">
      <c r="A1044" s="74"/>
      <c r="B1044" s="48" t="s">
        <v>53</v>
      </c>
      <c r="C1044" s="22"/>
      <c r="D1044" s="22"/>
      <c r="E1044" s="22"/>
      <c r="F1044" s="22">
        <v>1</v>
      </c>
      <c r="G1044" s="22"/>
      <c r="H1044" s="22"/>
      <c r="I1044" s="22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</row>
    <row r="1045" spans="1:21">
      <c r="A1045" s="74"/>
      <c r="B1045" s="48" t="s">
        <v>54</v>
      </c>
      <c r="C1045" s="22"/>
      <c r="D1045" s="22"/>
      <c r="E1045" s="22">
        <v>1</v>
      </c>
      <c r="F1045" s="22"/>
      <c r="G1045" s="22"/>
      <c r="H1045" s="22"/>
      <c r="I1045" s="22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</row>
    <row r="1046" spans="1:21">
      <c r="A1046" s="74"/>
      <c r="B1046" s="48" t="s">
        <v>55</v>
      </c>
      <c r="C1046" s="22"/>
      <c r="D1046" s="22"/>
      <c r="E1046" s="22"/>
      <c r="F1046" s="22"/>
      <c r="G1046" s="22">
        <v>1</v>
      </c>
      <c r="H1046" s="22"/>
      <c r="I1046" s="22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</row>
    <row r="1047" spans="1:21">
      <c r="A1047" s="74"/>
      <c r="B1047" s="48" t="s">
        <v>56</v>
      </c>
      <c r="C1047" s="22"/>
      <c r="D1047" s="22"/>
      <c r="E1047" s="22"/>
      <c r="F1047" s="22">
        <v>1</v>
      </c>
      <c r="G1047" s="22"/>
      <c r="H1047" s="22"/>
      <c r="I1047" s="22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</row>
    <row r="1048" spans="1:21">
      <c r="A1048" s="74"/>
      <c r="B1048" s="48" t="s">
        <v>57</v>
      </c>
      <c r="C1048" s="22"/>
      <c r="D1048" s="22"/>
      <c r="E1048" s="22"/>
      <c r="F1048" s="22">
        <v>1</v>
      </c>
      <c r="G1048" s="22"/>
      <c r="H1048" s="22"/>
      <c r="I1048" s="22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</row>
    <row r="1049" spans="1:21">
      <c r="A1049" s="71"/>
      <c r="B1049" s="48" t="s">
        <v>58</v>
      </c>
      <c r="C1049" s="22"/>
      <c r="D1049" s="22"/>
      <c r="E1049" s="22">
        <v>1</v>
      </c>
      <c r="F1049" s="22"/>
      <c r="G1049" s="22"/>
      <c r="H1049" s="22"/>
      <c r="I1049" s="22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</row>
    <row r="1050" spans="1:21">
      <c r="A1050" s="23"/>
      <c r="B1050" s="24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</row>
    <row r="1051" spans="1:21">
      <c r="A1051" s="70">
        <v>3.8</v>
      </c>
      <c r="B1051" s="72" t="s">
        <v>59</v>
      </c>
      <c r="C1051" s="20" t="s">
        <v>60</v>
      </c>
      <c r="D1051" s="20" t="s">
        <v>61</v>
      </c>
      <c r="E1051" s="20" t="s">
        <v>62</v>
      </c>
      <c r="F1051" s="20" t="s">
        <v>63</v>
      </c>
      <c r="G1051" s="20" t="s">
        <v>64</v>
      </c>
      <c r="H1051" s="20" t="s">
        <v>6</v>
      </c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</row>
    <row r="1052" spans="1:21">
      <c r="A1052" s="71"/>
      <c r="B1052" s="73"/>
      <c r="C1052" s="22"/>
      <c r="D1052" s="22">
        <v>1</v>
      </c>
      <c r="E1052" s="22"/>
      <c r="F1052" s="22"/>
      <c r="G1052" s="22"/>
      <c r="H1052" s="22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</row>
    <row r="1053" spans="1:21">
      <c r="A1053" s="23"/>
      <c r="B1053" s="24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</row>
    <row r="1054" spans="1:21">
      <c r="A1054" s="70">
        <v>3.9</v>
      </c>
      <c r="B1054" s="72" t="s">
        <v>65</v>
      </c>
      <c r="C1054" s="20" t="s">
        <v>60</v>
      </c>
      <c r="D1054" s="20" t="s">
        <v>61</v>
      </c>
      <c r="E1054" s="20" t="s">
        <v>62</v>
      </c>
      <c r="F1054" s="20" t="s">
        <v>63</v>
      </c>
      <c r="G1054" s="20" t="s">
        <v>64</v>
      </c>
      <c r="H1054" s="20" t="s">
        <v>6</v>
      </c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</row>
    <row r="1055" spans="1:21">
      <c r="A1055" s="71"/>
      <c r="B1055" s="73"/>
      <c r="C1055" s="22">
        <v>1</v>
      </c>
      <c r="D1055" s="22"/>
      <c r="E1055" s="22"/>
      <c r="F1055" s="22"/>
      <c r="G1055" s="22"/>
      <c r="H1055" s="22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</row>
    <row r="1056" spans="1:21">
      <c r="A1056" s="23"/>
      <c r="B1056" s="24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</row>
    <row r="1057" spans="1:21" ht="15" customHeight="1">
      <c r="A1057" s="75">
        <v>3.1</v>
      </c>
      <c r="B1057" s="77" t="s">
        <v>66</v>
      </c>
      <c r="C1057" s="27">
        <v>0</v>
      </c>
      <c r="D1057" s="28" t="s">
        <v>67</v>
      </c>
      <c r="E1057" s="20" t="s">
        <v>68</v>
      </c>
      <c r="F1057" s="20" t="s">
        <v>19</v>
      </c>
      <c r="G1057" s="20" t="s">
        <v>6</v>
      </c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</row>
    <row r="1058" spans="1:21">
      <c r="A1058" s="76"/>
      <c r="B1058" s="78"/>
      <c r="C1058" s="22"/>
      <c r="D1058" s="22">
        <v>1</v>
      </c>
      <c r="E1058" s="22"/>
      <c r="F1058" s="22"/>
      <c r="G1058" s="22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</row>
    <row r="1059" spans="1:21">
      <c r="A1059" s="23"/>
      <c r="B1059" s="24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</row>
    <row r="1060" spans="1:21" ht="30">
      <c r="A1060" s="70">
        <v>3.11</v>
      </c>
      <c r="B1060" s="72" t="s">
        <v>69</v>
      </c>
      <c r="C1060" s="20" t="s">
        <v>70</v>
      </c>
      <c r="D1060" s="20" t="s">
        <v>71</v>
      </c>
      <c r="E1060" s="20" t="s">
        <v>57</v>
      </c>
      <c r="F1060" s="29" t="s">
        <v>72</v>
      </c>
      <c r="G1060" s="29" t="s">
        <v>54</v>
      </c>
      <c r="H1060" s="20" t="s">
        <v>58</v>
      </c>
      <c r="I1060" s="20" t="s">
        <v>19</v>
      </c>
      <c r="J1060" s="20" t="s">
        <v>6</v>
      </c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</row>
    <row r="1061" spans="1:21">
      <c r="A1061" s="71"/>
      <c r="B1061" s="73"/>
      <c r="C1061" s="22">
        <v>1</v>
      </c>
      <c r="D1061" s="22"/>
      <c r="E1061" s="22"/>
      <c r="F1061" s="22"/>
      <c r="G1061" s="22"/>
      <c r="H1061" s="22"/>
      <c r="I1061" s="22"/>
      <c r="J1061" s="22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</row>
    <row r="1062" spans="1:21">
      <c r="A1062" s="23"/>
      <c r="B1062" s="24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</row>
    <row r="1063" spans="1:21" ht="30">
      <c r="A1063" s="70">
        <v>3.12</v>
      </c>
      <c r="B1063" s="72" t="s">
        <v>73</v>
      </c>
      <c r="C1063" s="20" t="s">
        <v>70</v>
      </c>
      <c r="D1063" s="20" t="s">
        <v>71</v>
      </c>
      <c r="E1063" s="29" t="s">
        <v>57</v>
      </c>
      <c r="F1063" s="29" t="s">
        <v>72</v>
      </c>
      <c r="G1063" s="29" t="s">
        <v>54</v>
      </c>
      <c r="H1063" s="20" t="s">
        <v>58</v>
      </c>
      <c r="I1063" s="20" t="s">
        <v>19</v>
      </c>
      <c r="J1063" s="20" t="s">
        <v>6</v>
      </c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</row>
    <row r="1064" spans="1:21">
      <c r="A1064" s="71"/>
      <c r="B1064" s="73"/>
      <c r="C1064" s="22">
        <v>1</v>
      </c>
      <c r="D1064" s="22">
        <v>1</v>
      </c>
      <c r="E1064" s="22"/>
      <c r="F1064" s="22">
        <v>1</v>
      </c>
      <c r="G1064" s="22"/>
      <c r="H1064" s="22"/>
      <c r="I1064" s="22"/>
      <c r="J1064" s="22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</row>
    <row r="1065" spans="1:21">
      <c r="A1065" s="23"/>
      <c r="B1065" s="24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</row>
    <row r="1066" spans="1:21" ht="30">
      <c r="A1066" s="70">
        <v>3.13</v>
      </c>
      <c r="B1066" s="72" t="s">
        <v>74</v>
      </c>
      <c r="C1066" s="20" t="s">
        <v>75</v>
      </c>
      <c r="D1066" s="20" t="s">
        <v>76</v>
      </c>
      <c r="E1066" s="20" t="s">
        <v>77</v>
      </c>
      <c r="F1066" s="29" t="s">
        <v>78</v>
      </c>
      <c r="G1066" s="20" t="s">
        <v>79</v>
      </c>
      <c r="H1066" s="29" t="s">
        <v>80</v>
      </c>
      <c r="I1066" s="20" t="s">
        <v>81</v>
      </c>
      <c r="J1066" s="29" t="s">
        <v>82</v>
      </c>
      <c r="K1066" s="20" t="s">
        <v>83</v>
      </c>
      <c r="L1066" s="20" t="s">
        <v>84</v>
      </c>
      <c r="M1066" s="20" t="s">
        <v>85</v>
      </c>
      <c r="N1066" s="20" t="s">
        <v>86</v>
      </c>
      <c r="O1066" s="20" t="s">
        <v>19</v>
      </c>
      <c r="P1066" s="20" t="s">
        <v>6</v>
      </c>
      <c r="Q1066" s="13"/>
      <c r="R1066" s="13"/>
      <c r="S1066" s="13"/>
      <c r="T1066" s="13"/>
      <c r="U1066" s="13"/>
    </row>
    <row r="1067" spans="1:21">
      <c r="A1067" s="71"/>
      <c r="B1067" s="73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>
        <v>1</v>
      </c>
      <c r="P1067" s="22"/>
      <c r="Q1067" s="13"/>
      <c r="R1067" s="13"/>
      <c r="S1067" s="13"/>
      <c r="T1067" s="13"/>
      <c r="U1067" s="13"/>
    </row>
    <row r="1068" spans="1:21">
      <c r="A1068" s="23"/>
      <c r="B1068" s="24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</row>
    <row r="1069" spans="1:21" ht="30">
      <c r="A1069" s="70">
        <v>3.14</v>
      </c>
      <c r="B1069" s="72" t="s">
        <v>87</v>
      </c>
      <c r="C1069" s="20" t="s">
        <v>88</v>
      </c>
      <c r="D1069" s="20" t="s">
        <v>89</v>
      </c>
      <c r="E1069" s="20" t="s">
        <v>90</v>
      </c>
      <c r="F1069" s="20" t="s">
        <v>91</v>
      </c>
      <c r="G1069" s="20" t="s">
        <v>92</v>
      </c>
      <c r="H1069" s="20" t="s">
        <v>93</v>
      </c>
      <c r="I1069" s="20" t="s">
        <v>94</v>
      </c>
      <c r="J1069" s="20" t="s">
        <v>95</v>
      </c>
      <c r="K1069" s="20" t="s">
        <v>96</v>
      </c>
      <c r="L1069" s="29" t="s">
        <v>97</v>
      </c>
      <c r="M1069" s="29" t="s">
        <v>98</v>
      </c>
      <c r="N1069" s="29" t="s">
        <v>99</v>
      </c>
      <c r="O1069" s="29" t="s">
        <v>6</v>
      </c>
      <c r="P1069" s="13"/>
      <c r="Q1069" s="13"/>
      <c r="R1069" s="13"/>
      <c r="S1069" s="13"/>
      <c r="T1069" s="13"/>
      <c r="U1069" s="13"/>
    </row>
    <row r="1070" spans="1:21">
      <c r="A1070" s="71"/>
      <c r="B1070" s="73"/>
      <c r="C1070" s="22">
        <v>2</v>
      </c>
      <c r="D1070" s="22">
        <v>1</v>
      </c>
      <c r="E1070" s="22"/>
      <c r="F1070" s="22">
        <v>3</v>
      </c>
      <c r="G1070" s="22">
        <v>3</v>
      </c>
      <c r="H1070" s="22"/>
      <c r="I1070" s="22">
        <v>1</v>
      </c>
      <c r="J1070" s="22"/>
      <c r="K1070" s="22">
        <v>3</v>
      </c>
      <c r="L1070" s="22">
        <v>3</v>
      </c>
      <c r="M1070" s="22">
        <v>3</v>
      </c>
      <c r="N1070" s="22">
        <v>3</v>
      </c>
      <c r="O1070" s="22"/>
      <c r="P1070" s="13"/>
      <c r="Q1070" s="13"/>
      <c r="R1070" s="13"/>
      <c r="S1070" s="13"/>
      <c r="T1070" s="13"/>
      <c r="U1070" s="13"/>
    </row>
    <row r="1071" spans="1:21">
      <c r="A1071" s="23"/>
      <c r="B1071" s="24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</row>
    <row r="1072" spans="1:21">
      <c r="A1072" s="70">
        <v>3.15</v>
      </c>
      <c r="B1072" s="72" t="s">
        <v>100</v>
      </c>
      <c r="C1072" s="20" t="s">
        <v>101</v>
      </c>
      <c r="D1072" s="20" t="s">
        <v>102</v>
      </c>
      <c r="E1072" s="20" t="s">
        <v>103</v>
      </c>
      <c r="F1072" s="20" t="s">
        <v>104</v>
      </c>
      <c r="G1072" s="20" t="s">
        <v>105</v>
      </c>
      <c r="H1072" s="20" t="s">
        <v>106</v>
      </c>
      <c r="I1072" s="20" t="s">
        <v>107</v>
      </c>
      <c r="J1072" s="20" t="s">
        <v>108</v>
      </c>
      <c r="K1072" s="20" t="s">
        <v>109</v>
      </c>
      <c r="L1072" s="20" t="s">
        <v>110</v>
      </c>
      <c r="M1072" s="20" t="s">
        <v>19</v>
      </c>
      <c r="N1072" s="20" t="s">
        <v>6</v>
      </c>
      <c r="O1072" s="13"/>
      <c r="P1072" s="13"/>
      <c r="Q1072" s="13"/>
      <c r="R1072" s="13"/>
      <c r="S1072" s="13"/>
      <c r="T1072" s="13"/>
      <c r="U1072" s="13"/>
    </row>
    <row r="1073" spans="1:21">
      <c r="A1073" s="71"/>
      <c r="B1073" s="73"/>
      <c r="C1073" s="22">
        <v>1</v>
      </c>
      <c r="D1073" s="22"/>
      <c r="E1073" s="22">
        <v>1</v>
      </c>
      <c r="F1073" s="22">
        <v>1</v>
      </c>
      <c r="G1073" s="22"/>
      <c r="H1073" s="22"/>
      <c r="I1073" s="22"/>
      <c r="J1073" s="22"/>
      <c r="K1073" s="22"/>
      <c r="L1073" s="22"/>
      <c r="M1073" s="22"/>
      <c r="N1073" s="22"/>
      <c r="O1073" s="13"/>
      <c r="P1073" s="13"/>
      <c r="Q1073" s="13"/>
      <c r="R1073" s="13"/>
      <c r="S1073" s="13"/>
      <c r="T1073" s="13"/>
      <c r="U1073" s="13"/>
    </row>
    <row r="1074" spans="1:21">
      <c r="A1074" s="23"/>
      <c r="B1074" s="24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</row>
    <row r="1075" spans="1:21">
      <c r="A1075" s="70">
        <v>3.16</v>
      </c>
      <c r="B1075" s="72" t="s">
        <v>111</v>
      </c>
      <c r="C1075" s="20" t="s">
        <v>112</v>
      </c>
      <c r="D1075" s="20" t="s">
        <v>113</v>
      </c>
      <c r="E1075" s="20" t="s">
        <v>114</v>
      </c>
      <c r="F1075" s="20" t="s">
        <v>115</v>
      </c>
      <c r="G1075" s="20" t="s">
        <v>116</v>
      </c>
      <c r="H1075" s="20" t="s">
        <v>117</v>
      </c>
      <c r="I1075" s="20" t="s">
        <v>19</v>
      </c>
      <c r="J1075" s="20" t="s">
        <v>6</v>
      </c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</row>
    <row r="1076" spans="1:21">
      <c r="A1076" s="71"/>
      <c r="B1076" s="73"/>
      <c r="C1076" s="22">
        <v>3</v>
      </c>
      <c r="D1076" s="22"/>
      <c r="E1076" s="22"/>
      <c r="F1076" s="22"/>
      <c r="G1076" s="22"/>
      <c r="H1076" s="22"/>
      <c r="I1076" s="22"/>
      <c r="J1076" s="22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</row>
    <row r="1077" spans="1:21">
      <c r="A1077" s="23"/>
      <c r="B1077" s="24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</row>
    <row r="1078" spans="1:21">
      <c r="A1078" s="70">
        <v>3.17</v>
      </c>
      <c r="B1078" s="72" t="s">
        <v>118</v>
      </c>
      <c r="C1078" s="20" t="s">
        <v>117</v>
      </c>
      <c r="D1078" s="20" t="s">
        <v>114</v>
      </c>
      <c r="E1078" s="20" t="s">
        <v>119</v>
      </c>
      <c r="F1078" s="20" t="s">
        <v>120</v>
      </c>
      <c r="G1078" s="20" t="s">
        <v>121</v>
      </c>
      <c r="H1078" s="20" t="s">
        <v>122</v>
      </c>
      <c r="I1078" s="20" t="s">
        <v>123</v>
      </c>
      <c r="J1078" s="20" t="s">
        <v>124</v>
      </c>
      <c r="K1078" s="20" t="s">
        <v>125</v>
      </c>
      <c r="L1078" s="20" t="s">
        <v>126</v>
      </c>
      <c r="M1078" s="20" t="s">
        <v>127</v>
      </c>
      <c r="N1078" s="20" t="s">
        <v>128</v>
      </c>
      <c r="O1078" s="20" t="s">
        <v>129</v>
      </c>
      <c r="P1078" s="20" t="s">
        <v>130</v>
      </c>
      <c r="Q1078" s="20" t="s">
        <v>131</v>
      </c>
      <c r="R1078" s="20" t="s">
        <v>132</v>
      </c>
      <c r="S1078" s="20" t="s">
        <v>19</v>
      </c>
      <c r="T1078" s="20" t="s">
        <v>6</v>
      </c>
      <c r="U1078" s="13"/>
    </row>
    <row r="1079" spans="1:21">
      <c r="A1079" s="71"/>
      <c r="B1079" s="73"/>
      <c r="C1079" s="22">
        <v>1</v>
      </c>
      <c r="D1079" s="22"/>
      <c r="E1079" s="22"/>
      <c r="F1079" s="22"/>
      <c r="G1079" s="22">
        <v>1</v>
      </c>
      <c r="H1079" s="22">
        <v>1</v>
      </c>
      <c r="I1079" s="22"/>
      <c r="J1079" s="22"/>
      <c r="K1079" s="22"/>
      <c r="L1079" s="22"/>
      <c r="M1079" s="22"/>
      <c r="N1079" s="22"/>
      <c r="O1079" s="22"/>
      <c r="P1079" s="22"/>
      <c r="Q1079" s="22"/>
      <c r="R1079" s="22"/>
      <c r="S1079" s="22"/>
      <c r="T1079" s="22"/>
      <c r="U1079" s="13"/>
    </row>
    <row r="1080" spans="1:21">
      <c r="A1080" s="23"/>
      <c r="B1080" s="24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</row>
    <row r="1081" spans="1:21">
      <c r="A1081" s="70">
        <v>4.0999999999999996</v>
      </c>
      <c r="B1081" s="72" t="s">
        <v>133</v>
      </c>
      <c r="C1081" s="20" t="s">
        <v>13</v>
      </c>
      <c r="D1081" s="20" t="s">
        <v>23</v>
      </c>
      <c r="E1081" s="20" t="s">
        <v>49</v>
      </c>
      <c r="F1081" s="20" t="s">
        <v>6</v>
      </c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</row>
    <row r="1082" spans="1:21">
      <c r="A1082" s="71"/>
      <c r="B1082" s="73"/>
      <c r="C1082" s="22"/>
      <c r="D1082" s="22"/>
      <c r="E1082" s="22">
        <v>1</v>
      </c>
      <c r="F1082" s="22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</row>
    <row r="1083" spans="1:21">
      <c r="A1083" s="23"/>
      <c r="B1083" s="24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</row>
    <row r="1084" spans="1:21">
      <c r="A1084" s="70">
        <v>4.2</v>
      </c>
      <c r="B1084" s="72" t="s">
        <v>134</v>
      </c>
      <c r="C1084" s="20" t="s">
        <v>135</v>
      </c>
      <c r="D1084" s="20" t="s">
        <v>136</v>
      </c>
      <c r="E1084" s="20" t="s">
        <v>137</v>
      </c>
      <c r="F1084" s="20" t="s">
        <v>19</v>
      </c>
      <c r="G1084" s="20" t="s">
        <v>6</v>
      </c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</row>
    <row r="1085" spans="1:21">
      <c r="A1085" s="71"/>
      <c r="B1085" s="73"/>
      <c r="C1085" s="22"/>
      <c r="D1085" s="22"/>
      <c r="E1085" s="22"/>
      <c r="F1085" s="22"/>
      <c r="G1085" s="22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</row>
    <row r="1086" spans="1:21">
      <c r="A1086" s="23"/>
      <c r="B1086" s="24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</row>
    <row r="1087" spans="1:21">
      <c r="A1087" s="70">
        <v>4.3</v>
      </c>
      <c r="B1087" s="72" t="s">
        <v>138</v>
      </c>
      <c r="C1087" s="20" t="s">
        <v>139</v>
      </c>
      <c r="D1087" s="20" t="s">
        <v>140</v>
      </c>
      <c r="E1087" s="20" t="s">
        <v>49</v>
      </c>
      <c r="F1087" s="20" t="s">
        <v>6</v>
      </c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</row>
    <row r="1088" spans="1:21">
      <c r="A1088" s="71"/>
      <c r="B1088" s="73"/>
      <c r="C1088" s="22"/>
      <c r="D1088" s="22">
        <v>1</v>
      </c>
      <c r="E1088" s="22"/>
      <c r="F1088" s="22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</row>
    <row r="1089" spans="1:21">
      <c r="A1089" s="23"/>
      <c r="B1089" s="24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</row>
    <row r="1090" spans="1:21">
      <c r="A1090" s="70">
        <v>4.4000000000000004</v>
      </c>
      <c r="B1090" s="72" t="s">
        <v>141</v>
      </c>
      <c r="C1090" s="20" t="s">
        <v>13</v>
      </c>
      <c r="D1090" s="20" t="s">
        <v>14</v>
      </c>
      <c r="E1090" s="20" t="s">
        <v>19</v>
      </c>
      <c r="F1090" s="20" t="s">
        <v>6</v>
      </c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</row>
    <row r="1091" spans="1:21">
      <c r="A1091" s="71"/>
      <c r="B1091" s="73"/>
      <c r="C1091" s="22"/>
      <c r="D1091" s="22">
        <v>1</v>
      </c>
      <c r="E1091" s="22"/>
      <c r="F1091" s="22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</row>
    <row r="1092" spans="1:21">
      <c r="A1092" s="23"/>
      <c r="B1092" s="24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</row>
    <row r="1093" spans="1:21">
      <c r="A1093" s="70">
        <v>4.5</v>
      </c>
      <c r="B1093" s="72" t="s">
        <v>142</v>
      </c>
      <c r="C1093" s="20" t="s">
        <v>48</v>
      </c>
      <c r="D1093" s="20" t="s">
        <v>49</v>
      </c>
      <c r="E1093" s="20" t="s">
        <v>6</v>
      </c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</row>
    <row r="1094" spans="1:21">
      <c r="A1094" s="74"/>
      <c r="B1094" s="73"/>
      <c r="C1094" s="22">
        <v>1</v>
      </c>
      <c r="D1094" s="22"/>
      <c r="E1094" s="22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</row>
    <row r="1095" spans="1:21">
      <c r="A1095" s="74"/>
      <c r="B1095" s="24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</row>
    <row r="1096" spans="1:21">
      <c r="A1096" s="74"/>
      <c r="B1096" s="72" t="s">
        <v>143</v>
      </c>
      <c r="C1096" s="20" t="s">
        <v>144</v>
      </c>
      <c r="D1096" s="20" t="s">
        <v>145</v>
      </c>
      <c r="E1096" s="20" t="s">
        <v>146</v>
      </c>
      <c r="F1096" s="20" t="s">
        <v>147</v>
      </c>
      <c r="G1096" s="20" t="s">
        <v>148</v>
      </c>
      <c r="H1096" s="20" t="s">
        <v>149</v>
      </c>
      <c r="I1096" s="20" t="s">
        <v>150</v>
      </c>
      <c r="J1096" s="20" t="s">
        <v>151</v>
      </c>
      <c r="K1096" s="20" t="s">
        <v>19</v>
      </c>
      <c r="L1096" s="20" t="s">
        <v>6</v>
      </c>
      <c r="M1096" s="13"/>
      <c r="N1096" s="13"/>
      <c r="O1096" s="13"/>
      <c r="P1096" s="13"/>
      <c r="Q1096" s="13"/>
      <c r="R1096" s="13"/>
      <c r="S1096" s="13"/>
      <c r="T1096" s="13"/>
      <c r="U1096" s="13"/>
    </row>
    <row r="1097" spans="1:21">
      <c r="A1097" s="71"/>
      <c r="B1097" s="73"/>
      <c r="C1097" s="22">
        <v>1</v>
      </c>
      <c r="D1097" s="22"/>
      <c r="E1097" s="22"/>
      <c r="F1097" s="22"/>
      <c r="G1097" s="22"/>
      <c r="H1097" s="22"/>
      <c r="I1097" s="22"/>
      <c r="J1097" s="22"/>
      <c r="K1097" s="22"/>
      <c r="L1097" s="22"/>
      <c r="M1097" s="13"/>
      <c r="N1097" s="13"/>
      <c r="O1097" s="13"/>
      <c r="P1097" s="13"/>
      <c r="Q1097" s="13"/>
      <c r="R1097" s="13"/>
      <c r="S1097" s="13"/>
      <c r="T1097" s="13"/>
      <c r="U1097" s="13"/>
    </row>
    <row r="1098" spans="1:21">
      <c r="A1098" s="23"/>
      <c r="B1098" s="24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</row>
    <row r="1099" spans="1:21">
      <c r="A1099" s="70">
        <v>4.5999999999999996</v>
      </c>
      <c r="B1099" s="72" t="s">
        <v>152</v>
      </c>
      <c r="C1099" s="20">
        <v>0</v>
      </c>
      <c r="D1099" s="20" t="s">
        <v>67</v>
      </c>
      <c r="E1099" s="20" t="s">
        <v>68</v>
      </c>
      <c r="F1099" s="20" t="s">
        <v>153</v>
      </c>
      <c r="G1099" s="20" t="s">
        <v>19</v>
      </c>
      <c r="H1099" s="20" t="s">
        <v>6</v>
      </c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</row>
    <row r="1100" spans="1:21">
      <c r="A1100" s="71"/>
      <c r="B1100" s="73"/>
      <c r="C1100" s="22">
        <v>1</v>
      </c>
      <c r="D1100" s="22"/>
      <c r="E1100" s="22"/>
      <c r="F1100" s="22"/>
      <c r="G1100" s="22"/>
      <c r="H1100" s="22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</row>
    <row r="1101" spans="1:21">
      <c r="A1101" s="23"/>
      <c r="B1101" s="24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</row>
    <row r="1102" spans="1:21">
      <c r="A1102" s="70">
        <v>4.7</v>
      </c>
      <c r="B1102" s="72" t="s">
        <v>154</v>
      </c>
      <c r="C1102" s="20">
        <v>0</v>
      </c>
      <c r="D1102" s="20" t="s">
        <v>67</v>
      </c>
      <c r="E1102" s="20" t="s">
        <v>68</v>
      </c>
      <c r="F1102" s="20" t="s">
        <v>19</v>
      </c>
      <c r="G1102" s="20" t="s">
        <v>6</v>
      </c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</row>
    <row r="1103" spans="1:21">
      <c r="A1103" s="71"/>
      <c r="B1103" s="73"/>
      <c r="C1103" s="22">
        <v>1</v>
      </c>
      <c r="D1103" s="22"/>
      <c r="E1103" s="22"/>
      <c r="F1103" s="22"/>
      <c r="G1103" s="22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</row>
    <row r="1104" spans="1:21">
      <c r="A1104" s="23"/>
      <c r="B1104" s="24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</row>
    <row r="1105" spans="1:21">
      <c r="A1105" s="70">
        <v>4.8</v>
      </c>
      <c r="B1105" s="72" t="s">
        <v>155</v>
      </c>
      <c r="C1105" s="20" t="s">
        <v>48</v>
      </c>
      <c r="D1105" s="20" t="s">
        <v>49</v>
      </c>
      <c r="E1105" s="20" t="s">
        <v>6</v>
      </c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</row>
    <row r="1106" spans="1:21">
      <c r="A1106" s="71"/>
      <c r="B1106" s="73"/>
      <c r="C1106" s="22">
        <v>1</v>
      </c>
      <c r="D1106" s="22"/>
      <c r="E1106" s="22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</row>
    <row r="1107" spans="1:21">
      <c r="A1107" s="13"/>
      <c r="B1107" s="13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</row>
    <row r="1108" spans="1:21">
      <c r="A1108" s="40">
        <v>10</v>
      </c>
      <c r="B1108" s="41"/>
      <c r="C1108" s="42"/>
      <c r="D1108" s="42"/>
      <c r="E1108" s="42"/>
      <c r="F1108" s="42"/>
      <c r="G1108" s="42"/>
      <c r="H1108" s="42"/>
      <c r="I1108" s="42"/>
      <c r="J1108" s="42"/>
      <c r="K1108" s="42"/>
      <c r="L1108" s="42"/>
      <c r="M1108" s="42"/>
      <c r="N1108" s="42"/>
      <c r="O1108" s="42"/>
      <c r="P1108" s="42"/>
      <c r="Q1108" s="42"/>
      <c r="R1108" s="42"/>
      <c r="S1108" s="42"/>
      <c r="T1108" s="42"/>
      <c r="U1108" s="42"/>
    </row>
    <row r="1109" spans="1:21">
      <c r="A1109" s="70">
        <v>1.1000000000000001</v>
      </c>
      <c r="B1109" s="72" t="s">
        <v>0</v>
      </c>
      <c r="C1109" s="20" t="s">
        <v>1</v>
      </c>
      <c r="D1109" s="20" t="s">
        <v>2</v>
      </c>
      <c r="E1109" s="20" t="s">
        <v>3</v>
      </c>
      <c r="F1109" s="20" t="s">
        <v>4</v>
      </c>
      <c r="G1109" s="20" t="s">
        <v>5</v>
      </c>
      <c r="H1109" s="20" t="s">
        <v>6</v>
      </c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</row>
    <row r="1110" spans="1:21">
      <c r="A1110" s="71"/>
      <c r="B1110" s="73"/>
      <c r="C1110" s="22">
        <v>1</v>
      </c>
      <c r="D1110" s="22"/>
      <c r="E1110" s="22"/>
      <c r="F1110" s="22"/>
      <c r="G1110" s="22"/>
      <c r="H1110" s="22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</row>
    <row r="1111" spans="1:21">
      <c r="A1111" s="23"/>
      <c r="B1111" s="24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</row>
    <row r="1112" spans="1:21">
      <c r="A1112" s="70">
        <v>1.2</v>
      </c>
      <c r="B1112" s="72" t="s">
        <v>7</v>
      </c>
      <c r="C1112" s="20" t="s">
        <v>8</v>
      </c>
      <c r="D1112" s="20" t="s">
        <v>9</v>
      </c>
      <c r="E1112" s="20" t="s">
        <v>6</v>
      </c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</row>
    <row r="1113" spans="1:21">
      <c r="A1113" s="71"/>
      <c r="B1113" s="73"/>
      <c r="C1113" s="22"/>
      <c r="D1113" s="22">
        <v>1</v>
      </c>
      <c r="E1113" s="22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</row>
    <row r="1114" spans="1:21">
      <c r="A1114" s="23"/>
      <c r="B1114" s="24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</row>
    <row r="1115" spans="1:21">
      <c r="A1115" s="70">
        <v>1.3</v>
      </c>
      <c r="B1115" s="72" t="s">
        <v>10</v>
      </c>
      <c r="C1115" s="20">
        <v>15</v>
      </c>
      <c r="D1115" s="20">
        <v>16</v>
      </c>
      <c r="E1115" s="20">
        <v>17</v>
      </c>
      <c r="F1115" s="20">
        <v>18</v>
      </c>
      <c r="G1115" s="20">
        <v>19</v>
      </c>
      <c r="H1115" s="20">
        <v>20</v>
      </c>
      <c r="I1115" s="20">
        <v>21</v>
      </c>
      <c r="J1115" s="20">
        <v>22</v>
      </c>
      <c r="K1115" s="20" t="s">
        <v>6</v>
      </c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</row>
    <row r="1116" spans="1:21">
      <c r="A1116" s="71"/>
      <c r="B1116" s="73"/>
      <c r="C1116" s="22"/>
      <c r="D1116" s="22">
        <v>1</v>
      </c>
      <c r="E1116" s="22"/>
      <c r="F1116" s="22"/>
      <c r="G1116" s="22"/>
      <c r="H1116" s="22"/>
      <c r="I1116" s="22"/>
      <c r="J1116" s="22"/>
      <c r="K1116" s="22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</row>
    <row r="1117" spans="1:21">
      <c r="A1117" s="23"/>
      <c r="B1117" s="24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</row>
    <row r="1118" spans="1:21">
      <c r="A1118" s="70">
        <v>1.4</v>
      </c>
      <c r="B1118" s="72" t="s">
        <v>11</v>
      </c>
      <c r="C1118" s="20" t="s">
        <v>12</v>
      </c>
      <c r="D1118" s="20" t="s">
        <v>13</v>
      </c>
      <c r="E1118" s="20" t="s">
        <v>14</v>
      </c>
      <c r="F1118" s="20" t="s">
        <v>15</v>
      </c>
      <c r="G1118" s="20" t="s">
        <v>16</v>
      </c>
      <c r="H1118" s="20" t="s">
        <v>17</v>
      </c>
      <c r="I1118" s="20" t="s">
        <v>18</v>
      </c>
      <c r="J1118" s="20" t="s">
        <v>19</v>
      </c>
      <c r="K1118" s="20" t="s">
        <v>6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</row>
    <row r="1119" spans="1:21">
      <c r="A1119" s="71"/>
      <c r="B1119" s="73"/>
      <c r="C1119" s="22">
        <v>1</v>
      </c>
      <c r="D1119" s="22"/>
      <c r="E1119" s="22"/>
      <c r="F1119" s="22"/>
      <c r="G1119" s="22"/>
      <c r="H1119" s="22"/>
      <c r="I1119" s="22"/>
      <c r="J1119" s="22">
        <v>1</v>
      </c>
      <c r="K1119" s="22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</row>
    <row r="1120" spans="1:21">
      <c r="A1120" s="23"/>
      <c r="B1120" s="24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</row>
    <row r="1121" spans="1:21">
      <c r="A1121" s="70">
        <v>1.5</v>
      </c>
      <c r="B1121" s="72" t="s">
        <v>13</v>
      </c>
      <c r="C1121" s="20" t="s">
        <v>20</v>
      </c>
      <c r="D1121" s="20" t="s">
        <v>21</v>
      </c>
      <c r="E1121" s="20" t="s">
        <v>6</v>
      </c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</row>
    <row r="1122" spans="1:21">
      <c r="A1122" s="71"/>
      <c r="B1122" s="73"/>
      <c r="C1122" s="22"/>
      <c r="D1122" s="22">
        <v>1</v>
      </c>
      <c r="E1122" s="22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</row>
    <row r="1123" spans="1:21">
      <c r="A1123" s="23"/>
      <c r="B1123" s="24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</row>
    <row r="1124" spans="1:21">
      <c r="A1124" s="70">
        <v>2.1</v>
      </c>
      <c r="B1124" s="72" t="s">
        <v>22</v>
      </c>
      <c r="C1124" s="20" t="s">
        <v>14</v>
      </c>
      <c r="D1124" s="20" t="s">
        <v>13</v>
      </c>
      <c r="E1124" s="20" t="s">
        <v>23</v>
      </c>
      <c r="F1124" s="20" t="s">
        <v>15</v>
      </c>
      <c r="G1124" s="20" t="s">
        <v>16</v>
      </c>
      <c r="H1124" s="20" t="s">
        <v>17</v>
      </c>
      <c r="I1124" s="20" t="s">
        <v>18</v>
      </c>
      <c r="J1124" s="20" t="s">
        <v>19</v>
      </c>
      <c r="K1124" s="20" t="s">
        <v>6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</row>
    <row r="1125" spans="1:21">
      <c r="A1125" s="71"/>
      <c r="B1125" s="73"/>
      <c r="C1125" s="22">
        <v>1</v>
      </c>
      <c r="D1125" s="22"/>
      <c r="E1125" s="22"/>
      <c r="F1125" s="22"/>
      <c r="G1125" s="22"/>
      <c r="H1125" s="22"/>
      <c r="I1125" s="22"/>
      <c r="J1125" s="22">
        <v>2</v>
      </c>
      <c r="K1125" s="22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</row>
    <row r="1126" spans="1:21">
      <c r="A1126" s="23"/>
      <c r="B1126" s="24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</row>
    <row r="1127" spans="1:21">
      <c r="A1127" s="70">
        <v>2.2000000000000002</v>
      </c>
      <c r="B1127" s="72" t="s">
        <v>24</v>
      </c>
      <c r="C1127" s="20" t="s">
        <v>25</v>
      </c>
      <c r="D1127" s="20" t="s">
        <v>26</v>
      </c>
      <c r="E1127" s="20" t="s">
        <v>6</v>
      </c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</row>
    <row r="1128" spans="1:21">
      <c r="A1128" s="71"/>
      <c r="B1128" s="73"/>
      <c r="C1128" s="22"/>
      <c r="D1128" s="22">
        <v>1</v>
      </c>
      <c r="E1128" s="22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</row>
    <row r="1129" spans="1:21">
      <c r="A1129" s="23"/>
      <c r="B1129" s="24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</row>
    <row r="1130" spans="1:21">
      <c r="A1130" s="70">
        <v>2.2999999999999998</v>
      </c>
      <c r="B1130" s="72" t="s">
        <v>27</v>
      </c>
      <c r="C1130" s="20" t="s">
        <v>25</v>
      </c>
      <c r="D1130" s="20" t="s">
        <v>26</v>
      </c>
      <c r="E1130" s="20" t="s">
        <v>6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</row>
    <row r="1131" spans="1:21">
      <c r="A1131" s="74"/>
      <c r="B1131" s="73"/>
      <c r="C1131" s="22">
        <v>1</v>
      </c>
      <c r="D1131" s="22"/>
      <c r="E1131" s="22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</row>
    <row r="1132" spans="1:21">
      <c r="A1132" s="74"/>
      <c r="B1132" s="24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</row>
    <row r="1133" spans="1:21">
      <c r="A1133" s="74"/>
      <c r="B1133" s="72" t="s">
        <v>28</v>
      </c>
      <c r="C1133" s="20" t="s">
        <v>13</v>
      </c>
      <c r="D1133" s="20" t="s">
        <v>23</v>
      </c>
      <c r="E1133" s="20" t="s">
        <v>15</v>
      </c>
      <c r="F1133" s="20" t="s">
        <v>16</v>
      </c>
      <c r="G1133" s="20" t="s">
        <v>17</v>
      </c>
      <c r="H1133" s="20" t="s">
        <v>18</v>
      </c>
      <c r="I1133" s="20" t="s">
        <v>19</v>
      </c>
      <c r="J1133" s="20" t="s">
        <v>6</v>
      </c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</row>
    <row r="1134" spans="1:21">
      <c r="A1134" s="71"/>
      <c r="B1134" s="73"/>
      <c r="C1134" s="22">
        <v>1</v>
      </c>
      <c r="D1134" s="22"/>
      <c r="E1134" s="22">
        <v>1</v>
      </c>
      <c r="F1134" s="22">
        <v>1</v>
      </c>
      <c r="G1134" s="22"/>
      <c r="H1134" s="22"/>
      <c r="I1134" s="22">
        <v>2</v>
      </c>
      <c r="J1134" s="22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</row>
    <row r="1135" spans="1:21">
      <c r="A1135" s="23"/>
      <c r="B1135" s="24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</row>
    <row r="1136" spans="1:21">
      <c r="A1136" s="70">
        <v>2.4</v>
      </c>
      <c r="B1136" s="72" t="s">
        <v>29</v>
      </c>
      <c r="C1136" s="20" t="s">
        <v>14</v>
      </c>
      <c r="D1136" s="20" t="s">
        <v>13</v>
      </c>
      <c r="E1136" s="20" t="s">
        <v>23</v>
      </c>
      <c r="F1136" s="20" t="s">
        <v>15</v>
      </c>
      <c r="G1136" s="20" t="s">
        <v>16</v>
      </c>
      <c r="H1136" s="20" t="s">
        <v>17</v>
      </c>
      <c r="I1136" s="20" t="s">
        <v>18</v>
      </c>
      <c r="J1136" s="20" t="s">
        <v>30</v>
      </c>
      <c r="K1136" s="20" t="s">
        <v>31</v>
      </c>
      <c r="L1136" s="20" t="s">
        <v>32</v>
      </c>
      <c r="M1136" s="20" t="s">
        <v>33</v>
      </c>
      <c r="N1136" s="20" t="s">
        <v>34</v>
      </c>
      <c r="O1136" s="20" t="s">
        <v>19</v>
      </c>
      <c r="P1136" s="20" t="s">
        <v>6</v>
      </c>
      <c r="Q1136" s="13"/>
      <c r="R1136" s="13"/>
      <c r="S1136" s="13"/>
      <c r="T1136" s="13"/>
      <c r="U1136" s="13"/>
    </row>
    <row r="1137" spans="1:21">
      <c r="A1137" s="71"/>
      <c r="B1137" s="73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>
        <v>1</v>
      </c>
      <c r="O1137" s="22"/>
      <c r="P1137" s="22"/>
      <c r="Q1137" s="13"/>
      <c r="R1137" s="13"/>
      <c r="S1137" s="13"/>
      <c r="T1137" s="13"/>
      <c r="U1137" s="13"/>
    </row>
    <row r="1138" spans="1:21">
      <c r="A1138" s="23"/>
      <c r="B1138" s="24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</row>
    <row r="1139" spans="1:21">
      <c r="A1139" s="70">
        <v>2.5</v>
      </c>
      <c r="B1139" s="72" t="s">
        <v>35</v>
      </c>
      <c r="C1139" s="20" t="s">
        <v>14</v>
      </c>
      <c r="D1139" s="20" t="s">
        <v>13</v>
      </c>
      <c r="E1139" s="20" t="s">
        <v>23</v>
      </c>
      <c r="F1139" s="20" t="s">
        <v>15</v>
      </c>
      <c r="G1139" s="20" t="s">
        <v>16</v>
      </c>
      <c r="H1139" s="20" t="s">
        <v>17</v>
      </c>
      <c r="I1139" s="20" t="s">
        <v>18</v>
      </c>
      <c r="J1139" s="20" t="s">
        <v>30</v>
      </c>
      <c r="K1139" s="20" t="s">
        <v>31</v>
      </c>
      <c r="L1139" s="20" t="s">
        <v>32</v>
      </c>
      <c r="M1139" s="20" t="s">
        <v>33</v>
      </c>
      <c r="N1139" s="20" t="s">
        <v>34</v>
      </c>
      <c r="O1139" s="20" t="s">
        <v>19</v>
      </c>
      <c r="P1139" s="20" t="s">
        <v>6</v>
      </c>
      <c r="Q1139" s="13"/>
      <c r="R1139" s="13"/>
      <c r="S1139" s="13"/>
      <c r="T1139" s="13"/>
      <c r="U1139" s="13"/>
    </row>
    <row r="1140" spans="1:21">
      <c r="A1140" s="71"/>
      <c r="B1140" s="73"/>
      <c r="C1140" s="22"/>
      <c r="D1140" s="22"/>
      <c r="E1140" s="22"/>
      <c r="F1140" s="22"/>
      <c r="G1140" s="22"/>
      <c r="H1140" s="22"/>
      <c r="I1140" s="22">
        <v>1</v>
      </c>
      <c r="J1140" s="22"/>
      <c r="K1140" s="22"/>
      <c r="L1140" s="22"/>
      <c r="M1140" s="22"/>
      <c r="N1140" s="22"/>
      <c r="O1140" s="22"/>
      <c r="P1140" s="22"/>
      <c r="Q1140" s="13"/>
      <c r="R1140" s="13"/>
      <c r="S1140" s="13"/>
      <c r="T1140" s="13"/>
      <c r="U1140" s="13"/>
    </row>
    <row r="1141" spans="1:21">
      <c r="A1141" s="23"/>
      <c r="B1141" s="24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</row>
    <row r="1142" spans="1:21">
      <c r="A1142" s="70">
        <v>2.6</v>
      </c>
      <c r="B1142" s="72" t="s">
        <v>36</v>
      </c>
      <c r="C1142" s="20" t="s">
        <v>14</v>
      </c>
      <c r="D1142" s="20" t="s">
        <v>13</v>
      </c>
      <c r="E1142" s="20" t="s">
        <v>23</v>
      </c>
      <c r="F1142" s="20" t="s">
        <v>15</v>
      </c>
      <c r="G1142" s="20" t="s">
        <v>16</v>
      </c>
      <c r="H1142" s="20" t="s">
        <v>17</v>
      </c>
      <c r="I1142" s="20" t="s">
        <v>18</v>
      </c>
      <c r="J1142" s="20" t="s">
        <v>30</v>
      </c>
      <c r="K1142" s="20" t="s">
        <v>31</v>
      </c>
      <c r="L1142" s="20" t="s">
        <v>32</v>
      </c>
      <c r="M1142" s="20" t="s">
        <v>33</v>
      </c>
      <c r="N1142" s="20" t="s">
        <v>34</v>
      </c>
      <c r="O1142" s="20" t="s">
        <v>19</v>
      </c>
      <c r="P1142" s="20" t="s">
        <v>6</v>
      </c>
      <c r="Q1142" s="13"/>
      <c r="R1142" s="13"/>
      <c r="S1142" s="13"/>
      <c r="T1142" s="13"/>
      <c r="U1142" s="13"/>
    </row>
    <row r="1143" spans="1:21">
      <c r="A1143" s="71"/>
      <c r="B1143" s="73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>
        <v>1</v>
      </c>
      <c r="P1143" s="22"/>
      <c r="Q1143" s="13"/>
      <c r="R1143" s="13"/>
      <c r="S1143" s="13"/>
      <c r="T1143" s="13"/>
      <c r="U1143" s="13"/>
    </row>
    <row r="1144" spans="1:21">
      <c r="A1144" s="23"/>
      <c r="B1144" s="24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</row>
    <row r="1145" spans="1:21">
      <c r="A1145" s="70">
        <v>2.7</v>
      </c>
      <c r="B1145" s="72" t="s">
        <v>37</v>
      </c>
      <c r="C1145" s="20" t="s">
        <v>14</v>
      </c>
      <c r="D1145" s="20" t="s">
        <v>13</v>
      </c>
      <c r="E1145" s="20" t="s">
        <v>23</v>
      </c>
      <c r="F1145" s="20" t="s">
        <v>15</v>
      </c>
      <c r="G1145" s="20" t="s">
        <v>16</v>
      </c>
      <c r="H1145" s="20" t="s">
        <v>17</v>
      </c>
      <c r="I1145" s="20" t="s">
        <v>18</v>
      </c>
      <c r="J1145" s="20" t="s">
        <v>30</v>
      </c>
      <c r="K1145" s="20" t="s">
        <v>31</v>
      </c>
      <c r="L1145" s="20" t="s">
        <v>32</v>
      </c>
      <c r="M1145" s="20" t="s">
        <v>33</v>
      </c>
      <c r="N1145" s="20" t="s">
        <v>34</v>
      </c>
      <c r="O1145" s="20" t="s">
        <v>19</v>
      </c>
      <c r="P1145" s="20" t="s">
        <v>6</v>
      </c>
      <c r="Q1145" s="13"/>
      <c r="R1145" s="13"/>
      <c r="S1145" s="13"/>
      <c r="T1145" s="13"/>
      <c r="U1145" s="13"/>
    </row>
    <row r="1146" spans="1:21">
      <c r="A1146" s="71"/>
      <c r="B1146" s="73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>
        <v>1</v>
      </c>
      <c r="P1146" s="22"/>
      <c r="Q1146" s="13"/>
      <c r="R1146" s="13"/>
      <c r="S1146" s="13"/>
      <c r="T1146" s="13"/>
      <c r="U1146" s="13"/>
    </row>
    <row r="1147" spans="1:21">
      <c r="A1147" s="23"/>
      <c r="B1147" s="24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</row>
    <row r="1148" spans="1:21">
      <c r="A1148" s="70">
        <v>3.1</v>
      </c>
      <c r="B1148" s="72" t="s">
        <v>38</v>
      </c>
      <c r="C1148" s="20" t="s">
        <v>25</v>
      </c>
      <c r="D1148" s="20" t="s">
        <v>26</v>
      </c>
      <c r="E1148" s="20" t="s">
        <v>6</v>
      </c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</row>
    <row r="1149" spans="1:21">
      <c r="A1149" s="71"/>
      <c r="B1149" s="73"/>
      <c r="C1149" s="22"/>
      <c r="D1149" s="22">
        <v>1</v>
      </c>
      <c r="E1149" s="22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</row>
    <row r="1150" spans="1:21">
      <c r="A1150" s="23"/>
      <c r="B1150" s="24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</row>
    <row r="1151" spans="1:21">
      <c r="A1151" s="70">
        <v>3.2</v>
      </c>
      <c r="B1151" s="72" t="s">
        <v>39</v>
      </c>
      <c r="C1151" s="20" t="s">
        <v>13</v>
      </c>
      <c r="D1151" s="20" t="s">
        <v>15</v>
      </c>
      <c r="E1151" s="20" t="s">
        <v>16</v>
      </c>
      <c r="F1151" s="20" t="s">
        <v>17</v>
      </c>
      <c r="G1151" s="20" t="s">
        <v>18</v>
      </c>
      <c r="H1151" s="20" t="s">
        <v>32</v>
      </c>
      <c r="I1151" s="20" t="s">
        <v>34</v>
      </c>
      <c r="J1151" s="20" t="s">
        <v>19</v>
      </c>
      <c r="K1151" s="20" t="s">
        <v>6</v>
      </c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</row>
    <row r="1152" spans="1:21">
      <c r="A1152" s="71"/>
      <c r="B1152" s="73"/>
      <c r="C1152" s="22"/>
      <c r="D1152" s="22"/>
      <c r="E1152" s="22"/>
      <c r="F1152" s="22">
        <v>1</v>
      </c>
      <c r="G1152" s="22"/>
      <c r="H1152" s="22"/>
      <c r="I1152" s="22">
        <v>1</v>
      </c>
      <c r="J1152" s="22"/>
      <c r="K1152" s="22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</row>
    <row r="1153" spans="1:21">
      <c r="A1153" s="23"/>
      <c r="B1153" s="24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</row>
    <row r="1154" spans="1:21">
      <c r="A1154" s="70">
        <v>3.3</v>
      </c>
      <c r="B1154" s="72" t="s">
        <v>40</v>
      </c>
      <c r="C1154" s="20" t="s">
        <v>25</v>
      </c>
      <c r="D1154" s="20" t="s">
        <v>26</v>
      </c>
      <c r="E1154" s="20" t="s">
        <v>6</v>
      </c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</row>
    <row r="1155" spans="1:21">
      <c r="A1155" s="71"/>
      <c r="B1155" s="79"/>
      <c r="C1155" s="22">
        <v>1</v>
      </c>
      <c r="D1155" s="22"/>
      <c r="E1155" s="22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</row>
    <row r="1156" spans="1:21">
      <c r="A1156" s="23"/>
      <c r="B1156" s="24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</row>
    <row r="1157" spans="1:21">
      <c r="A1157" s="70">
        <v>3.4</v>
      </c>
      <c r="B1157" s="72" t="s">
        <v>47</v>
      </c>
      <c r="C1157" s="20" t="s">
        <v>41</v>
      </c>
      <c r="D1157" s="20" t="s">
        <v>42</v>
      </c>
      <c r="E1157" s="20" t="s">
        <v>43</v>
      </c>
      <c r="F1157" s="20" t="s">
        <v>44</v>
      </c>
      <c r="G1157" s="20" t="s">
        <v>45</v>
      </c>
      <c r="H1157" s="20" t="s">
        <v>46</v>
      </c>
      <c r="I1157" s="20" t="s">
        <v>6</v>
      </c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</row>
    <row r="1158" spans="1:21">
      <c r="A1158" s="71"/>
      <c r="B1158" s="79"/>
      <c r="C1158" s="22">
        <v>1</v>
      </c>
      <c r="D1158" s="22"/>
      <c r="E1158" s="22"/>
      <c r="F1158" s="22">
        <v>1</v>
      </c>
      <c r="G1158" s="22"/>
      <c r="H1158" s="22"/>
      <c r="I1158" s="22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</row>
    <row r="1159" spans="1:21">
      <c r="A1159" s="23"/>
      <c r="B1159" s="24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</row>
    <row r="1160" spans="1:21">
      <c r="A1160" s="70">
        <v>3.5</v>
      </c>
      <c r="B1160" s="72" t="s">
        <v>50</v>
      </c>
      <c r="C1160" s="20" t="s">
        <v>48</v>
      </c>
      <c r="D1160" s="20" t="s">
        <v>49</v>
      </c>
      <c r="E1160" s="20" t="s">
        <v>6</v>
      </c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</row>
    <row r="1161" spans="1:21">
      <c r="A1161" s="71"/>
      <c r="B1161" s="79"/>
      <c r="C1161" s="22"/>
      <c r="D1161" s="22">
        <v>1</v>
      </c>
      <c r="E1161" s="22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</row>
    <row r="1162" spans="1:21">
      <c r="A1162" s="23"/>
      <c r="B1162" s="24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</row>
    <row r="1163" spans="1:21">
      <c r="A1163" s="70">
        <v>3.6</v>
      </c>
      <c r="B1163" s="72" t="s">
        <v>51</v>
      </c>
      <c r="C1163" s="20" t="s">
        <v>48</v>
      </c>
      <c r="D1163" s="20" t="s">
        <v>49</v>
      </c>
      <c r="E1163" s="20" t="s">
        <v>6</v>
      </c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</row>
    <row r="1164" spans="1:21">
      <c r="A1164" s="71"/>
      <c r="B1164" s="79"/>
      <c r="C1164" s="22">
        <v>1</v>
      </c>
      <c r="D1164" s="22"/>
      <c r="E1164" s="22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</row>
    <row r="1165" spans="1:21">
      <c r="A1165" s="23"/>
      <c r="B1165" s="24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</row>
    <row r="1166" spans="1:21">
      <c r="A1166" s="70">
        <v>3.7</v>
      </c>
      <c r="B1166" s="49" t="s">
        <v>52</v>
      </c>
      <c r="C1166" s="20">
        <v>1</v>
      </c>
      <c r="D1166" s="20">
        <v>2</v>
      </c>
      <c r="E1166" s="20">
        <v>3</v>
      </c>
      <c r="F1166" s="20">
        <v>4</v>
      </c>
      <c r="G1166" s="20">
        <v>5</v>
      </c>
      <c r="H1166" s="20">
        <v>6</v>
      </c>
      <c r="I1166" s="20" t="s">
        <v>6</v>
      </c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</row>
    <row r="1167" spans="1:21">
      <c r="A1167" s="74"/>
      <c r="B1167" s="48" t="s">
        <v>53</v>
      </c>
      <c r="C1167" s="22"/>
      <c r="D1167" s="22"/>
      <c r="E1167" s="22"/>
      <c r="F1167" s="22">
        <v>1</v>
      </c>
      <c r="G1167" s="22"/>
      <c r="H1167" s="22"/>
      <c r="I1167" s="22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</row>
    <row r="1168" spans="1:21">
      <c r="A1168" s="74"/>
      <c r="B1168" s="48" t="s">
        <v>54</v>
      </c>
      <c r="C1168" s="22"/>
      <c r="D1168" s="22"/>
      <c r="E1168" s="22"/>
      <c r="F1168" s="22"/>
      <c r="G1168" s="22">
        <v>1</v>
      </c>
      <c r="H1168" s="22"/>
      <c r="I1168" s="22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</row>
    <row r="1169" spans="1:21">
      <c r="A1169" s="74"/>
      <c r="B1169" s="48" t="s">
        <v>55</v>
      </c>
      <c r="C1169" s="22"/>
      <c r="D1169" s="22"/>
      <c r="E1169" s="22"/>
      <c r="F1169" s="22">
        <v>1</v>
      </c>
      <c r="G1169" s="22"/>
      <c r="H1169" s="22"/>
      <c r="I1169" s="22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</row>
    <row r="1170" spans="1:21">
      <c r="A1170" s="74"/>
      <c r="B1170" s="48" t="s">
        <v>56</v>
      </c>
      <c r="C1170" s="22"/>
      <c r="D1170" s="22"/>
      <c r="E1170" s="22"/>
      <c r="F1170" s="22"/>
      <c r="G1170" s="22">
        <v>1</v>
      </c>
      <c r="H1170" s="22"/>
      <c r="I1170" s="22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</row>
    <row r="1171" spans="1:21">
      <c r="A1171" s="74"/>
      <c r="B1171" s="48" t="s">
        <v>57</v>
      </c>
      <c r="C1171" s="22"/>
      <c r="D1171" s="22"/>
      <c r="E1171" s="22"/>
      <c r="F1171" s="22"/>
      <c r="G1171" s="22">
        <v>1</v>
      </c>
      <c r="H1171" s="22"/>
      <c r="I1171" s="22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</row>
    <row r="1172" spans="1:21">
      <c r="A1172" s="71"/>
      <c r="B1172" s="48" t="s">
        <v>58</v>
      </c>
      <c r="C1172" s="22"/>
      <c r="D1172" s="22"/>
      <c r="E1172" s="22"/>
      <c r="F1172" s="22"/>
      <c r="G1172" s="22">
        <v>1</v>
      </c>
      <c r="H1172" s="22"/>
      <c r="I1172" s="22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</row>
    <row r="1173" spans="1:21">
      <c r="A1173" s="23"/>
      <c r="B1173" s="24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</row>
    <row r="1174" spans="1:21">
      <c r="A1174" s="70">
        <v>3.8</v>
      </c>
      <c r="B1174" s="72" t="s">
        <v>59</v>
      </c>
      <c r="C1174" s="20" t="s">
        <v>60</v>
      </c>
      <c r="D1174" s="20" t="s">
        <v>61</v>
      </c>
      <c r="E1174" s="20" t="s">
        <v>62</v>
      </c>
      <c r="F1174" s="20" t="s">
        <v>63</v>
      </c>
      <c r="G1174" s="20" t="s">
        <v>64</v>
      </c>
      <c r="H1174" s="20" t="s">
        <v>6</v>
      </c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</row>
    <row r="1175" spans="1:21">
      <c r="A1175" s="71"/>
      <c r="B1175" s="73"/>
      <c r="C1175" s="22"/>
      <c r="D1175" s="22"/>
      <c r="E1175" s="22">
        <v>1</v>
      </c>
      <c r="F1175" s="22"/>
      <c r="G1175" s="22"/>
      <c r="H1175" s="22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</row>
    <row r="1176" spans="1:21">
      <c r="A1176" s="23"/>
      <c r="B1176" s="24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</row>
    <row r="1177" spans="1:21">
      <c r="A1177" s="70">
        <v>3.9</v>
      </c>
      <c r="B1177" s="72" t="s">
        <v>65</v>
      </c>
      <c r="C1177" s="20" t="s">
        <v>60</v>
      </c>
      <c r="D1177" s="20" t="s">
        <v>61</v>
      </c>
      <c r="E1177" s="20" t="s">
        <v>62</v>
      </c>
      <c r="F1177" s="20" t="s">
        <v>63</v>
      </c>
      <c r="G1177" s="20" t="s">
        <v>64</v>
      </c>
      <c r="H1177" s="20" t="s">
        <v>6</v>
      </c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</row>
    <row r="1178" spans="1:21">
      <c r="A1178" s="71"/>
      <c r="B1178" s="73"/>
      <c r="C1178" s="22">
        <v>1</v>
      </c>
      <c r="D1178" s="22"/>
      <c r="E1178" s="22"/>
      <c r="F1178" s="22"/>
      <c r="G1178" s="22"/>
      <c r="H1178" s="22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</row>
    <row r="1179" spans="1:21">
      <c r="A1179" s="23"/>
      <c r="B1179" s="24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</row>
    <row r="1180" spans="1:21" ht="15" customHeight="1">
      <c r="A1180" s="75">
        <v>3.1</v>
      </c>
      <c r="B1180" s="77" t="s">
        <v>66</v>
      </c>
      <c r="C1180" s="27">
        <v>0</v>
      </c>
      <c r="D1180" s="28" t="s">
        <v>67</v>
      </c>
      <c r="E1180" s="20" t="s">
        <v>68</v>
      </c>
      <c r="F1180" s="20" t="s">
        <v>19</v>
      </c>
      <c r="G1180" s="20" t="s">
        <v>6</v>
      </c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</row>
    <row r="1181" spans="1:21">
      <c r="A1181" s="76"/>
      <c r="B1181" s="78"/>
      <c r="C1181" s="22"/>
      <c r="D1181" s="22">
        <v>1</v>
      </c>
      <c r="E1181" s="22"/>
      <c r="F1181" s="22"/>
      <c r="G1181" s="22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</row>
    <row r="1182" spans="1:21">
      <c r="A1182" s="23"/>
      <c r="B1182" s="24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</row>
    <row r="1183" spans="1:21" ht="30">
      <c r="A1183" s="70">
        <v>3.11</v>
      </c>
      <c r="B1183" s="72" t="s">
        <v>69</v>
      </c>
      <c r="C1183" s="20" t="s">
        <v>70</v>
      </c>
      <c r="D1183" s="20" t="s">
        <v>71</v>
      </c>
      <c r="E1183" s="20" t="s">
        <v>57</v>
      </c>
      <c r="F1183" s="29" t="s">
        <v>72</v>
      </c>
      <c r="G1183" s="29" t="s">
        <v>54</v>
      </c>
      <c r="H1183" s="20" t="s">
        <v>58</v>
      </c>
      <c r="I1183" s="20" t="s">
        <v>19</v>
      </c>
      <c r="J1183" s="20" t="s">
        <v>6</v>
      </c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</row>
    <row r="1184" spans="1:21">
      <c r="A1184" s="71"/>
      <c r="B1184" s="73"/>
      <c r="C1184" s="22"/>
      <c r="D1184" s="22">
        <v>1</v>
      </c>
      <c r="E1184" s="22"/>
      <c r="F1184" s="22"/>
      <c r="G1184" s="22">
        <v>1</v>
      </c>
      <c r="H1184" s="22"/>
      <c r="I1184" s="22"/>
      <c r="J1184" s="22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</row>
    <row r="1185" spans="1:21">
      <c r="A1185" s="23"/>
      <c r="B1185" s="24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</row>
    <row r="1186" spans="1:21" ht="30">
      <c r="A1186" s="70">
        <v>3.12</v>
      </c>
      <c r="B1186" s="72" t="s">
        <v>73</v>
      </c>
      <c r="C1186" s="20" t="s">
        <v>70</v>
      </c>
      <c r="D1186" s="20" t="s">
        <v>71</v>
      </c>
      <c r="E1186" s="29" t="s">
        <v>57</v>
      </c>
      <c r="F1186" s="29" t="s">
        <v>72</v>
      </c>
      <c r="G1186" s="29" t="s">
        <v>54</v>
      </c>
      <c r="H1186" s="20" t="s">
        <v>58</v>
      </c>
      <c r="I1186" s="20" t="s">
        <v>19</v>
      </c>
      <c r="J1186" s="20" t="s">
        <v>6</v>
      </c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</row>
    <row r="1187" spans="1:21">
      <c r="A1187" s="71"/>
      <c r="B1187" s="73"/>
      <c r="C1187" s="22"/>
      <c r="D1187" s="22"/>
      <c r="E1187" s="22"/>
      <c r="F1187" s="22">
        <v>1</v>
      </c>
      <c r="G1187" s="22"/>
      <c r="H1187" s="22"/>
      <c r="I1187" s="22"/>
      <c r="J1187" s="22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</row>
    <row r="1188" spans="1:21">
      <c r="A1188" s="23"/>
      <c r="B1188" s="24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</row>
    <row r="1189" spans="1:21" ht="30">
      <c r="A1189" s="70">
        <v>3.13</v>
      </c>
      <c r="B1189" s="72" t="s">
        <v>74</v>
      </c>
      <c r="C1189" s="20" t="s">
        <v>75</v>
      </c>
      <c r="D1189" s="20" t="s">
        <v>76</v>
      </c>
      <c r="E1189" s="20" t="s">
        <v>77</v>
      </c>
      <c r="F1189" s="29" t="s">
        <v>78</v>
      </c>
      <c r="G1189" s="20" t="s">
        <v>79</v>
      </c>
      <c r="H1189" s="29" t="s">
        <v>80</v>
      </c>
      <c r="I1189" s="20" t="s">
        <v>81</v>
      </c>
      <c r="J1189" s="29" t="s">
        <v>82</v>
      </c>
      <c r="K1189" s="20" t="s">
        <v>83</v>
      </c>
      <c r="L1189" s="20" t="s">
        <v>84</v>
      </c>
      <c r="M1189" s="20" t="s">
        <v>85</v>
      </c>
      <c r="N1189" s="20" t="s">
        <v>86</v>
      </c>
      <c r="O1189" s="20" t="s">
        <v>19</v>
      </c>
      <c r="P1189" s="20" t="s">
        <v>6</v>
      </c>
      <c r="Q1189" s="13"/>
      <c r="R1189" s="13"/>
      <c r="S1189" s="13"/>
      <c r="T1189" s="13"/>
      <c r="U1189" s="13"/>
    </row>
    <row r="1190" spans="1:21">
      <c r="A1190" s="71"/>
      <c r="B1190" s="73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>
        <v>1</v>
      </c>
      <c r="Q1190" s="13"/>
      <c r="R1190" s="13"/>
      <c r="S1190" s="13"/>
      <c r="T1190" s="13"/>
      <c r="U1190" s="13"/>
    </row>
    <row r="1191" spans="1:21">
      <c r="A1191" s="23"/>
      <c r="B1191" s="24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</row>
    <row r="1192" spans="1:21" ht="30">
      <c r="A1192" s="70">
        <v>3.14</v>
      </c>
      <c r="B1192" s="72" t="s">
        <v>87</v>
      </c>
      <c r="C1192" s="20" t="s">
        <v>88</v>
      </c>
      <c r="D1192" s="20" t="s">
        <v>89</v>
      </c>
      <c r="E1192" s="20" t="s">
        <v>90</v>
      </c>
      <c r="F1192" s="20" t="s">
        <v>91</v>
      </c>
      <c r="G1192" s="20" t="s">
        <v>92</v>
      </c>
      <c r="H1192" s="20" t="s">
        <v>93</v>
      </c>
      <c r="I1192" s="20" t="s">
        <v>94</v>
      </c>
      <c r="J1192" s="20" t="s">
        <v>95</v>
      </c>
      <c r="K1192" s="20" t="s">
        <v>96</v>
      </c>
      <c r="L1192" s="29" t="s">
        <v>97</v>
      </c>
      <c r="M1192" s="29" t="s">
        <v>98</v>
      </c>
      <c r="N1192" s="29" t="s">
        <v>99</v>
      </c>
      <c r="O1192" s="29" t="s">
        <v>6</v>
      </c>
      <c r="P1192" s="13"/>
      <c r="Q1192" s="13"/>
      <c r="R1192" s="13"/>
      <c r="S1192" s="13"/>
      <c r="T1192" s="13"/>
      <c r="U1192" s="13"/>
    </row>
    <row r="1193" spans="1:21">
      <c r="A1193" s="71"/>
      <c r="B1193" s="73"/>
      <c r="C1193" s="22">
        <v>1</v>
      </c>
      <c r="D1193" s="22">
        <v>1</v>
      </c>
      <c r="E1193" s="22">
        <v>1</v>
      </c>
      <c r="F1193" s="22">
        <v>1</v>
      </c>
      <c r="G1193" s="22">
        <v>1</v>
      </c>
      <c r="H1193" s="22"/>
      <c r="I1193" s="22">
        <v>2</v>
      </c>
      <c r="J1193" s="22"/>
      <c r="K1193" s="22">
        <v>3</v>
      </c>
      <c r="L1193" s="22">
        <v>3</v>
      </c>
      <c r="M1193" s="22">
        <v>3</v>
      </c>
      <c r="N1193" s="22">
        <v>3</v>
      </c>
      <c r="O1193" s="22"/>
      <c r="P1193" s="13"/>
      <c r="Q1193" s="13"/>
      <c r="R1193" s="13"/>
      <c r="S1193" s="13"/>
      <c r="T1193" s="13"/>
      <c r="U1193" s="13"/>
    </row>
    <row r="1194" spans="1:21">
      <c r="A1194" s="23"/>
      <c r="B1194" s="24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</row>
    <row r="1195" spans="1:21">
      <c r="A1195" s="70">
        <v>3.15</v>
      </c>
      <c r="B1195" s="72" t="s">
        <v>100</v>
      </c>
      <c r="C1195" s="20" t="s">
        <v>101</v>
      </c>
      <c r="D1195" s="20" t="s">
        <v>102</v>
      </c>
      <c r="E1195" s="20" t="s">
        <v>103</v>
      </c>
      <c r="F1195" s="20" t="s">
        <v>104</v>
      </c>
      <c r="G1195" s="20" t="s">
        <v>105</v>
      </c>
      <c r="H1195" s="20" t="s">
        <v>106</v>
      </c>
      <c r="I1195" s="20" t="s">
        <v>107</v>
      </c>
      <c r="J1195" s="20" t="s">
        <v>108</v>
      </c>
      <c r="K1195" s="20" t="s">
        <v>109</v>
      </c>
      <c r="L1195" s="20" t="s">
        <v>110</v>
      </c>
      <c r="M1195" s="20" t="s">
        <v>19</v>
      </c>
      <c r="N1195" s="20" t="s">
        <v>6</v>
      </c>
      <c r="O1195" s="13"/>
      <c r="P1195" s="13"/>
      <c r="Q1195" s="13"/>
      <c r="R1195" s="13"/>
      <c r="S1195" s="13"/>
      <c r="T1195" s="13"/>
      <c r="U1195" s="13"/>
    </row>
    <row r="1196" spans="1:21">
      <c r="A1196" s="71"/>
      <c r="B1196" s="73"/>
      <c r="C1196" s="22">
        <v>1</v>
      </c>
      <c r="D1196" s="22"/>
      <c r="E1196" s="22">
        <v>1</v>
      </c>
      <c r="F1196" s="22">
        <v>1</v>
      </c>
      <c r="G1196" s="22"/>
      <c r="H1196" s="22"/>
      <c r="I1196" s="22"/>
      <c r="J1196" s="22"/>
      <c r="K1196" s="22"/>
      <c r="L1196" s="22"/>
      <c r="M1196" s="22"/>
      <c r="N1196" s="22"/>
      <c r="O1196" s="13"/>
      <c r="P1196" s="13"/>
      <c r="Q1196" s="13"/>
      <c r="R1196" s="13"/>
      <c r="S1196" s="13"/>
      <c r="T1196" s="13"/>
      <c r="U1196" s="13"/>
    </row>
    <row r="1197" spans="1:21">
      <c r="A1197" s="23"/>
      <c r="B1197" s="24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</row>
    <row r="1198" spans="1:21">
      <c r="A1198" s="70">
        <v>3.16</v>
      </c>
      <c r="B1198" s="72" t="s">
        <v>111</v>
      </c>
      <c r="C1198" s="20" t="s">
        <v>112</v>
      </c>
      <c r="D1198" s="20" t="s">
        <v>113</v>
      </c>
      <c r="E1198" s="20" t="s">
        <v>114</v>
      </c>
      <c r="F1198" s="20" t="s">
        <v>115</v>
      </c>
      <c r="G1198" s="20" t="s">
        <v>116</v>
      </c>
      <c r="H1198" s="20" t="s">
        <v>117</v>
      </c>
      <c r="I1198" s="20" t="s">
        <v>19</v>
      </c>
      <c r="J1198" s="20" t="s">
        <v>6</v>
      </c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</row>
    <row r="1199" spans="1:21">
      <c r="A1199" s="71"/>
      <c r="B1199" s="73"/>
      <c r="C1199" s="22">
        <v>3</v>
      </c>
      <c r="D1199" s="22"/>
      <c r="E1199" s="22"/>
      <c r="F1199" s="22"/>
      <c r="G1199" s="22"/>
      <c r="H1199" s="22"/>
      <c r="I1199" s="22"/>
      <c r="J1199" s="22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</row>
    <row r="1200" spans="1:21">
      <c r="A1200" s="23"/>
      <c r="B1200" s="24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</row>
    <row r="1201" spans="1:21">
      <c r="A1201" s="70">
        <v>3.17</v>
      </c>
      <c r="B1201" s="72" t="s">
        <v>118</v>
      </c>
      <c r="C1201" s="20" t="s">
        <v>117</v>
      </c>
      <c r="D1201" s="20" t="s">
        <v>114</v>
      </c>
      <c r="E1201" s="20" t="s">
        <v>119</v>
      </c>
      <c r="F1201" s="20" t="s">
        <v>120</v>
      </c>
      <c r="G1201" s="20" t="s">
        <v>121</v>
      </c>
      <c r="H1201" s="20" t="s">
        <v>122</v>
      </c>
      <c r="I1201" s="20" t="s">
        <v>123</v>
      </c>
      <c r="J1201" s="20" t="s">
        <v>124</v>
      </c>
      <c r="K1201" s="20" t="s">
        <v>125</v>
      </c>
      <c r="L1201" s="20" t="s">
        <v>126</v>
      </c>
      <c r="M1201" s="20" t="s">
        <v>127</v>
      </c>
      <c r="N1201" s="20" t="s">
        <v>128</v>
      </c>
      <c r="O1201" s="20" t="s">
        <v>129</v>
      </c>
      <c r="P1201" s="20" t="s">
        <v>130</v>
      </c>
      <c r="Q1201" s="20" t="s">
        <v>131</v>
      </c>
      <c r="R1201" s="20" t="s">
        <v>132</v>
      </c>
      <c r="S1201" s="20" t="s">
        <v>19</v>
      </c>
      <c r="T1201" s="20" t="s">
        <v>6</v>
      </c>
      <c r="U1201" s="13"/>
    </row>
    <row r="1202" spans="1:21">
      <c r="A1202" s="71"/>
      <c r="B1202" s="73"/>
      <c r="C1202" s="22">
        <v>1</v>
      </c>
      <c r="D1202" s="22">
        <v>1</v>
      </c>
      <c r="E1202" s="22"/>
      <c r="F1202" s="22"/>
      <c r="G1202" s="22">
        <v>1</v>
      </c>
      <c r="H1202" s="22"/>
      <c r="I1202" s="22"/>
      <c r="J1202" s="22"/>
      <c r="K1202" s="22"/>
      <c r="L1202" s="22"/>
      <c r="M1202" s="22"/>
      <c r="N1202" s="22"/>
      <c r="O1202" s="22"/>
      <c r="P1202" s="22"/>
      <c r="Q1202" s="22"/>
      <c r="R1202" s="22"/>
      <c r="S1202" s="22"/>
      <c r="T1202" s="22"/>
      <c r="U1202" s="13"/>
    </row>
    <row r="1203" spans="1:21">
      <c r="A1203" s="23"/>
      <c r="B1203" s="24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</row>
    <row r="1204" spans="1:21">
      <c r="A1204" s="70">
        <v>4.0999999999999996</v>
      </c>
      <c r="B1204" s="72" t="s">
        <v>133</v>
      </c>
      <c r="C1204" s="20" t="s">
        <v>13</v>
      </c>
      <c r="D1204" s="20" t="s">
        <v>23</v>
      </c>
      <c r="E1204" s="20" t="s">
        <v>49</v>
      </c>
      <c r="F1204" s="20" t="s">
        <v>6</v>
      </c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</row>
    <row r="1205" spans="1:21">
      <c r="A1205" s="71"/>
      <c r="B1205" s="73"/>
      <c r="C1205" s="22">
        <v>1</v>
      </c>
      <c r="D1205" s="22"/>
      <c r="E1205" s="22"/>
      <c r="F1205" s="22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</row>
    <row r="1206" spans="1:21">
      <c r="A1206" s="23"/>
      <c r="B1206" s="24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</row>
    <row r="1207" spans="1:21">
      <c r="A1207" s="70">
        <v>4.2</v>
      </c>
      <c r="B1207" s="72" t="s">
        <v>134</v>
      </c>
      <c r="C1207" s="20" t="s">
        <v>135</v>
      </c>
      <c r="D1207" s="20" t="s">
        <v>136</v>
      </c>
      <c r="E1207" s="20" t="s">
        <v>137</v>
      </c>
      <c r="F1207" s="20" t="s">
        <v>19</v>
      </c>
      <c r="G1207" s="20" t="s">
        <v>6</v>
      </c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</row>
    <row r="1208" spans="1:21">
      <c r="A1208" s="71"/>
      <c r="B1208" s="73"/>
      <c r="C1208" s="22"/>
      <c r="D1208" s="22"/>
      <c r="E1208" s="22"/>
      <c r="F1208" s="22">
        <v>1</v>
      </c>
      <c r="G1208" s="22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</row>
    <row r="1209" spans="1:21">
      <c r="A1209" s="23"/>
      <c r="B1209" s="24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</row>
    <row r="1210" spans="1:21">
      <c r="A1210" s="70">
        <v>4.3</v>
      </c>
      <c r="B1210" s="72" t="s">
        <v>138</v>
      </c>
      <c r="C1210" s="20" t="s">
        <v>139</v>
      </c>
      <c r="D1210" s="20" t="s">
        <v>140</v>
      </c>
      <c r="E1210" s="20" t="s">
        <v>49</v>
      </c>
      <c r="F1210" s="20" t="s">
        <v>6</v>
      </c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</row>
    <row r="1211" spans="1:21">
      <c r="A1211" s="71"/>
      <c r="B1211" s="73"/>
      <c r="C1211" s="22">
        <v>1</v>
      </c>
      <c r="D1211" s="22"/>
      <c r="E1211" s="22"/>
      <c r="F1211" s="22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</row>
    <row r="1212" spans="1:21">
      <c r="A1212" s="23"/>
      <c r="B1212" s="24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</row>
    <row r="1213" spans="1:21">
      <c r="A1213" s="70">
        <v>4.4000000000000004</v>
      </c>
      <c r="B1213" s="72" t="s">
        <v>141</v>
      </c>
      <c r="C1213" s="20" t="s">
        <v>13</v>
      </c>
      <c r="D1213" s="20" t="s">
        <v>14</v>
      </c>
      <c r="E1213" s="20" t="s">
        <v>19</v>
      </c>
      <c r="F1213" s="20" t="s">
        <v>6</v>
      </c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</row>
    <row r="1214" spans="1:21">
      <c r="A1214" s="71"/>
      <c r="B1214" s="73"/>
      <c r="C1214" s="22"/>
      <c r="D1214" s="22"/>
      <c r="E1214" s="22">
        <v>1</v>
      </c>
      <c r="F1214" s="22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</row>
    <row r="1215" spans="1:21">
      <c r="A1215" s="23"/>
      <c r="B1215" s="24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</row>
    <row r="1216" spans="1:21">
      <c r="A1216" s="70">
        <v>4.5</v>
      </c>
      <c r="B1216" s="72" t="s">
        <v>142</v>
      </c>
      <c r="C1216" s="20" t="s">
        <v>48</v>
      </c>
      <c r="D1216" s="20" t="s">
        <v>49</v>
      </c>
      <c r="E1216" s="20" t="s">
        <v>6</v>
      </c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</row>
    <row r="1217" spans="1:21">
      <c r="A1217" s="74"/>
      <c r="B1217" s="73"/>
      <c r="C1217" s="22"/>
      <c r="D1217" s="22">
        <v>1</v>
      </c>
      <c r="E1217" s="22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</row>
    <row r="1218" spans="1:21">
      <c r="A1218" s="74"/>
      <c r="B1218" s="24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</row>
    <row r="1219" spans="1:21">
      <c r="A1219" s="74"/>
      <c r="B1219" s="72" t="s">
        <v>143</v>
      </c>
      <c r="C1219" s="20" t="s">
        <v>144</v>
      </c>
      <c r="D1219" s="20" t="s">
        <v>145</v>
      </c>
      <c r="E1219" s="20" t="s">
        <v>146</v>
      </c>
      <c r="F1219" s="20" t="s">
        <v>147</v>
      </c>
      <c r="G1219" s="20" t="s">
        <v>148</v>
      </c>
      <c r="H1219" s="20" t="s">
        <v>149</v>
      </c>
      <c r="I1219" s="20" t="s">
        <v>150</v>
      </c>
      <c r="J1219" s="20" t="s">
        <v>151</v>
      </c>
      <c r="K1219" s="20" t="s">
        <v>19</v>
      </c>
      <c r="L1219" s="20" t="s">
        <v>6</v>
      </c>
      <c r="M1219" s="13"/>
      <c r="N1219" s="13"/>
      <c r="O1219" s="13"/>
      <c r="P1219" s="13"/>
      <c r="Q1219" s="13"/>
      <c r="R1219" s="13"/>
      <c r="S1219" s="13"/>
      <c r="T1219" s="13"/>
      <c r="U1219" s="13"/>
    </row>
    <row r="1220" spans="1:21">
      <c r="A1220" s="71"/>
      <c r="B1220" s="73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13"/>
      <c r="N1220" s="13"/>
      <c r="O1220" s="13"/>
      <c r="P1220" s="13"/>
      <c r="Q1220" s="13"/>
      <c r="R1220" s="13"/>
      <c r="S1220" s="13"/>
      <c r="T1220" s="13"/>
      <c r="U1220" s="13"/>
    </row>
    <row r="1221" spans="1:21">
      <c r="A1221" s="23"/>
      <c r="B1221" s="24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</row>
    <row r="1222" spans="1:21">
      <c r="A1222" s="70">
        <v>4.5999999999999996</v>
      </c>
      <c r="B1222" s="72" t="s">
        <v>152</v>
      </c>
      <c r="C1222" s="20">
        <v>0</v>
      </c>
      <c r="D1222" s="20" t="s">
        <v>67</v>
      </c>
      <c r="E1222" s="20" t="s">
        <v>68</v>
      </c>
      <c r="F1222" s="20" t="s">
        <v>153</v>
      </c>
      <c r="G1222" s="20" t="s">
        <v>19</v>
      </c>
      <c r="H1222" s="20" t="s">
        <v>6</v>
      </c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</row>
    <row r="1223" spans="1:21">
      <c r="A1223" s="71"/>
      <c r="B1223" s="73"/>
      <c r="C1223" s="22">
        <v>1</v>
      </c>
      <c r="D1223" s="22"/>
      <c r="E1223" s="22"/>
      <c r="F1223" s="22"/>
      <c r="G1223" s="22"/>
      <c r="H1223" s="22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</row>
    <row r="1224" spans="1:21">
      <c r="A1224" s="23"/>
      <c r="B1224" s="24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</row>
    <row r="1225" spans="1:21">
      <c r="A1225" s="70">
        <v>4.7</v>
      </c>
      <c r="B1225" s="72" t="s">
        <v>154</v>
      </c>
      <c r="C1225" s="20">
        <v>0</v>
      </c>
      <c r="D1225" s="20" t="s">
        <v>67</v>
      </c>
      <c r="E1225" s="20" t="s">
        <v>68</v>
      </c>
      <c r="F1225" s="20" t="s">
        <v>19</v>
      </c>
      <c r="G1225" s="20" t="s">
        <v>6</v>
      </c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</row>
    <row r="1226" spans="1:21">
      <c r="A1226" s="71"/>
      <c r="B1226" s="73"/>
      <c r="C1226" s="22"/>
      <c r="D1226" s="22">
        <v>1</v>
      </c>
      <c r="E1226" s="22"/>
      <c r="F1226" s="22"/>
      <c r="G1226" s="22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</row>
    <row r="1227" spans="1:21">
      <c r="A1227" s="23"/>
      <c r="B1227" s="24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</row>
    <row r="1228" spans="1:21">
      <c r="A1228" s="70">
        <v>4.8</v>
      </c>
      <c r="B1228" s="72" t="s">
        <v>155</v>
      </c>
      <c r="C1228" s="20" t="s">
        <v>48</v>
      </c>
      <c r="D1228" s="20" t="s">
        <v>49</v>
      </c>
      <c r="E1228" s="20" t="s">
        <v>6</v>
      </c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</row>
    <row r="1229" spans="1:21">
      <c r="A1229" s="71"/>
      <c r="B1229" s="73"/>
      <c r="C1229" s="22"/>
      <c r="D1229" s="22">
        <v>1</v>
      </c>
      <c r="E1229" s="22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</row>
    <row r="1230" spans="1:21">
      <c r="A1230" s="13"/>
      <c r="B1230" s="13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</row>
    <row r="1231" spans="1:21">
      <c r="A1231" s="40">
        <v>11</v>
      </c>
      <c r="B1231" s="41"/>
      <c r="C1231" s="42"/>
      <c r="D1231" s="42"/>
      <c r="E1231" s="42"/>
      <c r="F1231" s="42"/>
      <c r="G1231" s="42"/>
      <c r="H1231" s="42"/>
      <c r="I1231" s="42"/>
      <c r="J1231" s="42"/>
      <c r="K1231" s="42"/>
      <c r="L1231" s="42"/>
      <c r="M1231" s="42"/>
      <c r="N1231" s="42"/>
      <c r="O1231" s="42"/>
      <c r="P1231" s="42"/>
      <c r="Q1231" s="42"/>
      <c r="R1231" s="42"/>
      <c r="S1231" s="42"/>
      <c r="T1231" s="42"/>
      <c r="U1231" s="42"/>
    </row>
    <row r="1232" spans="1:21">
      <c r="A1232" s="70">
        <v>1.1000000000000001</v>
      </c>
      <c r="B1232" s="72" t="s">
        <v>0</v>
      </c>
      <c r="C1232" s="20" t="s">
        <v>1</v>
      </c>
      <c r="D1232" s="20" t="s">
        <v>2</v>
      </c>
      <c r="E1232" s="20" t="s">
        <v>3</v>
      </c>
      <c r="F1232" s="20" t="s">
        <v>4</v>
      </c>
      <c r="G1232" s="20" t="s">
        <v>5</v>
      </c>
      <c r="H1232" s="20" t="s">
        <v>6</v>
      </c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</row>
    <row r="1233" spans="1:21">
      <c r="A1233" s="71"/>
      <c r="B1233" s="73"/>
      <c r="C1233" s="22">
        <v>1</v>
      </c>
      <c r="D1233" s="22"/>
      <c r="E1233" s="22"/>
      <c r="F1233" s="22"/>
      <c r="G1233" s="22"/>
      <c r="H1233" s="22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</row>
    <row r="1234" spans="1:21">
      <c r="A1234" s="23"/>
      <c r="B1234" s="24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</row>
    <row r="1235" spans="1:21">
      <c r="A1235" s="70">
        <v>1.2</v>
      </c>
      <c r="B1235" s="72" t="s">
        <v>7</v>
      </c>
      <c r="C1235" s="20" t="s">
        <v>8</v>
      </c>
      <c r="D1235" s="20" t="s">
        <v>9</v>
      </c>
      <c r="E1235" s="20" t="s">
        <v>6</v>
      </c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</row>
    <row r="1236" spans="1:21">
      <c r="A1236" s="71"/>
      <c r="B1236" s="73"/>
      <c r="C1236" s="22"/>
      <c r="D1236" s="22">
        <v>1</v>
      </c>
      <c r="E1236" s="22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</row>
    <row r="1237" spans="1:21">
      <c r="A1237" s="23"/>
      <c r="B1237" s="24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</row>
    <row r="1238" spans="1:21">
      <c r="A1238" s="70">
        <v>1.3</v>
      </c>
      <c r="B1238" s="72" t="s">
        <v>10</v>
      </c>
      <c r="C1238" s="20">
        <v>15</v>
      </c>
      <c r="D1238" s="20">
        <v>16</v>
      </c>
      <c r="E1238" s="20">
        <v>17</v>
      </c>
      <c r="F1238" s="20">
        <v>18</v>
      </c>
      <c r="G1238" s="20">
        <v>19</v>
      </c>
      <c r="H1238" s="20">
        <v>20</v>
      </c>
      <c r="I1238" s="20">
        <v>21</v>
      </c>
      <c r="J1238" s="20">
        <v>22</v>
      </c>
      <c r="K1238" s="20" t="s">
        <v>6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</row>
    <row r="1239" spans="1:21">
      <c r="A1239" s="71"/>
      <c r="B1239" s="73"/>
      <c r="C1239" s="22"/>
      <c r="D1239" s="22">
        <v>1</v>
      </c>
      <c r="E1239" s="22"/>
      <c r="F1239" s="22"/>
      <c r="G1239" s="22"/>
      <c r="H1239" s="22"/>
      <c r="I1239" s="22"/>
      <c r="J1239" s="22"/>
      <c r="K1239" s="22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</row>
    <row r="1240" spans="1:21">
      <c r="A1240" s="23"/>
      <c r="B1240" s="24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</row>
    <row r="1241" spans="1:21">
      <c r="A1241" s="70">
        <v>1.4</v>
      </c>
      <c r="B1241" s="72" t="s">
        <v>11</v>
      </c>
      <c r="C1241" s="20" t="s">
        <v>12</v>
      </c>
      <c r="D1241" s="20" t="s">
        <v>13</v>
      </c>
      <c r="E1241" s="20" t="s">
        <v>14</v>
      </c>
      <c r="F1241" s="20" t="s">
        <v>15</v>
      </c>
      <c r="G1241" s="20" t="s">
        <v>16</v>
      </c>
      <c r="H1241" s="20" t="s">
        <v>17</v>
      </c>
      <c r="I1241" s="20" t="s">
        <v>18</v>
      </c>
      <c r="J1241" s="20" t="s">
        <v>19</v>
      </c>
      <c r="K1241" s="20" t="s">
        <v>6</v>
      </c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</row>
    <row r="1242" spans="1:21">
      <c r="A1242" s="71"/>
      <c r="B1242" s="73"/>
      <c r="C1242" s="22">
        <v>1</v>
      </c>
      <c r="D1242" s="22"/>
      <c r="E1242" s="22"/>
      <c r="F1242" s="22"/>
      <c r="G1242" s="22"/>
      <c r="H1242" s="22"/>
      <c r="I1242" s="22"/>
      <c r="J1242" s="22"/>
      <c r="K1242" s="22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</row>
    <row r="1243" spans="1:21">
      <c r="A1243" s="23"/>
      <c r="B1243" s="24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</row>
    <row r="1244" spans="1:21">
      <c r="A1244" s="70">
        <v>1.5</v>
      </c>
      <c r="B1244" s="72" t="s">
        <v>13</v>
      </c>
      <c r="C1244" s="20" t="s">
        <v>20</v>
      </c>
      <c r="D1244" s="20" t="s">
        <v>21</v>
      </c>
      <c r="E1244" s="20" t="s">
        <v>6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</row>
    <row r="1245" spans="1:21">
      <c r="A1245" s="71"/>
      <c r="B1245" s="73"/>
      <c r="C1245" s="22"/>
      <c r="D1245" s="22">
        <v>1</v>
      </c>
      <c r="E1245" s="22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</row>
    <row r="1246" spans="1:21">
      <c r="A1246" s="23"/>
      <c r="B1246" s="24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</row>
    <row r="1247" spans="1:21">
      <c r="A1247" s="70">
        <v>2.1</v>
      </c>
      <c r="B1247" s="72" t="s">
        <v>22</v>
      </c>
      <c r="C1247" s="20" t="s">
        <v>14</v>
      </c>
      <c r="D1247" s="20" t="s">
        <v>13</v>
      </c>
      <c r="E1247" s="20" t="s">
        <v>23</v>
      </c>
      <c r="F1247" s="20" t="s">
        <v>15</v>
      </c>
      <c r="G1247" s="20" t="s">
        <v>16</v>
      </c>
      <c r="H1247" s="20" t="s">
        <v>17</v>
      </c>
      <c r="I1247" s="20" t="s">
        <v>18</v>
      </c>
      <c r="J1247" s="20" t="s">
        <v>19</v>
      </c>
      <c r="K1247" s="20" t="s">
        <v>6</v>
      </c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</row>
    <row r="1248" spans="1:21">
      <c r="A1248" s="71"/>
      <c r="B1248" s="73"/>
      <c r="C1248" s="22">
        <v>1</v>
      </c>
      <c r="D1248" s="22"/>
      <c r="E1248" s="22"/>
      <c r="F1248" s="22"/>
      <c r="G1248" s="22"/>
      <c r="H1248" s="22"/>
      <c r="I1248" s="22"/>
      <c r="J1248" s="22"/>
      <c r="K1248" s="22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</row>
    <row r="1249" spans="1:21">
      <c r="A1249" s="23"/>
      <c r="B1249" s="24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</row>
    <row r="1250" spans="1:21">
      <c r="A1250" s="70">
        <v>2.2000000000000002</v>
      </c>
      <c r="B1250" s="72" t="s">
        <v>24</v>
      </c>
      <c r="C1250" s="20" t="s">
        <v>25</v>
      </c>
      <c r="D1250" s="20" t="s">
        <v>26</v>
      </c>
      <c r="E1250" s="20" t="s">
        <v>6</v>
      </c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</row>
    <row r="1251" spans="1:21">
      <c r="A1251" s="71"/>
      <c r="B1251" s="73"/>
      <c r="C1251" s="22">
        <v>1</v>
      </c>
      <c r="D1251" s="22"/>
      <c r="E1251" s="22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</row>
    <row r="1252" spans="1:21">
      <c r="A1252" s="23"/>
      <c r="B1252" s="24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</row>
    <row r="1253" spans="1:21">
      <c r="A1253" s="70">
        <v>2.2999999999999998</v>
      </c>
      <c r="B1253" s="72" t="s">
        <v>27</v>
      </c>
      <c r="C1253" s="20" t="s">
        <v>25</v>
      </c>
      <c r="D1253" s="20" t="s">
        <v>26</v>
      </c>
      <c r="E1253" s="20" t="s">
        <v>6</v>
      </c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</row>
    <row r="1254" spans="1:21">
      <c r="A1254" s="74"/>
      <c r="B1254" s="73"/>
      <c r="C1254" s="22">
        <v>1</v>
      </c>
      <c r="D1254" s="22"/>
      <c r="E1254" s="22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</row>
    <row r="1255" spans="1:21">
      <c r="A1255" s="74"/>
      <c r="B1255" s="24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</row>
    <row r="1256" spans="1:21">
      <c r="A1256" s="74"/>
      <c r="B1256" s="72" t="s">
        <v>28</v>
      </c>
      <c r="C1256" s="20" t="s">
        <v>13</v>
      </c>
      <c r="D1256" s="20" t="s">
        <v>23</v>
      </c>
      <c r="E1256" s="20" t="s">
        <v>15</v>
      </c>
      <c r="F1256" s="20" t="s">
        <v>16</v>
      </c>
      <c r="G1256" s="20" t="s">
        <v>17</v>
      </c>
      <c r="H1256" s="20" t="s">
        <v>18</v>
      </c>
      <c r="I1256" s="20" t="s">
        <v>19</v>
      </c>
      <c r="J1256" s="20" t="s">
        <v>6</v>
      </c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</row>
    <row r="1257" spans="1:21">
      <c r="A1257" s="71"/>
      <c r="B1257" s="73"/>
      <c r="C1257" s="22">
        <v>1</v>
      </c>
      <c r="D1257" s="22"/>
      <c r="E1257" s="22">
        <v>1</v>
      </c>
      <c r="F1257" s="22">
        <v>1</v>
      </c>
      <c r="G1257" s="22"/>
      <c r="H1257" s="22"/>
      <c r="I1257" s="22"/>
      <c r="J1257" s="22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</row>
    <row r="1258" spans="1:21">
      <c r="A1258" s="23"/>
      <c r="B1258" s="24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</row>
    <row r="1259" spans="1:21">
      <c r="A1259" s="70">
        <v>2.4</v>
      </c>
      <c r="B1259" s="72" t="s">
        <v>29</v>
      </c>
      <c r="C1259" s="20" t="s">
        <v>14</v>
      </c>
      <c r="D1259" s="20" t="s">
        <v>13</v>
      </c>
      <c r="E1259" s="20" t="s">
        <v>23</v>
      </c>
      <c r="F1259" s="20" t="s">
        <v>15</v>
      </c>
      <c r="G1259" s="20" t="s">
        <v>16</v>
      </c>
      <c r="H1259" s="20" t="s">
        <v>17</v>
      </c>
      <c r="I1259" s="20" t="s">
        <v>18</v>
      </c>
      <c r="J1259" s="20" t="s">
        <v>30</v>
      </c>
      <c r="K1259" s="20" t="s">
        <v>31</v>
      </c>
      <c r="L1259" s="20" t="s">
        <v>32</v>
      </c>
      <c r="M1259" s="20" t="s">
        <v>33</v>
      </c>
      <c r="N1259" s="20" t="s">
        <v>34</v>
      </c>
      <c r="O1259" s="20" t="s">
        <v>19</v>
      </c>
      <c r="P1259" s="20" t="s">
        <v>6</v>
      </c>
      <c r="Q1259" s="13"/>
      <c r="R1259" s="13"/>
      <c r="S1259" s="13"/>
      <c r="T1259" s="13"/>
      <c r="U1259" s="13"/>
    </row>
    <row r="1260" spans="1:21">
      <c r="A1260" s="71"/>
      <c r="B1260" s="73"/>
      <c r="C1260" s="22"/>
      <c r="D1260" s="22"/>
      <c r="E1260" s="22"/>
      <c r="F1260" s="22"/>
      <c r="G1260" s="22">
        <v>1</v>
      </c>
      <c r="H1260" s="22"/>
      <c r="I1260" s="22"/>
      <c r="J1260" s="22"/>
      <c r="K1260" s="22"/>
      <c r="L1260" s="22"/>
      <c r="M1260" s="22"/>
      <c r="N1260" s="22"/>
      <c r="O1260" s="22"/>
      <c r="P1260" s="22"/>
      <c r="Q1260" s="13"/>
      <c r="R1260" s="13"/>
      <c r="S1260" s="13"/>
      <c r="T1260" s="13"/>
      <c r="U1260" s="13"/>
    </row>
    <row r="1261" spans="1:21">
      <c r="A1261" s="23"/>
      <c r="B1261" s="24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</row>
    <row r="1262" spans="1:21">
      <c r="A1262" s="70">
        <v>2.5</v>
      </c>
      <c r="B1262" s="72" t="s">
        <v>35</v>
      </c>
      <c r="C1262" s="20" t="s">
        <v>14</v>
      </c>
      <c r="D1262" s="20" t="s">
        <v>13</v>
      </c>
      <c r="E1262" s="20" t="s">
        <v>23</v>
      </c>
      <c r="F1262" s="20" t="s">
        <v>15</v>
      </c>
      <c r="G1262" s="20" t="s">
        <v>16</v>
      </c>
      <c r="H1262" s="20" t="s">
        <v>17</v>
      </c>
      <c r="I1262" s="20" t="s">
        <v>18</v>
      </c>
      <c r="J1262" s="20" t="s">
        <v>30</v>
      </c>
      <c r="K1262" s="20" t="s">
        <v>31</v>
      </c>
      <c r="L1262" s="20" t="s">
        <v>32</v>
      </c>
      <c r="M1262" s="20" t="s">
        <v>33</v>
      </c>
      <c r="N1262" s="20" t="s">
        <v>34</v>
      </c>
      <c r="O1262" s="20" t="s">
        <v>19</v>
      </c>
      <c r="P1262" s="20" t="s">
        <v>6</v>
      </c>
      <c r="Q1262" s="13"/>
      <c r="R1262" s="13"/>
      <c r="S1262" s="13"/>
      <c r="T1262" s="13"/>
      <c r="U1262" s="13"/>
    </row>
    <row r="1263" spans="1:21">
      <c r="A1263" s="71"/>
      <c r="B1263" s="73"/>
      <c r="C1263" s="22"/>
      <c r="D1263" s="22">
        <v>1</v>
      </c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13"/>
      <c r="R1263" s="13"/>
      <c r="S1263" s="13"/>
      <c r="T1263" s="13"/>
      <c r="U1263" s="13"/>
    </row>
    <row r="1264" spans="1:21">
      <c r="A1264" s="23"/>
      <c r="B1264" s="24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</row>
    <row r="1265" spans="1:21">
      <c r="A1265" s="70">
        <v>2.6</v>
      </c>
      <c r="B1265" s="72" t="s">
        <v>36</v>
      </c>
      <c r="C1265" s="20" t="s">
        <v>14</v>
      </c>
      <c r="D1265" s="20" t="s">
        <v>13</v>
      </c>
      <c r="E1265" s="20" t="s">
        <v>23</v>
      </c>
      <c r="F1265" s="20" t="s">
        <v>15</v>
      </c>
      <c r="G1265" s="20" t="s">
        <v>16</v>
      </c>
      <c r="H1265" s="20" t="s">
        <v>17</v>
      </c>
      <c r="I1265" s="20" t="s">
        <v>18</v>
      </c>
      <c r="J1265" s="20" t="s">
        <v>30</v>
      </c>
      <c r="K1265" s="20" t="s">
        <v>31</v>
      </c>
      <c r="L1265" s="20" t="s">
        <v>32</v>
      </c>
      <c r="M1265" s="20" t="s">
        <v>33</v>
      </c>
      <c r="N1265" s="20" t="s">
        <v>34</v>
      </c>
      <c r="O1265" s="20" t="s">
        <v>19</v>
      </c>
      <c r="P1265" s="20" t="s">
        <v>6</v>
      </c>
      <c r="Q1265" s="13"/>
      <c r="R1265" s="13"/>
      <c r="S1265" s="13"/>
      <c r="T1265" s="13"/>
      <c r="U1265" s="13"/>
    </row>
    <row r="1266" spans="1:21">
      <c r="A1266" s="71"/>
      <c r="B1266" s="73"/>
      <c r="C1266" s="22"/>
      <c r="D1266" s="22"/>
      <c r="E1266" s="22"/>
      <c r="F1266" s="22"/>
      <c r="G1266" s="22">
        <v>1</v>
      </c>
      <c r="H1266" s="22"/>
      <c r="I1266" s="22"/>
      <c r="J1266" s="22"/>
      <c r="K1266" s="22"/>
      <c r="L1266" s="22"/>
      <c r="M1266" s="22"/>
      <c r="N1266" s="22"/>
      <c r="O1266" s="22"/>
      <c r="P1266" s="22"/>
      <c r="Q1266" s="13"/>
      <c r="R1266" s="13"/>
      <c r="S1266" s="13"/>
      <c r="T1266" s="13"/>
      <c r="U1266" s="13"/>
    </row>
    <row r="1267" spans="1:21">
      <c r="A1267" s="23"/>
      <c r="B1267" s="24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</row>
    <row r="1268" spans="1:21">
      <c r="A1268" s="70">
        <v>2.7</v>
      </c>
      <c r="B1268" s="72" t="s">
        <v>37</v>
      </c>
      <c r="C1268" s="20" t="s">
        <v>14</v>
      </c>
      <c r="D1268" s="20" t="s">
        <v>13</v>
      </c>
      <c r="E1268" s="20" t="s">
        <v>23</v>
      </c>
      <c r="F1268" s="20" t="s">
        <v>15</v>
      </c>
      <c r="G1268" s="20" t="s">
        <v>16</v>
      </c>
      <c r="H1268" s="20" t="s">
        <v>17</v>
      </c>
      <c r="I1268" s="20" t="s">
        <v>18</v>
      </c>
      <c r="J1268" s="20" t="s">
        <v>30</v>
      </c>
      <c r="K1268" s="20" t="s">
        <v>31</v>
      </c>
      <c r="L1268" s="20" t="s">
        <v>32</v>
      </c>
      <c r="M1268" s="20" t="s">
        <v>33</v>
      </c>
      <c r="N1268" s="20" t="s">
        <v>34</v>
      </c>
      <c r="O1268" s="20" t="s">
        <v>19</v>
      </c>
      <c r="P1268" s="20" t="s">
        <v>6</v>
      </c>
      <c r="Q1268" s="13"/>
      <c r="R1268" s="13"/>
      <c r="S1268" s="13"/>
      <c r="T1268" s="13"/>
      <c r="U1268" s="13"/>
    </row>
    <row r="1269" spans="1:21">
      <c r="A1269" s="71"/>
      <c r="B1269" s="73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>
        <v>1</v>
      </c>
      <c r="P1269" s="22"/>
      <c r="Q1269" s="13"/>
      <c r="R1269" s="13"/>
      <c r="S1269" s="13"/>
      <c r="T1269" s="13"/>
      <c r="U1269" s="13"/>
    </row>
    <row r="1270" spans="1:21">
      <c r="A1270" s="23"/>
      <c r="B1270" s="24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</row>
    <row r="1271" spans="1:21">
      <c r="A1271" s="70">
        <v>3.1</v>
      </c>
      <c r="B1271" s="72" t="s">
        <v>38</v>
      </c>
      <c r="C1271" s="20" t="s">
        <v>25</v>
      </c>
      <c r="D1271" s="20" t="s">
        <v>26</v>
      </c>
      <c r="E1271" s="20" t="s">
        <v>6</v>
      </c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</row>
    <row r="1272" spans="1:21">
      <c r="A1272" s="71"/>
      <c r="B1272" s="73"/>
      <c r="C1272" s="22">
        <v>1</v>
      </c>
      <c r="D1272" s="22"/>
      <c r="E1272" s="22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</row>
    <row r="1273" spans="1:21">
      <c r="A1273" s="23"/>
      <c r="B1273" s="24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</row>
    <row r="1274" spans="1:21">
      <c r="A1274" s="70">
        <v>3.2</v>
      </c>
      <c r="B1274" s="72" t="s">
        <v>39</v>
      </c>
      <c r="C1274" s="20" t="s">
        <v>13</v>
      </c>
      <c r="D1274" s="20" t="s">
        <v>15</v>
      </c>
      <c r="E1274" s="20" t="s">
        <v>16</v>
      </c>
      <c r="F1274" s="20" t="s">
        <v>17</v>
      </c>
      <c r="G1274" s="20" t="s">
        <v>18</v>
      </c>
      <c r="H1274" s="20" t="s">
        <v>32</v>
      </c>
      <c r="I1274" s="20" t="s">
        <v>34</v>
      </c>
      <c r="J1274" s="20" t="s">
        <v>19</v>
      </c>
      <c r="K1274" s="20" t="s">
        <v>6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</row>
    <row r="1275" spans="1:21">
      <c r="A1275" s="71"/>
      <c r="B1275" s="73"/>
      <c r="C1275" s="22"/>
      <c r="D1275" s="22">
        <v>1</v>
      </c>
      <c r="E1275" s="22">
        <v>1</v>
      </c>
      <c r="F1275" s="22"/>
      <c r="G1275" s="22"/>
      <c r="H1275" s="22"/>
      <c r="I1275" s="22"/>
      <c r="J1275" s="22"/>
      <c r="K1275" s="22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</row>
    <row r="1276" spans="1:21">
      <c r="A1276" s="23"/>
      <c r="B1276" s="24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</row>
    <row r="1277" spans="1:21">
      <c r="A1277" s="70">
        <v>3.3</v>
      </c>
      <c r="B1277" s="72" t="s">
        <v>40</v>
      </c>
      <c r="C1277" s="20" t="s">
        <v>25</v>
      </c>
      <c r="D1277" s="20" t="s">
        <v>26</v>
      </c>
      <c r="E1277" s="20" t="s">
        <v>6</v>
      </c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</row>
    <row r="1278" spans="1:21">
      <c r="A1278" s="71"/>
      <c r="B1278" s="79"/>
      <c r="C1278" s="22">
        <v>1</v>
      </c>
      <c r="D1278" s="22"/>
      <c r="E1278" s="22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</row>
    <row r="1279" spans="1:21">
      <c r="A1279" s="23"/>
      <c r="B1279" s="24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</row>
    <row r="1280" spans="1:21">
      <c r="A1280" s="70">
        <v>3.4</v>
      </c>
      <c r="B1280" s="72" t="s">
        <v>47</v>
      </c>
      <c r="C1280" s="20" t="s">
        <v>41</v>
      </c>
      <c r="D1280" s="20" t="s">
        <v>42</v>
      </c>
      <c r="E1280" s="20" t="s">
        <v>43</v>
      </c>
      <c r="F1280" s="20" t="s">
        <v>44</v>
      </c>
      <c r="G1280" s="20" t="s">
        <v>45</v>
      </c>
      <c r="H1280" s="20" t="s">
        <v>46</v>
      </c>
      <c r="I1280" s="20" t="s">
        <v>6</v>
      </c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</row>
    <row r="1281" spans="1:21">
      <c r="A1281" s="71"/>
      <c r="B1281" s="79"/>
      <c r="C1281" s="22">
        <v>1</v>
      </c>
      <c r="D1281" s="22"/>
      <c r="E1281" s="22"/>
      <c r="F1281" s="22"/>
      <c r="G1281" s="22"/>
      <c r="H1281" s="22"/>
      <c r="I1281" s="22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</row>
    <row r="1282" spans="1:21">
      <c r="A1282" s="23"/>
      <c r="B1282" s="24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</row>
    <row r="1283" spans="1:21">
      <c r="A1283" s="70">
        <v>3.5</v>
      </c>
      <c r="B1283" s="72" t="s">
        <v>50</v>
      </c>
      <c r="C1283" s="20" t="s">
        <v>48</v>
      </c>
      <c r="D1283" s="20" t="s">
        <v>49</v>
      </c>
      <c r="E1283" s="20" t="s">
        <v>6</v>
      </c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</row>
    <row r="1284" spans="1:21">
      <c r="A1284" s="71"/>
      <c r="B1284" s="79"/>
      <c r="C1284" s="22"/>
      <c r="D1284" s="22">
        <v>1</v>
      </c>
      <c r="E1284" s="22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</row>
    <row r="1285" spans="1:21">
      <c r="A1285" s="23"/>
      <c r="B1285" s="24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</row>
    <row r="1286" spans="1:21">
      <c r="A1286" s="70">
        <v>3.6</v>
      </c>
      <c r="B1286" s="72" t="s">
        <v>51</v>
      </c>
      <c r="C1286" s="20" t="s">
        <v>48</v>
      </c>
      <c r="D1286" s="20" t="s">
        <v>49</v>
      </c>
      <c r="E1286" s="20" t="s">
        <v>6</v>
      </c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</row>
    <row r="1287" spans="1:21">
      <c r="A1287" s="71"/>
      <c r="B1287" s="79"/>
      <c r="C1287" s="22"/>
      <c r="D1287" s="22">
        <v>1</v>
      </c>
      <c r="E1287" s="22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</row>
    <row r="1288" spans="1:21">
      <c r="A1288" s="23"/>
      <c r="B1288" s="24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</row>
    <row r="1289" spans="1:21">
      <c r="A1289" s="70">
        <v>3.7</v>
      </c>
      <c r="B1289" s="49" t="s">
        <v>52</v>
      </c>
      <c r="C1289" s="20">
        <v>1</v>
      </c>
      <c r="D1289" s="20">
        <v>2</v>
      </c>
      <c r="E1289" s="20">
        <v>3</v>
      </c>
      <c r="F1289" s="20">
        <v>4</v>
      </c>
      <c r="G1289" s="20">
        <v>5</v>
      </c>
      <c r="H1289" s="20">
        <v>6</v>
      </c>
      <c r="I1289" s="20" t="s">
        <v>6</v>
      </c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</row>
    <row r="1290" spans="1:21">
      <c r="A1290" s="74"/>
      <c r="B1290" s="48" t="s">
        <v>53</v>
      </c>
      <c r="C1290" s="22"/>
      <c r="D1290" s="22"/>
      <c r="E1290" s="22">
        <v>1</v>
      </c>
      <c r="F1290" s="22"/>
      <c r="G1290" s="22"/>
      <c r="H1290" s="22"/>
      <c r="I1290" s="22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</row>
    <row r="1291" spans="1:21">
      <c r="A1291" s="74"/>
      <c r="B1291" s="48" t="s">
        <v>54</v>
      </c>
      <c r="C1291" s="22"/>
      <c r="D1291" s="22"/>
      <c r="E1291" s="22">
        <v>1</v>
      </c>
      <c r="F1291" s="22"/>
      <c r="G1291" s="22"/>
      <c r="H1291" s="22"/>
      <c r="I1291" s="22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</row>
    <row r="1292" spans="1:21">
      <c r="A1292" s="74"/>
      <c r="B1292" s="48" t="s">
        <v>55</v>
      </c>
      <c r="C1292" s="22"/>
      <c r="D1292" s="22">
        <v>1</v>
      </c>
      <c r="E1292" s="22"/>
      <c r="F1292" s="22"/>
      <c r="G1292" s="22"/>
      <c r="H1292" s="22"/>
      <c r="I1292" s="22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</row>
    <row r="1293" spans="1:21">
      <c r="A1293" s="74"/>
      <c r="B1293" s="48" t="s">
        <v>56</v>
      </c>
      <c r="C1293" s="22"/>
      <c r="D1293" s="22"/>
      <c r="E1293" s="22">
        <v>1</v>
      </c>
      <c r="F1293" s="22"/>
      <c r="G1293" s="22"/>
      <c r="H1293" s="22"/>
      <c r="I1293" s="22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</row>
    <row r="1294" spans="1:21">
      <c r="A1294" s="74"/>
      <c r="B1294" s="48" t="s">
        <v>57</v>
      </c>
      <c r="C1294" s="22"/>
      <c r="D1294" s="22">
        <v>1</v>
      </c>
      <c r="E1294" s="22"/>
      <c r="F1294" s="22"/>
      <c r="G1294" s="22"/>
      <c r="H1294" s="22"/>
      <c r="I1294" s="22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</row>
    <row r="1295" spans="1:21">
      <c r="A1295" s="71"/>
      <c r="B1295" s="48" t="s">
        <v>58</v>
      </c>
      <c r="C1295" s="22"/>
      <c r="D1295" s="22"/>
      <c r="E1295" s="22">
        <v>1</v>
      </c>
      <c r="F1295" s="22"/>
      <c r="G1295" s="22"/>
      <c r="H1295" s="22"/>
      <c r="I1295" s="22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</row>
    <row r="1296" spans="1:21">
      <c r="A1296" s="23"/>
      <c r="B1296" s="24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</row>
    <row r="1297" spans="1:21">
      <c r="A1297" s="70">
        <v>3.8</v>
      </c>
      <c r="B1297" s="72" t="s">
        <v>59</v>
      </c>
      <c r="C1297" s="20" t="s">
        <v>60</v>
      </c>
      <c r="D1297" s="20" t="s">
        <v>61</v>
      </c>
      <c r="E1297" s="20" t="s">
        <v>62</v>
      </c>
      <c r="F1297" s="20" t="s">
        <v>63</v>
      </c>
      <c r="G1297" s="20" t="s">
        <v>64</v>
      </c>
      <c r="H1297" s="20" t="s">
        <v>6</v>
      </c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</row>
    <row r="1298" spans="1:21">
      <c r="A1298" s="71"/>
      <c r="B1298" s="73"/>
      <c r="C1298" s="22"/>
      <c r="D1298" s="22"/>
      <c r="E1298" s="22">
        <v>1</v>
      </c>
      <c r="F1298" s="22"/>
      <c r="G1298" s="22"/>
      <c r="H1298" s="22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</row>
    <row r="1299" spans="1:21">
      <c r="A1299" s="23"/>
      <c r="B1299" s="24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</row>
    <row r="1300" spans="1:21">
      <c r="A1300" s="70">
        <v>3.9</v>
      </c>
      <c r="B1300" s="72" t="s">
        <v>65</v>
      </c>
      <c r="C1300" s="20" t="s">
        <v>60</v>
      </c>
      <c r="D1300" s="20" t="s">
        <v>61</v>
      </c>
      <c r="E1300" s="20" t="s">
        <v>62</v>
      </c>
      <c r="F1300" s="20" t="s">
        <v>63</v>
      </c>
      <c r="G1300" s="20" t="s">
        <v>64</v>
      </c>
      <c r="H1300" s="20" t="s">
        <v>6</v>
      </c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</row>
    <row r="1301" spans="1:21">
      <c r="A1301" s="71"/>
      <c r="B1301" s="73"/>
      <c r="C1301" s="22"/>
      <c r="D1301" s="22">
        <v>1</v>
      </c>
      <c r="E1301" s="22"/>
      <c r="F1301" s="22"/>
      <c r="G1301" s="22"/>
      <c r="H1301" s="22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</row>
    <row r="1302" spans="1:21">
      <c r="A1302" s="23"/>
      <c r="B1302" s="24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</row>
    <row r="1303" spans="1:21" ht="15" customHeight="1">
      <c r="A1303" s="75">
        <v>3.1</v>
      </c>
      <c r="B1303" s="77" t="s">
        <v>66</v>
      </c>
      <c r="C1303" s="27">
        <v>0</v>
      </c>
      <c r="D1303" s="28" t="s">
        <v>67</v>
      </c>
      <c r="E1303" s="20" t="s">
        <v>68</v>
      </c>
      <c r="F1303" s="20" t="s">
        <v>19</v>
      </c>
      <c r="G1303" s="20" t="s">
        <v>6</v>
      </c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</row>
    <row r="1304" spans="1:21">
      <c r="A1304" s="76"/>
      <c r="B1304" s="78"/>
      <c r="C1304" s="22">
        <v>1</v>
      </c>
      <c r="D1304" s="22"/>
      <c r="E1304" s="22"/>
      <c r="F1304" s="22"/>
      <c r="G1304" s="22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</row>
    <row r="1305" spans="1:21">
      <c r="A1305" s="23"/>
      <c r="B1305" s="24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</row>
    <row r="1306" spans="1:21" ht="30">
      <c r="A1306" s="70">
        <v>3.11</v>
      </c>
      <c r="B1306" s="72" t="s">
        <v>69</v>
      </c>
      <c r="C1306" s="20" t="s">
        <v>70</v>
      </c>
      <c r="D1306" s="20" t="s">
        <v>71</v>
      </c>
      <c r="E1306" s="20" t="s">
        <v>57</v>
      </c>
      <c r="F1306" s="29" t="s">
        <v>72</v>
      </c>
      <c r="G1306" s="29" t="s">
        <v>54</v>
      </c>
      <c r="H1306" s="20" t="s">
        <v>58</v>
      </c>
      <c r="I1306" s="20" t="s">
        <v>19</v>
      </c>
      <c r="J1306" s="20" t="s">
        <v>6</v>
      </c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</row>
    <row r="1307" spans="1:21">
      <c r="A1307" s="71"/>
      <c r="B1307" s="73"/>
      <c r="C1307" s="22"/>
      <c r="D1307" s="22"/>
      <c r="E1307" s="22"/>
      <c r="F1307" s="22">
        <v>1</v>
      </c>
      <c r="G1307" s="22"/>
      <c r="H1307" s="22"/>
      <c r="I1307" s="22"/>
      <c r="J1307" s="22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</row>
    <row r="1308" spans="1:21">
      <c r="A1308" s="23"/>
      <c r="B1308" s="24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</row>
    <row r="1309" spans="1:21" ht="30">
      <c r="A1309" s="70">
        <v>3.12</v>
      </c>
      <c r="B1309" s="72" t="s">
        <v>73</v>
      </c>
      <c r="C1309" s="20" t="s">
        <v>70</v>
      </c>
      <c r="D1309" s="20" t="s">
        <v>71</v>
      </c>
      <c r="E1309" s="29" t="s">
        <v>57</v>
      </c>
      <c r="F1309" s="29" t="s">
        <v>72</v>
      </c>
      <c r="G1309" s="29" t="s">
        <v>54</v>
      </c>
      <c r="H1309" s="20" t="s">
        <v>58</v>
      </c>
      <c r="I1309" s="20" t="s">
        <v>19</v>
      </c>
      <c r="J1309" s="20" t="s">
        <v>6</v>
      </c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</row>
    <row r="1310" spans="1:21">
      <c r="A1310" s="71"/>
      <c r="B1310" s="73"/>
      <c r="C1310" s="22">
        <v>1</v>
      </c>
      <c r="D1310" s="22"/>
      <c r="E1310" s="22"/>
      <c r="F1310" s="22">
        <v>1</v>
      </c>
      <c r="G1310" s="22"/>
      <c r="H1310" s="22"/>
      <c r="I1310" s="22"/>
      <c r="J1310" s="22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</row>
    <row r="1311" spans="1:21">
      <c r="A1311" s="23"/>
      <c r="B1311" s="24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</row>
    <row r="1312" spans="1:21" ht="30">
      <c r="A1312" s="70">
        <v>3.13</v>
      </c>
      <c r="B1312" s="72" t="s">
        <v>74</v>
      </c>
      <c r="C1312" s="20" t="s">
        <v>75</v>
      </c>
      <c r="D1312" s="20" t="s">
        <v>76</v>
      </c>
      <c r="E1312" s="20" t="s">
        <v>77</v>
      </c>
      <c r="F1312" s="29" t="s">
        <v>78</v>
      </c>
      <c r="G1312" s="20" t="s">
        <v>79</v>
      </c>
      <c r="H1312" s="29" t="s">
        <v>80</v>
      </c>
      <c r="I1312" s="20" t="s">
        <v>81</v>
      </c>
      <c r="J1312" s="29" t="s">
        <v>82</v>
      </c>
      <c r="K1312" s="20" t="s">
        <v>83</v>
      </c>
      <c r="L1312" s="20" t="s">
        <v>84</v>
      </c>
      <c r="M1312" s="20" t="s">
        <v>85</v>
      </c>
      <c r="N1312" s="20" t="s">
        <v>86</v>
      </c>
      <c r="O1312" s="20" t="s">
        <v>19</v>
      </c>
      <c r="P1312" s="20" t="s">
        <v>6</v>
      </c>
      <c r="Q1312" s="13"/>
      <c r="R1312" s="13"/>
      <c r="S1312" s="13"/>
      <c r="T1312" s="13"/>
      <c r="U1312" s="13"/>
    </row>
    <row r="1313" spans="1:21">
      <c r="A1313" s="71"/>
      <c r="B1313" s="73"/>
      <c r="C1313" s="22">
        <v>1</v>
      </c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>
        <v>1</v>
      </c>
      <c r="P1313" s="22"/>
      <c r="Q1313" s="13"/>
      <c r="R1313" s="13"/>
      <c r="S1313" s="13"/>
      <c r="T1313" s="13"/>
      <c r="U1313" s="13"/>
    </row>
    <row r="1314" spans="1:21">
      <c r="A1314" s="23"/>
      <c r="B1314" s="24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</row>
    <row r="1315" spans="1:21" ht="30">
      <c r="A1315" s="70">
        <v>3.14</v>
      </c>
      <c r="B1315" s="72" t="s">
        <v>87</v>
      </c>
      <c r="C1315" s="20" t="s">
        <v>88</v>
      </c>
      <c r="D1315" s="20" t="s">
        <v>89</v>
      </c>
      <c r="E1315" s="20" t="s">
        <v>90</v>
      </c>
      <c r="F1315" s="20" t="s">
        <v>91</v>
      </c>
      <c r="G1315" s="20" t="s">
        <v>92</v>
      </c>
      <c r="H1315" s="20" t="s">
        <v>93</v>
      </c>
      <c r="I1315" s="20" t="s">
        <v>94</v>
      </c>
      <c r="J1315" s="20" t="s">
        <v>95</v>
      </c>
      <c r="K1315" s="20" t="s">
        <v>96</v>
      </c>
      <c r="L1315" s="29" t="s">
        <v>97</v>
      </c>
      <c r="M1315" s="29" t="s">
        <v>98</v>
      </c>
      <c r="N1315" s="29" t="s">
        <v>99</v>
      </c>
      <c r="O1315" s="29" t="s">
        <v>6</v>
      </c>
      <c r="P1315" s="13"/>
      <c r="Q1315" s="13"/>
      <c r="R1315" s="13"/>
      <c r="S1315" s="13"/>
      <c r="T1315" s="13"/>
      <c r="U1315" s="13"/>
    </row>
    <row r="1316" spans="1:21">
      <c r="A1316" s="71"/>
      <c r="B1316" s="73"/>
      <c r="C1316" s="22">
        <v>1</v>
      </c>
      <c r="D1316" s="22">
        <v>3</v>
      </c>
      <c r="E1316" s="22"/>
      <c r="F1316" s="22">
        <v>3</v>
      </c>
      <c r="G1316" s="22">
        <v>2</v>
      </c>
      <c r="H1316" s="22">
        <v>1</v>
      </c>
      <c r="I1316" s="22">
        <v>2</v>
      </c>
      <c r="J1316" s="22">
        <v>1</v>
      </c>
      <c r="K1316" s="22">
        <v>2</v>
      </c>
      <c r="L1316" s="22">
        <v>3</v>
      </c>
      <c r="M1316" s="22">
        <v>1</v>
      </c>
      <c r="N1316" s="22">
        <v>2</v>
      </c>
      <c r="O1316" s="22"/>
      <c r="P1316" s="13"/>
      <c r="Q1316" s="13"/>
      <c r="R1316" s="13"/>
      <c r="S1316" s="13"/>
      <c r="T1316" s="13"/>
      <c r="U1316" s="13"/>
    </row>
    <row r="1317" spans="1:21">
      <c r="A1317" s="23"/>
      <c r="B1317" s="24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</row>
    <row r="1318" spans="1:21">
      <c r="A1318" s="70">
        <v>3.15</v>
      </c>
      <c r="B1318" s="72" t="s">
        <v>100</v>
      </c>
      <c r="C1318" s="20" t="s">
        <v>101</v>
      </c>
      <c r="D1318" s="20" t="s">
        <v>102</v>
      </c>
      <c r="E1318" s="20" t="s">
        <v>103</v>
      </c>
      <c r="F1318" s="20" t="s">
        <v>104</v>
      </c>
      <c r="G1318" s="20" t="s">
        <v>105</v>
      </c>
      <c r="H1318" s="20" t="s">
        <v>106</v>
      </c>
      <c r="I1318" s="20" t="s">
        <v>107</v>
      </c>
      <c r="J1318" s="20" t="s">
        <v>108</v>
      </c>
      <c r="K1318" s="20" t="s">
        <v>109</v>
      </c>
      <c r="L1318" s="20" t="s">
        <v>110</v>
      </c>
      <c r="M1318" s="20" t="s">
        <v>19</v>
      </c>
      <c r="N1318" s="20" t="s">
        <v>6</v>
      </c>
      <c r="O1318" s="13"/>
      <c r="P1318" s="13"/>
      <c r="Q1318" s="13"/>
      <c r="R1318" s="13"/>
      <c r="S1318" s="13"/>
      <c r="T1318" s="13"/>
      <c r="U1318" s="13"/>
    </row>
    <row r="1319" spans="1:21">
      <c r="A1319" s="71"/>
      <c r="B1319" s="73"/>
      <c r="C1319" s="22">
        <v>1</v>
      </c>
      <c r="D1319" s="22"/>
      <c r="E1319" s="22">
        <v>1</v>
      </c>
      <c r="F1319" s="22"/>
      <c r="G1319" s="22"/>
      <c r="H1319" s="22"/>
      <c r="I1319" s="22">
        <v>1</v>
      </c>
      <c r="J1319" s="22"/>
      <c r="K1319" s="22"/>
      <c r="L1319" s="22"/>
      <c r="M1319" s="22"/>
      <c r="N1319" s="22"/>
      <c r="O1319" s="13"/>
      <c r="P1319" s="13"/>
      <c r="Q1319" s="13"/>
      <c r="R1319" s="13"/>
      <c r="S1319" s="13"/>
      <c r="T1319" s="13"/>
      <c r="U1319" s="13"/>
    </row>
    <row r="1320" spans="1:21">
      <c r="A1320" s="23"/>
      <c r="B1320" s="24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</row>
    <row r="1321" spans="1:21">
      <c r="A1321" s="70">
        <v>3.16</v>
      </c>
      <c r="B1321" s="72" t="s">
        <v>111</v>
      </c>
      <c r="C1321" s="20" t="s">
        <v>112</v>
      </c>
      <c r="D1321" s="20" t="s">
        <v>113</v>
      </c>
      <c r="E1321" s="20" t="s">
        <v>114</v>
      </c>
      <c r="F1321" s="20" t="s">
        <v>115</v>
      </c>
      <c r="G1321" s="20" t="s">
        <v>116</v>
      </c>
      <c r="H1321" s="20" t="s">
        <v>117</v>
      </c>
      <c r="I1321" s="20" t="s">
        <v>19</v>
      </c>
      <c r="J1321" s="20" t="s">
        <v>6</v>
      </c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</row>
    <row r="1322" spans="1:21">
      <c r="A1322" s="71"/>
      <c r="B1322" s="73"/>
      <c r="C1322" s="22">
        <v>2</v>
      </c>
      <c r="D1322" s="22"/>
      <c r="E1322" s="22"/>
      <c r="F1322" s="22"/>
      <c r="G1322" s="22"/>
      <c r="H1322" s="22"/>
      <c r="I1322" s="22"/>
      <c r="J1322" s="22">
        <v>1</v>
      </c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</row>
    <row r="1323" spans="1:21">
      <c r="A1323" s="23"/>
      <c r="B1323" s="24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</row>
    <row r="1324" spans="1:21">
      <c r="A1324" s="70">
        <v>3.17</v>
      </c>
      <c r="B1324" s="72" t="s">
        <v>118</v>
      </c>
      <c r="C1324" s="20" t="s">
        <v>117</v>
      </c>
      <c r="D1324" s="20" t="s">
        <v>114</v>
      </c>
      <c r="E1324" s="20" t="s">
        <v>119</v>
      </c>
      <c r="F1324" s="20" t="s">
        <v>120</v>
      </c>
      <c r="G1324" s="20" t="s">
        <v>121</v>
      </c>
      <c r="H1324" s="20" t="s">
        <v>122</v>
      </c>
      <c r="I1324" s="20" t="s">
        <v>123</v>
      </c>
      <c r="J1324" s="20" t="s">
        <v>124</v>
      </c>
      <c r="K1324" s="20" t="s">
        <v>125</v>
      </c>
      <c r="L1324" s="20" t="s">
        <v>126</v>
      </c>
      <c r="M1324" s="20" t="s">
        <v>127</v>
      </c>
      <c r="N1324" s="20" t="s">
        <v>128</v>
      </c>
      <c r="O1324" s="20" t="s">
        <v>129</v>
      </c>
      <c r="P1324" s="20" t="s">
        <v>130</v>
      </c>
      <c r="Q1324" s="20" t="s">
        <v>131</v>
      </c>
      <c r="R1324" s="20" t="s">
        <v>132</v>
      </c>
      <c r="S1324" s="20" t="s">
        <v>19</v>
      </c>
      <c r="T1324" s="20" t="s">
        <v>6</v>
      </c>
      <c r="U1324" s="13"/>
    </row>
    <row r="1325" spans="1:21">
      <c r="A1325" s="71"/>
      <c r="B1325" s="73"/>
      <c r="C1325" s="22">
        <v>2</v>
      </c>
      <c r="D1325" s="22">
        <v>1</v>
      </c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  <c r="U1325" s="13"/>
    </row>
    <row r="1326" spans="1:21">
      <c r="A1326" s="23"/>
      <c r="B1326" s="24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</row>
    <row r="1327" spans="1:21">
      <c r="A1327" s="70">
        <v>4.0999999999999996</v>
      </c>
      <c r="B1327" s="72" t="s">
        <v>133</v>
      </c>
      <c r="C1327" s="20" t="s">
        <v>13</v>
      </c>
      <c r="D1327" s="20" t="s">
        <v>23</v>
      </c>
      <c r="E1327" s="20" t="s">
        <v>49</v>
      </c>
      <c r="F1327" s="20" t="s">
        <v>6</v>
      </c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</row>
    <row r="1328" spans="1:21">
      <c r="A1328" s="71"/>
      <c r="B1328" s="73"/>
      <c r="C1328" s="22"/>
      <c r="D1328" s="22"/>
      <c r="E1328" s="22">
        <v>1</v>
      </c>
      <c r="F1328" s="22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</row>
    <row r="1329" spans="1:21">
      <c r="A1329" s="23"/>
      <c r="B1329" s="24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</row>
    <row r="1330" spans="1:21">
      <c r="A1330" s="70">
        <v>4.2</v>
      </c>
      <c r="B1330" s="72" t="s">
        <v>134</v>
      </c>
      <c r="C1330" s="20" t="s">
        <v>135</v>
      </c>
      <c r="D1330" s="20" t="s">
        <v>136</v>
      </c>
      <c r="E1330" s="20" t="s">
        <v>137</v>
      </c>
      <c r="F1330" s="20" t="s">
        <v>19</v>
      </c>
      <c r="G1330" s="20" t="s">
        <v>6</v>
      </c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</row>
    <row r="1331" spans="1:21">
      <c r="A1331" s="71"/>
      <c r="B1331" s="73"/>
      <c r="C1331" s="22"/>
      <c r="D1331" s="22"/>
      <c r="E1331" s="22"/>
      <c r="F1331" s="22"/>
      <c r="G1331" s="22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</row>
    <row r="1332" spans="1:21">
      <c r="A1332" s="23"/>
      <c r="B1332" s="24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</row>
    <row r="1333" spans="1:21">
      <c r="A1333" s="70">
        <v>4.3</v>
      </c>
      <c r="B1333" s="72" t="s">
        <v>138</v>
      </c>
      <c r="C1333" s="20" t="s">
        <v>139</v>
      </c>
      <c r="D1333" s="20" t="s">
        <v>140</v>
      </c>
      <c r="E1333" s="20" t="s">
        <v>49</v>
      </c>
      <c r="F1333" s="20" t="s">
        <v>6</v>
      </c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</row>
    <row r="1334" spans="1:21">
      <c r="A1334" s="71"/>
      <c r="B1334" s="73"/>
      <c r="C1334" s="22"/>
      <c r="D1334" s="22"/>
      <c r="E1334" s="22">
        <v>1</v>
      </c>
      <c r="F1334" s="22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</row>
    <row r="1335" spans="1:21">
      <c r="A1335" s="23"/>
      <c r="B1335" s="24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</row>
    <row r="1336" spans="1:21">
      <c r="A1336" s="70">
        <v>4.4000000000000004</v>
      </c>
      <c r="B1336" s="72" t="s">
        <v>141</v>
      </c>
      <c r="C1336" s="20" t="s">
        <v>13</v>
      </c>
      <c r="D1336" s="20" t="s">
        <v>14</v>
      </c>
      <c r="E1336" s="20" t="s">
        <v>19</v>
      </c>
      <c r="F1336" s="20" t="s">
        <v>6</v>
      </c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</row>
    <row r="1337" spans="1:21">
      <c r="A1337" s="71"/>
      <c r="B1337" s="73"/>
      <c r="C1337" s="22"/>
      <c r="D1337" s="22"/>
      <c r="E1337" s="22"/>
      <c r="F1337" s="22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</row>
    <row r="1338" spans="1:21">
      <c r="A1338" s="23"/>
      <c r="B1338" s="24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</row>
    <row r="1339" spans="1:21">
      <c r="A1339" s="70">
        <v>4.5</v>
      </c>
      <c r="B1339" s="72" t="s">
        <v>142</v>
      </c>
      <c r="C1339" s="20" t="s">
        <v>48</v>
      </c>
      <c r="D1339" s="20" t="s">
        <v>49</v>
      </c>
      <c r="E1339" s="20" t="s">
        <v>6</v>
      </c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</row>
    <row r="1340" spans="1:21">
      <c r="A1340" s="74"/>
      <c r="B1340" s="73"/>
      <c r="C1340" s="22">
        <v>1</v>
      </c>
      <c r="D1340" s="22"/>
      <c r="E1340" s="22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</row>
    <row r="1341" spans="1:21">
      <c r="A1341" s="74"/>
      <c r="B1341" s="24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</row>
    <row r="1342" spans="1:21">
      <c r="A1342" s="74"/>
      <c r="B1342" s="72" t="s">
        <v>143</v>
      </c>
      <c r="C1342" s="20" t="s">
        <v>144</v>
      </c>
      <c r="D1342" s="20" t="s">
        <v>145</v>
      </c>
      <c r="E1342" s="20" t="s">
        <v>146</v>
      </c>
      <c r="F1342" s="20" t="s">
        <v>147</v>
      </c>
      <c r="G1342" s="20" t="s">
        <v>148</v>
      </c>
      <c r="H1342" s="20" t="s">
        <v>149</v>
      </c>
      <c r="I1342" s="20" t="s">
        <v>150</v>
      </c>
      <c r="J1342" s="20" t="s">
        <v>151</v>
      </c>
      <c r="K1342" s="20" t="s">
        <v>19</v>
      </c>
      <c r="L1342" s="20" t="s">
        <v>6</v>
      </c>
      <c r="M1342" s="13"/>
      <c r="N1342" s="13"/>
      <c r="O1342" s="13"/>
      <c r="P1342" s="13"/>
      <c r="Q1342" s="13"/>
      <c r="R1342" s="13"/>
      <c r="S1342" s="13"/>
      <c r="T1342" s="13"/>
      <c r="U1342" s="13"/>
    </row>
    <row r="1343" spans="1:21">
      <c r="A1343" s="71"/>
      <c r="B1343" s="73"/>
      <c r="C1343" s="22"/>
      <c r="D1343" s="22"/>
      <c r="E1343" s="22"/>
      <c r="F1343" s="22"/>
      <c r="G1343" s="22"/>
      <c r="H1343" s="22"/>
      <c r="I1343" s="22"/>
      <c r="J1343" s="22"/>
      <c r="K1343" s="22">
        <v>1</v>
      </c>
      <c r="L1343" s="22"/>
      <c r="M1343" s="13"/>
      <c r="N1343" s="13"/>
      <c r="O1343" s="13"/>
      <c r="P1343" s="13"/>
      <c r="Q1343" s="13"/>
      <c r="R1343" s="13"/>
      <c r="S1343" s="13"/>
      <c r="T1343" s="13"/>
      <c r="U1343" s="13"/>
    </row>
    <row r="1344" spans="1:21">
      <c r="A1344" s="23"/>
      <c r="B1344" s="24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</row>
    <row r="1345" spans="1:21">
      <c r="A1345" s="70">
        <v>4.5999999999999996</v>
      </c>
      <c r="B1345" s="72" t="s">
        <v>152</v>
      </c>
      <c r="C1345" s="20">
        <v>0</v>
      </c>
      <c r="D1345" s="20" t="s">
        <v>67</v>
      </c>
      <c r="E1345" s="20" t="s">
        <v>68</v>
      </c>
      <c r="F1345" s="20" t="s">
        <v>153</v>
      </c>
      <c r="G1345" s="20" t="s">
        <v>19</v>
      </c>
      <c r="H1345" s="20" t="s">
        <v>6</v>
      </c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</row>
    <row r="1346" spans="1:21">
      <c r="A1346" s="71"/>
      <c r="B1346" s="73"/>
      <c r="C1346" s="22">
        <v>1</v>
      </c>
      <c r="D1346" s="22"/>
      <c r="E1346" s="22"/>
      <c r="F1346" s="22"/>
      <c r="G1346" s="22"/>
      <c r="H1346" s="22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</row>
    <row r="1347" spans="1:21">
      <c r="A1347" s="23"/>
      <c r="B1347" s="24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</row>
    <row r="1348" spans="1:21">
      <c r="A1348" s="70">
        <v>4.7</v>
      </c>
      <c r="B1348" s="72" t="s">
        <v>154</v>
      </c>
      <c r="C1348" s="20">
        <v>0</v>
      </c>
      <c r="D1348" s="20" t="s">
        <v>67</v>
      </c>
      <c r="E1348" s="20" t="s">
        <v>68</v>
      </c>
      <c r="F1348" s="20" t="s">
        <v>19</v>
      </c>
      <c r="G1348" s="20" t="s">
        <v>6</v>
      </c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</row>
    <row r="1349" spans="1:21">
      <c r="A1349" s="71"/>
      <c r="B1349" s="73"/>
      <c r="C1349" s="22"/>
      <c r="D1349" s="22">
        <v>1</v>
      </c>
      <c r="E1349" s="22"/>
      <c r="F1349" s="22"/>
      <c r="G1349" s="22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</row>
    <row r="1350" spans="1:21">
      <c r="A1350" s="23"/>
      <c r="B1350" s="24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</row>
    <row r="1351" spans="1:21">
      <c r="A1351" s="70">
        <v>4.8</v>
      </c>
      <c r="B1351" s="72" t="s">
        <v>155</v>
      </c>
      <c r="C1351" s="20" t="s">
        <v>48</v>
      </c>
      <c r="D1351" s="20" t="s">
        <v>49</v>
      </c>
      <c r="E1351" s="20" t="s">
        <v>6</v>
      </c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</row>
    <row r="1352" spans="1:21">
      <c r="A1352" s="71"/>
      <c r="B1352" s="73"/>
      <c r="C1352" s="22">
        <v>1</v>
      </c>
      <c r="D1352" s="22"/>
      <c r="E1352" s="22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</row>
    <row r="1353" spans="1:21">
      <c r="A1353" s="13"/>
      <c r="B1353" s="13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</row>
    <row r="1354" spans="1:21">
      <c r="A1354" s="40">
        <v>12</v>
      </c>
      <c r="B1354" s="41"/>
      <c r="C1354" s="42"/>
      <c r="D1354" s="42"/>
      <c r="E1354" s="42"/>
      <c r="F1354" s="42"/>
      <c r="G1354" s="42"/>
      <c r="H1354" s="42"/>
      <c r="I1354" s="42"/>
      <c r="J1354" s="42"/>
      <c r="K1354" s="42"/>
      <c r="L1354" s="42"/>
      <c r="M1354" s="42"/>
      <c r="N1354" s="42"/>
      <c r="O1354" s="42"/>
      <c r="P1354" s="42"/>
      <c r="Q1354" s="42"/>
      <c r="R1354" s="42"/>
      <c r="S1354" s="42"/>
      <c r="T1354" s="42"/>
      <c r="U1354" s="42"/>
    </row>
    <row r="1355" spans="1:21">
      <c r="A1355" s="70">
        <v>1.1000000000000001</v>
      </c>
      <c r="B1355" s="72" t="s">
        <v>0</v>
      </c>
      <c r="C1355" s="20" t="s">
        <v>1</v>
      </c>
      <c r="D1355" s="20" t="s">
        <v>2</v>
      </c>
      <c r="E1355" s="20" t="s">
        <v>3</v>
      </c>
      <c r="F1355" s="20" t="s">
        <v>4</v>
      </c>
      <c r="G1355" s="20" t="s">
        <v>5</v>
      </c>
      <c r="H1355" s="20" t="s">
        <v>6</v>
      </c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</row>
    <row r="1356" spans="1:21">
      <c r="A1356" s="71"/>
      <c r="B1356" s="73"/>
      <c r="C1356" s="22">
        <v>1</v>
      </c>
      <c r="D1356" s="22"/>
      <c r="E1356" s="22"/>
      <c r="F1356" s="22"/>
      <c r="G1356" s="22"/>
      <c r="H1356" s="22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</row>
    <row r="1357" spans="1:21">
      <c r="A1357" s="23"/>
      <c r="B1357" s="24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</row>
    <row r="1358" spans="1:21">
      <c r="A1358" s="70">
        <v>1.2</v>
      </c>
      <c r="B1358" s="72" t="s">
        <v>7</v>
      </c>
      <c r="C1358" s="20" t="s">
        <v>8</v>
      </c>
      <c r="D1358" s="20" t="s">
        <v>9</v>
      </c>
      <c r="E1358" s="20" t="s">
        <v>6</v>
      </c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</row>
    <row r="1359" spans="1:21">
      <c r="A1359" s="71"/>
      <c r="B1359" s="73"/>
      <c r="C1359" s="22">
        <v>1</v>
      </c>
      <c r="D1359" s="22"/>
      <c r="E1359" s="22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</row>
    <row r="1360" spans="1:21">
      <c r="A1360" s="23"/>
      <c r="B1360" s="24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</row>
    <row r="1361" spans="1:21">
      <c r="A1361" s="70">
        <v>1.3</v>
      </c>
      <c r="B1361" s="72" t="s">
        <v>10</v>
      </c>
      <c r="C1361" s="20">
        <v>15</v>
      </c>
      <c r="D1361" s="20">
        <v>16</v>
      </c>
      <c r="E1361" s="20">
        <v>17</v>
      </c>
      <c r="F1361" s="20">
        <v>18</v>
      </c>
      <c r="G1361" s="20">
        <v>19</v>
      </c>
      <c r="H1361" s="20">
        <v>20</v>
      </c>
      <c r="I1361" s="20">
        <v>21</v>
      </c>
      <c r="J1361" s="20">
        <v>22</v>
      </c>
      <c r="K1361" s="20" t="s">
        <v>6</v>
      </c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</row>
    <row r="1362" spans="1:21">
      <c r="A1362" s="71"/>
      <c r="B1362" s="73"/>
      <c r="C1362" s="22"/>
      <c r="D1362" s="22"/>
      <c r="E1362" s="22">
        <v>1</v>
      </c>
      <c r="F1362" s="22"/>
      <c r="G1362" s="22"/>
      <c r="H1362" s="22"/>
      <c r="I1362" s="22"/>
      <c r="J1362" s="22"/>
      <c r="K1362" s="22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</row>
    <row r="1363" spans="1:21">
      <c r="A1363" s="23"/>
      <c r="B1363" s="24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</row>
    <row r="1364" spans="1:21">
      <c r="A1364" s="70">
        <v>1.4</v>
      </c>
      <c r="B1364" s="72" t="s">
        <v>11</v>
      </c>
      <c r="C1364" s="20" t="s">
        <v>12</v>
      </c>
      <c r="D1364" s="20" t="s">
        <v>13</v>
      </c>
      <c r="E1364" s="20" t="s">
        <v>14</v>
      </c>
      <c r="F1364" s="20" t="s">
        <v>15</v>
      </c>
      <c r="G1364" s="20" t="s">
        <v>16</v>
      </c>
      <c r="H1364" s="20" t="s">
        <v>17</v>
      </c>
      <c r="I1364" s="20" t="s">
        <v>18</v>
      </c>
      <c r="J1364" s="20" t="s">
        <v>19</v>
      </c>
      <c r="K1364" s="20" t="s">
        <v>6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</row>
    <row r="1365" spans="1:21">
      <c r="A1365" s="71"/>
      <c r="B1365" s="73"/>
      <c r="C1365" s="22">
        <v>1</v>
      </c>
      <c r="D1365" s="22"/>
      <c r="E1365" s="22"/>
      <c r="F1365" s="22"/>
      <c r="G1365" s="22"/>
      <c r="H1365" s="22"/>
      <c r="I1365" s="22"/>
      <c r="J1365" s="22"/>
      <c r="K1365" s="22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</row>
    <row r="1366" spans="1:21">
      <c r="A1366" s="23"/>
      <c r="B1366" s="24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</row>
    <row r="1367" spans="1:21">
      <c r="A1367" s="70">
        <v>1.5</v>
      </c>
      <c r="B1367" s="72" t="s">
        <v>13</v>
      </c>
      <c r="C1367" s="20" t="s">
        <v>20</v>
      </c>
      <c r="D1367" s="20" t="s">
        <v>21</v>
      </c>
      <c r="E1367" s="20" t="s">
        <v>6</v>
      </c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</row>
    <row r="1368" spans="1:21">
      <c r="A1368" s="71"/>
      <c r="B1368" s="73"/>
      <c r="C1368" s="22">
        <v>1</v>
      </c>
      <c r="D1368" s="22"/>
      <c r="E1368" s="22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</row>
    <row r="1369" spans="1:21">
      <c r="A1369" s="23"/>
      <c r="B1369" s="24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</row>
    <row r="1370" spans="1:21">
      <c r="A1370" s="70">
        <v>2.1</v>
      </c>
      <c r="B1370" s="72" t="s">
        <v>22</v>
      </c>
      <c r="C1370" s="20" t="s">
        <v>14</v>
      </c>
      <c r="D1370" s="20" t="s">
        <v>13</v>
      </c>
      <c r="E1370" s="20" t="s">
        <v>23</v>
      </c>
      <c r="F1370" s="20" t="s">
        <v>15</v>
      </c>
      <c r="G1370" s="20" t="s">
        <v>16</v>
      </c>
      <c r="H1370" s="20" t="s">
        <v>17</v>
      </c>
      <c r="I1370" s="20" t="s">
        <v>18</v>
      </c>
      <c r="J1370" s="20" t="s">
        <v>19</v>
      </c>
      <c r="K1370" s="20" t="s">
        <v>6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</row>
    <row r="1371" spans="1:21">
      <c r="A1371" s="71"/>
      <c r="B1371" s="73"/>
      <c r="C1371" s="22">
        <v>1</v>
      </c>
      <c r="D1371" s="22"/>
      <c r="E1371" s="22"/>
      <c r="F1371" s="22"/>
      <c r="G1371" s="22"/>
      <c r="H1371" s="22"/>
      <c r="I1371" s="22"/>
      <c r="J1371" s="22"/>
      <c r="K1371" s="22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</row>
    <row r="1372" spans="1:21">
      <c r="A1372" s="23"/>
      <c r="B1372" s="24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</row>
    <row r="1373" spans="1:21">
      <c r="A1373" s="70">
        <v>2.2000000000000002</v>
      </c>
      <c r="B1373" s="72" t="s">
        <v>24</v>
      </c>
      <c r="C1373" s="20" t="s">
        <v>25</v>
      </c>
      <c r="D1373" s="20" t="s">
        <v>26</v>
      </c>
      <c r="E1373" s="20" t="s">
        <v>6</v>
      </c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</row>
    <row r="1374" spans="1:21">
      <c r="A1374" s="71"/>
      <c r="B1374" s="73"/>
      <c r="C1374" s="22">
        <v>1</v>
      </c>
      <c r="D1374" s="22"/>
      <c r="E1374" s="22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</row>
    <row r="1375" spans="1:21">
      <c r="A1375" s="23"/>
      <c r="B1375" s="24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</row>
    <row r="1376" spans="1:21">
      <c r="A1376" s="70">
        <v>2.2999999999999998</v>
      </c>
      <c r="B1376" s="72" t="s">
        <v>27</v>
      </c>
      <c r="C1376" s="20" t="s">
        <v>25</v>
      </c>
      <c r="D1376" s="20" t="s">
        <v>26</v>
      </c>
      <c r="E1376" s="20" t="s">
        <v>6</v>
      </c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</row>
    <row r="1377" spans="1:21">
      <c r="A1377" s="74"/>
      <c r="B1377" s="73"/>
      <c r="C1377" s="22">
        <v>1</v>
      </c>
      <c r="D1377" s="22"/>
      <c r="E1377" s="22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</row>
    <row r="1378" spans="1:21">
      <c r="A1378" s="74"/>
      <c r="B1378" s="24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</row>
    <row r="1379" spans="1:21">
      <c r="A1379" s="74"/>
      <c r="B1379" s="72" t="s">
        <v>28</v>
      </c>
      <c r="C1379" s="20" t="s">
        <v>13</v>
      </c>
      <c r="D1379" s="20" t="s">
        <v>23</v>
      </c>
      <c r="E1379" s="20" t="s">
        <v>15</v>
      </c>
      <c r="F1379" s="20" t="s">
        <v>16</v>
      </c>
      <c r="G1379" s="20" t="s">
        <v>17</v>
      </c>
      <c r="H1379" s="20" t="s">
        <v>18</v>
      </c>
      <c r="I1379" s="20" t="s">
        <v>19</v>
      </c>
      <c r="J1379" s="20" t="s">
        <v>6</v>
      </c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</row>
    <row r="1380" spans="1:21">
      <c r="A1380" s="71"/>
      <c r="B1380" s="73"/>
      <c r="C1380" s="22">
        <v>1</v>
      </c>
      <c r="D1380" s="22"/>
      <c r="E1380" s="22">
        <v>1</v>
      </c>
      <c r="F1380" s="22"/>
      <c r="G1380" s="22"/>
      <c r="H1380" s="22"/>
      <c r="I1380" s="22"/>
      <c r="J1380" s="22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</row>
    <row r="1381" spans="1:21">
      <c r="A1381" s="23"/>
      <c r="B1381" s="24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</row>
    <row r="1382" spans="1:21">
      <c r="A1382" s="70">
        <v>2.4</v>
      </c>
      <c r="B1382" s="72" t="s">
        <v>29</v>
      </c>
      <c r="C1382" s="20" t="s">
        <v>14</v>
      </c>
      <c r="D1382" s="20" t="s">
        <v>13</v>
      </c>
      <c r="E1382" s="20" t="s">
        <v>23</v>
      </c>
      <c r="F1382" s="20" t="s">
        <v>15</v>
      </c>
      <c r="G1382" s="20" t="s">
        <v>16</v>
      </c>
      <c r="H1382" s="20" t="s">
        <v>17</v>
      </c>
      <c r="I1382" s="20" t="s">
        <v>18</v>
      </c>
      <c r="J1382" s="20" t="s">
        <v>30</v>
      </c>
      <c r="K1382" s="20" t="s">
        <v>31</v>
      </c>
      <c r="L1382" s="20" t="s">
        <v>32</v>
      </c>
      <c r="M1382" s="20" t="s">
        <v>33</v>
      </c>
      <c r="N1382" s="20" t="s">
        <v>34</v>
      </c>
      <c r="O1382" s="20" t="s">
        <v>19</v>
      </c>
      <c r="P1382" s="20" t="s">
        <v>6</v>
      </c>
      <c r="Q1382" s="13"/>
      <c r="R1382" s="13"/>
      <c r="S1382" s="13"/>
      <c r="T1382" s="13"/>
      <c r="U1382" s="13"/>
    </row>
    <row r="1383" spans="1:21">
      <c r="A1383" s="71"/>
      <c r="B1383" s="73"/>
      <c r="C1383" s="22"/>
      <c r="D1383" s="22"/>
      <c r="E1383" s="22"/>
      <c r="F1383" s="22">
        <v>1</v>
      </c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  <c r="Q1383" s="13"/>
      <c r="R1383" s="13"/>
      <c r="S1383" s="13"/>
      <c r="T1383" s="13"/>
      <c r="U1383" s="13"/>
    </row>
    <row r="1384" spans="1:21">
      <c r="A1384" s="23"/>
      <c r="B1384" s="24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</row>
    <row r="1385" spans="1:21">
      <c r="A1385" s="70">
        <v>2.5</v>
      </c>
      <c r="B1385" s="72" t="s">
        <v>35</v>
      </c>
      <c r="C1385" s="20" t="s">
        <v>14</v>
      </c>
      <c r="D1385" s="20" t="s">
        <v>13</v>
      </c>
      <c r="E1385" s="20" t="s">
        <v>23</v>
      </c>
      <c r="F1385" s="20" t="s">
        <v>15</v>
      </c>
      <c r="G1385" s="20" t="s">
        <v>16</v>
      </c>
      <c r="H1385" s="20" t="s">
        <v>17</v>
      </c>
      <c r="I1385" s="20" t="s">
        <v>18</v>
      </c>
      <c r="J1385" s="20" t="s">
        <v>30</v>
      </c>
      <c r="K1385" s="20" t="s">
        <v>31</v>
      </c>
      <c r="L1385" s="20" t="s">
        <v>32</v>
      </c>
      <c r="M1385" s="20" t="s">
        <v>33</v>
      </c>
      <c r="N1385" s="20" t="s">
        <v>34</v>
      </c>
      <c r="O1385" s="20" t="s">
        <v>19</v>
      </c>
      <c r="P1385" s="20" t="s">
        <v>6</v>
      </c>
      <c r="Q1385" s="13"/>
      <c r="R1385" s="13"/>
      <c r="S1385" s="13"/>
      <c r="T1385" s="13"/>
      <c r="U1385" s="13"/>
    </row>
    <row r="1386" spans="1:21">
      <c r="A1386" s="71"/>
      <c r="B1386" s="73"/>
      <c r="C1386" s="22"/>
      <c r="D1386" s="22">
        <v>1</v>
      </c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13"/>
      <c r="R1386" s="13"/>
      <c r="S1386" s="13"/>
      <c r="T1386" s="13"/>
      <c r="U1386" s="13"/>
    </row>
    <row r="1387" spans="1:21">
      <c r="A1387" s="23"/>
      <c r="B1387" s="24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</row>
    <row r="1388" spans="1:21">
      <c r="A1388" s="70">
        <v>2.6</v>
      </c>
      <c r="B1388" s="72" t="s">
        <v>36</v>
      </c>
      <c r="C1388" s="20" t="s">
        <v>14</v>
      </c>
      <c r="D1388" s="20" t="s">
        <v>13</v>
      </c>
      <c r="E1388" s="20" t="s">
        <v>23</v>
      </c>
      <c r="F1388" s="20" t="s">
        <v>15</v>
      </c>
      <c r="G1388" s="20" t="s">
        <v>16</v>
      </c>
      <c r="H1388" s="20" t="s">
        <v>17</v>
      </c>
      <c r="I1388" s="20" t="s">
        <v>18</v>
      </c>
      <c r="J1388" s="20" t="s">
        <v>30</v>
      </c>
      <c r="K1388" s="20" t="s">
        <v>31</v>
      </c>
      <c r="L1388" s="20" t="s">
        <v>32</v>
      </c>
      <c r="M1388" s="20" t="s">
        <v>33</v>
      </c>
      <c r="N1388" s="20" t="s">
        <v>34</v>
      </c>
      <c r="O1388" s="20" t="s">
        <v>19</v>
      </c>
      <c r="P1388" s="20" t="s">
        <v>6</v>
      </c>
      <c r="Q1388" s="13"/>
      <c r="R1388" s="13"/>
      <c r="S1388" s="13"/>
      <c r="T1388" s="13"/>
      <c r="U1388" s="13"/>
    </row>
    <row r="1389" spans="1:21">
      <c r="A1389" s="71"/>
      <c r="B1389" s="73"/>
      <c r="C1389" s="22"/>
      <c r="D1389" s="22"/>
      <c r="E1389" s="22"/>
      <c r="F1389" s="22"/>
      <c r="G1389" s="22"/>
      <c r="H1389" s="22"/>
      <c r="I1389" s="22"/>
      <c r="J1389" s="22">
        <v>1</v>
      </c>
      <c r="K1389" s="22"/>
      <c r="L1389" s="22"/>
      <c r="M1389" s="22"/>
      <c r="N1389" s="22"/>
      <c r="O1389" s="22"/>
      <c r="P1389" s="22"/>
      <c r="Q1389" s="13"/>
      <c r="R1389" s="13"/>
      <c r="S1389" s="13"/>
      <c r="T1389" s="13"/>
      <c r="U1389" s="13"/>
    </row>
    <row r="1390" spans="1:21">
      <c r="A1390" s="23"/>
      <c r="B1390" s="24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</row>
    <row r="1391" spans="1:21">
      <c r="A1391" s="70">
        <v>2.7</v>
      </c>
      <c r="B1391" s="72" t="s">
        <v>37</v>
      </c>
      <c r="C1391" s="20" t="s">
        <v>14</v>
      </c>
      <c r="D1391" s="20" t="s">
        <v>13</v>
      </c>
      <c r="E1391" s="20" t="s">
        <v>23</v>
      </c>
      <c r="F1391" s="20" t="s">
        <v>15</v>
      </c>
      <c r="G1391" s="20" t="s">
        <v>16</v>
      </c>
      <c r="H1391" s="20" t="s">
        <v>17</v>
      </c>
      <c r="I1391" s="20" t="s">
        <v>18</v>
      </c>
      <c r="J1391" s="20" t="s">
        <v>30</v>
      </c>
      <c r="K1391" s="20" t="s">
        <v>31</v>
      </c>
      <c r="L1391" s="20" t="s">
        <v>32</v>
      </c>
      <c r="M1391" s="20" t="s">
        <v>33</v>
      </c>
      <c r="N1391" s="20" t="s">
        <v>34</v>
      </c>
      <c r="O1391" s="20" t="s">
        <v>19</v>
      </c>
      <c r="P1391" s="20" t="s">
        <v>6</v>
      </c>
      <c r="Q1391" s="13"/>
      <c r="R1391" s="13"/>
      <c r="S1391" s="13"/>
      <c r="T1391" s="13"/>
      <c r="U1391" s="13"/>
    </row>
    <row r="1392" spans="1:21">
      <c r="A1392" s="71"/>
      <c r="B1392" s="73"/>
      <c r="C1392" s="22"/>
      <c r="D1392" s="22"/>
      <c r="E1392" s="22"/>
      <c r="F1392" s="22"/>
      <c r="G1392" s="22"/>
      <c r="H1392" s="22"/>
      <c r="I1392" s="22">
        <v>1</v>
      </c>
      <c r="J1392" s="22"/>
      <c r="K1392" s="22"/>
      <c r="L1392" s="22"/>
      <c r="M1392" s="22"/>
      <c r="N1392" s="22"/>
      <c r="O1392" s="22"/>
      <c r="P1392" s="22"/>
      <c r="Q1392" s="13"/>
      <c r="R1392" s="13"/>
      <c r="S1392" s="13"/>
      <c r="T1392" s="13"/>
      <c r="U1392" s="13"/>
    </row>
    <row r="1393" spans="1:21">
      <c r="A1393" s="23"/>
      <c r="B1393" s="24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</row>
    <row r="1394" spans="1:21">
      <c r="A1394" s="70">
        <v>3.1</v>
      </c>
      <c r="B1394" s="72" t="s">
        <v>38</v>
      </c>
      <c r="C1394" s="20" t="s">
        <v>25</v>
      </c>
      <c r="D1394" s="20" t="s">
        <v>26</v>
      </c>
      <c r="E1394" s="20" t="s">
        <v>6</v>
      </c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</row>
    <row r="1395" spans="1:21">
      <c r="A1395" s="71"/>
      <c r="B1395" s="73"/>
      <c r="C1395" s="22">
        <v>1</v>
      </c>
      <c r="D1395" s="22"/>
      <c r="E1395" s="22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</row>
    <row r="1396" spans="1:21">
      <c r="A1396" s="23"/>
      <c r="B1396" s="24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</row>
    <row r="1397" spans="1:21">
      <c r="A1397" s="70">
        <v>3.2</v>
      </c>
      <c r="B1397" s="72" t="s">
        <v>39</v>
      </c>
      <c r="C1397" s="20" t="s">
        <v>13</v>
      </c>
      <c r="D1397" s="20" t="s">
        <v>15</v>
      </c>
      <c r="E1397" s="20" t="s">
        <v>16</v>
      </c>
      <c r="F1397" s="20" t="s">
        <v>17</v>
      </c>
      <c r="G1397" s="20" t="s">
        <v>18</v>
      </c>
      <c r="H1397" s="20" t="s">
        <v>32</v>
      </c>
      <c r="I1397" s="20" t="s">
        <v>34</v>
      </c>
      <c r="J1397" s="20" t="s">
        <v>19</v>
      </c>
      <c r="K1397" s="20" t="s">
        <v>6</v>
      </c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</row>
    <row r="1398" spans="1:21">
      <c r="A1398" s="71"/>
      <c r="B1398" s="73"/>
      <c r="C1398" s="22">
        <v>1</v>
      </c>
      <c r="D1398" s="22">
        <v>1</v>
      </c>
      <c r="E1398" s="22"/>
      <c r="F1398" s="22"/>
      <c r="G1398" s="22"/>
      <c r="H1398" s="22"/>
      <c r="I1398" s="22"/>
      <c r="J1398" s="22"/>
      <c r="K1398" s="22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</row>
    <row r="1399" spans="1:21">
      <c r="A1399" s="23"/>
      <c r="B1399" s="24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</row>
    <row r="1400" spans="1:21">
      <c r="A1400" s="70">
        <v>3.3</v>
      </c>
      <c r="B1400" s="72" t="s">
        <v>40</v>
      </c>
      <c r="C1400" s="20" t="s">
        <v>25</v>
      </c>
      <c r="D1400" s="20" t="s">
        <v>26</v>
      </c>
      <c r="E1400" s="20" t="s">
        <v>6</v>
      </c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</row>
    <row r="1401" spans="1:21">
      <c r="A1401" s="71"/>
      <c r="B1401" s="79"/>
      <c r="C1401" s="22">
        <v>1</v>
      </c>
      <c r="D1401" s="22"/>
      <c r="E1401" s="22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</row>
    <row r="1402" spans="1:21">
      <c r="A1402" s="23"/>
      <c r="B1402" s="24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</row>
    <row r="1403" spans="1:21">
      <c r="A1403" s="70">
        <v>3.4</v>
      </c>
      <c r="B1403" s="72" t="s">
        <v>47</v>
      </c>
      <c r="C1403" s="20" t="s">
        <v>41</v>
      </c>
      <c r="D1403" s="20" t="s">
        <v>42</v>
      </c>
      <c r="E1403" s="20" t="s">
        <v>43</v>
      </c>
      <c r="F1403" s="20" t="s">
        <v>44</v>
      </c>
      <c r="G1403" s="20" t="s">
        <v>45</v>
      </c>
      <c r="H1403" s="20" t="s">
        <v>46</v>
      </c>
      <c r="I1403" s="20" t="s">
        <v>6</v>
      </c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</row>
    <row r="1404" spans="1:21">
      <c r="A1404" s="71"/>
      <c r="B1404" s="79"/>
      <c r="C1404" s="22">
        <v>1</v>
      </c>
      <c r="D1404" s="22"/>
      <c r="E1404" s="22"/>
      <c r="F1404" s="22"/>
      <c r="G1404" s="22"/>
      <c r="H1404" s="22"/>
      <c r="I1404" s="22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</row>
    <row r="1405" spans="1:21">
      <c r="A1405" s="23"/>
      <c r="B1405" s="24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</row>
    <row r="1406" spans="1:21">
      <c r="A1406" s="70">
        <v>3.5</v>
      </c>
      <c r="B1406" s="72" t="s">
        <v>50</v>
      </c>
      <c r="C1406" s="20" t="s">
        <v>48</v>
      </c>
      <c r="D1406" s="20" t="s">
        <v>49</v>
      </c>
      <c r="E1406" s="20" t="s">
        <v>6</v>
      </c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</row>
    <row r="1407" spans="1:21">
      <c r="A1407" s="71"/>
      <c r="B1407" s="79"/>
      <c r="C1407" s="22"/>
      <c r="D1407" s="22">
        <v>1</v>
      </c>
      <c r="E1407" s="22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</row>
    <row r="1408" spans="1:21">
      <c r="A1408" s="23"/>
      <c r="B1408" s="24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</row>
    <row r="1409" spans="1:21">
      <c r="A1409" s="70">
        <v>3.6</v>
      </c>
      <c r="B1409" s="72" t="s">
        <v>51</v>
      </c>
      <c r="C1409" s="20" t="s">
        <v>48</v>
      </c>
      <c r="D1409" s="20" t="s">
        <v>49</v>
      </c>
      <c r="E1409" s="20" t="s">
        <v>6</v>
      </c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</row>
    <row r="1410" spans="1:21">
      <c r="A1410" s="71"/>
      <c r="B1410" s="79"/>
      <c r="C1410" s="22"/>
      <c r="D1410" s="22">
        <v>1</v>
      </c>
      <c r="E1410" s="22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</row>
    <row r="1411" spans="1:21">
      <c r="A1411" s="23"/>
      <c r="B1411" s="24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</row>
    <row r="1412" spans="1:21">
      <c r="A1412" s="70">
        <v>3.7</v>
      </c>
      <c r="B1412" s="49" t="s">
        <v>52</v>
      </c>
      <c r="C1412" s="20">
        <v>1</v>
      </c>
      <c r="D1412" s="20">
        <v>2</v>
      </c>
      <c r="E1412" s="20">
        <v>3</v>
      </c>
      <c r="F1412" s="20">
        <v>4</v>
      </c>
      <c r="G1412" s="20">
        <v>5</v>
      </c>
      <c r="H1412" s="20">
        <v>6</v>
      </c>
      <c r="I1412" s="20" t="s">
        <v>6</v>
      </c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</row>
    <row r="1413" spans="1:21">
      <c r="A1413" s="74"/>
      <c r="B1413" s="48" t="s">
        <v>53</v>
      </c>
      <c r="C1413" s="22"/>
      <c r="D1413" s="22"/>
      <c r="E1413" s="22">
        <v>1</v>
      </c>
      <c r="F1413" s="22"/>
      <c r="G1413" s="22"/>
      <c r="H1413" s="22"/>
      <c r="I1413" s="22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</row>
    <row r="1414" spans="1:21">
      <c r="A1414" s="74"/>
      <c r="B1414" s="48" t="s">
        <v>54</v>
      </c>
      <c r="C1414" s="22"/>
      <c r="D1414" s="22"/>
      <c r="E1414" s="22"/>
      <c r="F1414" s="22">
        <v>1</v>
      </c>
      <c r="G1414" s="22"/>
      <c r="H1414" s="22"/>
      <c r="I1414" s="22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</row>
    <row r="1415" spans="1:21">
      <c r="A1415" s="74"/>
      <c r="B1415" s="48" t="s">
        <v>55</v>
      </c>
      <c r="C1415" s="22"/>
      <c r="D1415" s="22"/>
      <c r="E1415" s="22">
        <v>1</v>
      </c>
      <c r="F1415" s="22"/>
      <c r="G1415" s="22"/>
      <c r="H1415" s="22"/>
      <c r="I1415" s="22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</row>
    <row r="1416" spans="1:21">
      <c r="A1416" s="74"/>
      <c r="B1416" s="48" t="s">
        <v>56</v>
      </c>
      <c r="C1416" s="22"/>
      <c r="D1416" s="22"/>
      <c r="E1416" s="22"/>
      <c r="F1416" s="22">
        <v>1</v>
      </c>
      <c r="G1416" s="22"/>
      <c r="H1416" s="22"/>
      <c r="I1416" s="22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</row>
    <row r="1417" spans="1:21">
      <c r="A1417" s="74"/>
      <c r="B1417" s="48" t="s">
        <v>57</v>
      </c>
      <c r="C1417" s="22"/>
      <c r="D1417" s="22"/>
      <c r="E1417" s="22">
        <v>1</v>
      </c>
      <c r="F1417" s="22"/>
      <c r="G1417" s="22"/>
      <c r="H1417" s="22"/>
      <c r="I1417" s="22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</row>
    <row r="1418" spans="1:21">
      <c r="A1418" s="71"/>
      <c r="B1418" s="48" t="s">
        <v>58</v>
      </c>
      <c r="C1418" s="22"/>
      <c r="D1418" s="22">
        <v>1</v>
      </c>
      <c r="E1418" s="22"/>
      <c r="F1418" s="22"/>
      <c r="G1418" s="22"/>
      <c r="H1418" s="22"/>
      <c r="I1418" s="22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</row>
    <row r="1419" spans="1:21">
      <c r="A1419" s="23"/>
      <c r="B1419" s="24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</row>
    <row r="1420" spans="1:21">
      <c r="A1420" s="70">
        <v>3.8</v>
      </c>
      <c r="B1420" s="72" t="s">
        <v>59</v>
      </c>
      <c r="C1420" s="20" t="s">
        <v>60</v>
      </c>
      <c r="D1420" s="20" t="s">
        <v>61</v>
      </c>
      <c r="E1420" s="20" t="s">
        <v>62</v>
      </c>
      <c r="F1420" s="20" t="s">
        <v>63</v>
      </c>
      <c r="G1420" s="20" t="s">
        <v>64</v>
      </c>
      <c r="H1420" s="20" t="s">
        <v>6</v>
      </c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</row>
    <row r="1421" spans="1:21">
      <c r="A1421" s="71"/>
      <c r="B1421" s="73"/>
      <c r="C1421" s="22"/>
      <c r="D1421" s="22"/>
      <c r="E1421" s="22">
        <v>1</v>
      </c>
      <c r="F1421" s="22"/>
      <c r="G1421" s="22"/>
      <c r="H1421" s="22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</row>
    <row r="1422" spans="1:21">
      <c r="A1422" s="23"/>
      <c r="B1422" s="24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</row>
    <row r="1423" spans="1:21">
      <c r="A1423" s="70">
        <v>3.9</v>
      </c>
      <c r="B1423" s="72" t="s">
        <v>65</v>
      </c>
      <c r="C1423" s="20" t="s">
        <v>60</v>
      </c>
      <c r="D1423" s="20" t="s">
        <v>61</v>
      </c>
      <c r="E1423" s="20" t="s">
        <v>62</v>
      </c>
      <c r="F1423" s="20" t="s">
        <v>63</v>
      </c>
      <c r="G1423" s="20" t="s">
        <v>64</v>
      </c>
      <c r="H1423" s="20" t="s">
        <v>6</v>
      </c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</row>
    <row r="1424" spans="1:21">
      <c r="A1424" s="71"/>
      <c r="B1424" s="73"/>
      <c r="C1424" s="22"/>
      <c r="D1424" s="22"/>
      <c r="E1424" s="22">
        <v>1</v>
      </c>
      <c r="F1424" s="22"/>
      <c r="G1424" s="22"/>
      <c r="H1424" s="22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</row>
    <row r="1425" spans="1:21">
      <c r="A1425" s="23"/>
      <c r="B1425" s="24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</row>
    <row r="1426" spans="1:21" ht="15" customHeight="1">
      <c r="A1426" s="75">
        <v>3.1</v>
      </c>
      <c r="B1426" s="77" t="s">
        <v>66</v>
      </c>
      <c r="C1426" s="27">
        <v>0</v>
      </c>
      <c r="D1426" s="28" t="s">
        <v>67</v>
      </c>
      <c r="E1426" s="20" t="s">
        <v>68</v>
      </c>
      <c r="F1426" s="20" t="s">
        <v>19</v>
      </c>
      <c r="G1426" s="20" t="s">
        <v>6</v>
      </c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</row>
    <row r="1427" spans="1:21">
      <c r="A1427" s="76"/>
      <c r="B1427" s="78"/>
      <c r="C1427" s="22">
        <v>1</v>
      </c>
      <c r="D1427" s="22"/>
      <c r="E1427" s="22"/>
      <c r="F1427" s="22"/>
      <c r="G1427" s="22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</row>
    <row r="1428" spans="1:21">
      <c r="A1428" s="23"/>
      <c r="B1428" s="24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</row>
    <row r="1429" spans="1:21" ht="30">
      <c r="A1429" s="70">
        <v>3.11</v>
      </c>
      <c r="B1429" s="72" t="s">
        <v>69</v>
      </c>
      <c r="C1429" s="20" t="s">
        <v>70</v>
      </c>
      <c r="D1429" s="20" t="s">
        <v>71</v>
      </c>
      <c r="E1429" s="20" t="s">
        <v>57</v>
      </c>
      <c r="F1429" s="29" t="s">
        <v>72</v>
      </c>
      <c r="G1429" s="29" t="s">
        <v>54</v>
      </c>
      <c r="H1429" s="20" t="s">
        <v>58</v>
      </c>
      <c r="I1429" s="20" t="s">
        <v>19</v>
      </c>
      <c r="J1429" s="20" t="s">
        <v>6</v>
      </c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</row>
    <row r="1430" spans="1:21">
      <c r="A1430" s="71"/>
      <c r="B1430" s="73"/>
      <c r="C1430" s="22"/>
      <c r="D1430" s="22">
        <v>1</v>
      </c>
      <c r="E1430" s="22"/>
      <c r="F1430" s="22"/>
      <c r="G1430" s="22"/>
      <c r="H1430" s="22"/>
      <c r="I1430" s="22"/>
      <c r="J1430" s="22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</row>
    <row r="1431" spans="1:21">
      <c r="A1431" s="23"/>
      <c r="B1431" s="24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</row>
    <row r="1432" spans="1:21" ht="30">
      <c r="A1432" s="70">
        <v>3.12</v>
      </c>
      <c r="B1432" s="72" t="s">
        <v>73</v>
      </c>
      <c r="C1432" s="20" t="s">
        <v>70</v>
      </c>
      <c r="D1432" s="20" t="s">
        <v>71</v>
      </c>
      <c r="E1432" s="29" t="s">
        <v>57</v>
      </c>
      <c r="F1432" s="29" t="s">
        <v>72</v>
      </c>
      <c r="G1432" s="29" t="s">
        <v>54</v>
      </c>
      <c r="H1432" s="20" t="s">
        <v>58</v>
      </c>
      <c r="I1432" s="20" t="s">
        <v>19</v>
      </c>
      <c r="J1432" s="20" t="s">
        <v>6</v>
      </c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</row>
    <row r="1433" spans="1:21">
      <c r="A1433" s="71"/>
      <c r="B1433" s="73"/>
      <c r="C1433" s="22"/>
      <c r="D1433" s="22"/>
      <c r="E1433" s="22"/>
      <c r="F1433" s="22">
        <v>1</v>
      </c>
      <c r="G1433" s="22"/>
      <c r="H1433" s="22"/>
      <c r="I1433" s="22"/>
      <c r="J1433" s="22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</row>
    <row r="1434" spans="1:21">
      <c r="A1434" s="23"/>
      <c r="B1434" s="24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</row>
    <row r="1435" spans="1:21" ht="30">
      <c r="A1435" s="70">
        <v>3.13</v>
      </c>
      <c r="B1435" s="72" t="s">
        <v>74</v>
      </c>
      <c r="C1435" s="20" t="s">
        <v>75</v>
      </c>
      <c r="D1435" s="20" t="s">
        <v>76</v>
      </c>
      <c r="E1435" s="20" t="s">
        <v>77</v>
      </c>
      <c r="F1435" s="29" t="s">
        <v>78</v>
      </c>
      <c r="G1435" s="20" t="s">
        <v>79</v>
      </c>
      <c r="H1435" s="29" t="s">
        <v>80</v>
      </c>
      <c r="I1435" s="20" t="s">
        <v>81</v>
      </c>
      <c r="J1435" s="29" t="s">
        <v>82</v>
      </c>
      <c r="K1435" s="20" t="s">
        <v>83</v>
      </c>
      <c r="L1435" s="20" t="s">
        <v>84</v>
      </c>
      <c r="M1435" s="20" t="s">
        <v>85</v>
      </c>
      <c r="N1435" s="20" t="s">
        <v>86</v>
      </c>
      <c r="O1435" s="20" t="s">
        <v>19</v>
      </c>
      <c r="P1435" s="20" t="s">
        <v>6</v>
      </c>
      <c r="Q1435" s="13"/>
      <c r="R1435" s="13"/>
      <c r="S1435" s="13"/>
      <c r="T1435" s="13"/>
      <c r="U1435" s="13"/>
    </row>
    <row r="1436" spans="1:21">
      <c r="A1436" s="71"/>
      <c r="B1436" s="73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>
        <v>1</v>
      </c>
      <c r="N1436" s="22"/>
      <c r="O1436" s="22"/>
      <c r="P1436" s="22"/>
      <c r="Q1436" s="13"/>
      <c r="R1436" s="13"/>
      <c r="S1436" s="13"/>
      <c r="T1436" s="13"/>
      <c r="U1436" s="13"/>
    </row>
    <row r="1437" spans="1:21">
      <c r="A1437" s="23"/>
      <c r="B1437" s="24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</row>
    <row r="1438" spans="1:21" ht="30">
      <c r="A1438" s="70">
        <v>3.14</v>
      </c>
      <c r="B1438" s="72" t="s">
        <v>87</v>
      </c>
      <c r="C1438" s="20" t="s">
        <v>88</v>
      </c>
      <c r="D1438" s="20" t="s">
        <v>89</v>
      </c>
      <c r="E1438" s="20" t="s">
        <v>90</v>
      </c>
      <c r="F1438" s="20" t="s">
        <v>91</v>
      </c>
      <c r="G1438" s="20" t="s">
        <v>92</v>
      </c>
      <c r="H1438" s="20" t="s">
        <v>93</v>
      </c>
      <c r="I1438" s="20" t="s">
        <v>94</v>
      </c>
      <c r="J1438" s="20" t="s">
        <v>95</v>
      </c>
      <c r="K1438" s="20" t="s">
        <v>96</v>
      </c>
      <c r="L1438" s="29" t="s">
        <v>97</v>
      </c>
      <c r="M1438" s="29" t="s">
        <v>98</v>
      </c>
      <c r="N1438" s="29" t="s">
        <v>99</v>
      </c>
      <c r="O1438" s="29" t="s">
        <v>6</v>
      </c>
      <c r="P1438" s="13"/>
      <c r="Q1438" s="13"/>
      <c r="R1438" s="13"/>
      <c r="S1438" s="13"/>
      <c r="T1438" s="13"/>
      <c r="U1438" s="13"/>
    </row>
    <row r="1439" spans="1:21">
      <c r="A1439" s="71"/>
      <c r="B1439" s="73"/>
      <c r="C1439" s="22">
        <v>1</v>
      </c>
      <c r="D1439" s="22">
        <v>2</v>
      </c>
      <c r="E1439" s="22"/>
      <c r="F1439" s="22">
        <v>3</v>
      </c>
      <c r="G1439" s="22">
        <v>3</v>
      </c>
      <c r="H1439" s="22"/>
      <c r="I1439" s="22">
        <v>1</v>
      </c>
      <c r="J1439" s="22">
        <v>2</v>
      </c>
      <c r="K1439" s="22"/>
      <c r="L1439" s="22"/>
      <c r="M1439" s="22"/>
      <c r="N1439" s="22"/>
      <c r="O1439" s="22"/>
      <c r="P1439" s="13"/>
      <c r="Q1439" s="13"/>
      <c r="R1439" s="13"/>
      <c r="S1439" s="13"/>
      <c r="T1439" s="13"/>
      <c r="U1439" s="13"/>
    </row>
    <row r="1440" spans="1:21">
      <c r="A1440" s="23"/>
      <c r="B1440" s="24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</row>
    <row r="1441" spans="1:21">
      <c r="A1441" s="70">
        <v>3.15</v>
      </c>
      <c r="B1441" s="72" t="s">
        <v>100</v>
      </c>
      <c r="C1441" s="20" t="s">
        <v>101</v>
      </c>
      <c r="D1441" s="20" t="s">
        <v>102</v>
      </c>
      <c r="E1441" s="20" t="s">
        <v>103</v>
      </c>
      <c r="F1441" s="20" t="s">
        <v>104</v>
      </c>
      <c r="G1441" s="20" t="s">
        <v>105</v>
      </c>
      <c r="H1441" s="20" t="s">
        <v>106</v>
      </c>
      <c r="I1441" s="20" t="s">
        <v>107</v>
      </c>
      <c r="J1441" s="20" t="s">
        <v>108</v>
      </c>
      <c r="K1441" s="20" t="s">
        <v>109</v>
      </c>
      <c r="L1441" s="20" t="s">
        <v>110</v>
      </c>
      <c r="M1441" s="20" t="s">
        <v>19</v>
      </c>
      <c r="N1441" s="20" t="s">
        <v>6</v>
      </c>
      <c r="O1441" s="13"/>
      <c r="P1441" s="13"/>
      <c r="Q1441" s="13"/>
      <c r="R1441" s="13"/>
      <c r="S1441" s="13"/>
      <c r="T1441" s="13"/>
      <c r="U1441" s="13"/>
    </row>
    <row r="1442" spans="1:21">
      <c r="A1442" s="71"/>
      <c r="B1442" s="73"/>
      <c r="C1442" s="22">
        <v>1</v>
      </c>
      <c r="D1442" s="22">
        <v>1</v>
      </c>
      <c r="E1442" s="22"/>
      <c r="F1442" s="22"/>
      <c r="G1442" s="22"/>
      <c r="H1442" s="22"/>
      <c r="I1442" s="22"/>
      <c r="J1442" s="22">
        <v>1</v>
      </c>
      <c r="K1442" s="22"/>
      <c r="L1442" s="22"/>
      <c r="M1442" s="22"/>
      <c r="N1442" s="22"/>
      <c r="O1442" s="13"/>
      <c r="P1442" s="13"/>
      <c r="Q1442" s="13"/>
      <c r="R1442" s="13"/>
      <c r="S1442" s="13"/>
      <c r="T1442" s="13"/>
      <c r="U1442" s="13"/>
    </row>
    <row r="1443" spans="1:21">
      <c r="A1443" s="23"/>
      <c r="B1443" s="24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</row>
    <row r="1444" spans="1:21">
      <c r="A1444" s="70">
        <v>3.16</v>
      </c>
      <c r="B1444" s="72" t="s">
        <v>111</v>
      </c>
      <c r="C1444" s="20" t="s">
        <v>112</v>
      </c>
      <c r="D1444" s="20" t="s">
        <v>113</v>
      </c>
      <c r="E1444" s="20" t="s">
        <v>114</v>
      </c>
      <c r="F1444" s="20" t="s">
        <v>115</v>
      </c>
      <c r="G1444" s="20" t="s">
        <v>116</v>
      </c>
      <c r="H1444" s="20" t="s">
        <v>117</v>
      </c>
      <c r="I1444" s="20" t="s">
        <v>19</v>
      </c>
      <c r="J1444" s="20" t="s">
        <v>6</v>
      </c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</row>
    <row r="1445" spans="1:21">
      <c r="A1445" s="71"/>
      <c r="B1445" s="73"/>
      <c r="C1445" s="22">
        <v>2</v>
      </c>
      <c r="D1445" s="22"/>
      <c r="E1445" s="22"/>
      <c r="F1445" s="22"/>
      <c r="G1445" s="22"/>
      <c r="H1445" s="22"/>
      <c r="I1445" s="22">
        <v>1</v>
      </c>
      <c r="J1445" s="22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</row>
    <row r="1446" spans="1:21">
      <c r="A1446" s="23"/>
      <c r="B1446" s="24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</row>
    <row r="1447" spans="1:21">
      <c r="A1447" s="70">
        <v>3.17</v>
      </c>
      <c r="B1447" s="72" t="s">
        <v>118</v>
      </c>
      <c r="C1447" s="20" t="s">
        <v>117</v>
      </c>
      <c r="D1447" s="20" t="s">
        <v>114</v>
      </c>
      <c r="E1447" s="20" t="s">
        <v>119</v>
      </c>
      <c r="F1447" s="20" t="s">
        <v>120</v>
      </c>
      <c r="G1447" s="20" t="s">
        <v>121</v>
      </c>
      <c r="H1447" s="20" t="s">
        <v>122</v>
      </c>
      <c r="I1447" s="20" t="s">
        <v>123</v>
      </c>
      <c r="J1447" s="20" t="s">
        <v>124</v>
      </c>
      <c r="K1447" s="20" t="s">
        <v>125</v>
      </c>
      <c r="L1447" s="20" t="s">
        <v>126</v>
      </c>
      <c r="M1447" s="20" t="s">
        <v>127</v>
      </c>
      <c r="N1447" s="20" t="s">
        <v>128</v>
      </c>
      <c r="O1447" s="20" t="s">
        <v>129</v>
      </c>
      <c r="P1447" s="20" t="s">
        <v>130</v>
      </c>
      <c r="Q1447" s="20" t="s">
        <v>131</v>
      </c>
      <c r="R1447" s="20" t="s">
        <v>132</v>
      </c>
      <c r="S1447" s="20" t="s">
        <v>19</v>
      </c>
      <c r="T1447" s="20" t="s">
        <v>6</v>
      </c>
      <c r="U1447" s="13"/>
    </row>
    <row r="1448" spans="1:21">
      <c r="A1448" s="71"/>
      <c r="B1448" s="73"/>
      <c r="C1448" s="22"/>
      <c r="D1448" s="22">
        <v>1</v>
      </c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>
        <v>1</v>
      </c>
      <c r="P1448" s="22"/>
      <c r="Q1448" s="22"/>
      <c r="R1448" s="22"/>
      <c r="S1448" s="22">
        <v>1</v>
      </c>
      <c r="T1448" s="22"/>
      <c r="U1448" s="13"/>
    </row>
    <row r="1449" spans="1:21">
      <c r="A1449" s="23"/>
      <c r="B1449" s="24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</row>
    <row r="1450" spans="1:21">
      <c r="A1450" s="70">
        <v>4.0999999999999996</v>
      </c>
      <c r="B1450" s="72" t="s">
        <v>133</v>
      </c>
      <c r="C1450" s="20" t="s">
        <v>13</v>
      </c>
      <c r="D1450" s="20" t="s">
        <v>23</v>
      </c>
      <c r="E1450" s="20" t="s">
        <v>49</v>
      </c>
      <c r="F1450" s="20" t="s">
        <v>6</v>
      </c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</row>
    <row r="1451" spans="1:21">
      <c r="A1451" s="71"/>
      <c r="B1451" s="73"/>
      <c r="C1451" s="22"/>
      <c r="D1451" s="22"/>
      <c r="E1451" s="22">
        <v>1</v>
      </c>
      <c r="F1451" s="22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</row>
    <row r="1452" spans="1:21">
      <c r="A1452" s="23"/>
      <c r="B1452" s="24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</row>
    <row r="1453" spans="1:21">
      <c r="A1453" s="70">
        <v>4.2</v>
      </c>
      <c r="B1453" s="72" t="s">
        <v>134</v>
      </c>
      <c r="C1453" s="20" t="s">
        <v>135</v>
      </c>
      <c r="D1453" s="20" t="s">
        <v>136</v>
      </c>
      <c r="E1453" s="20" t="s">
        <v>137</v>
      </c>
      <c r="F1453" s="20" t="s">
        <v>19</v>
      </c>
      <c r="G1453" s="20" t="s">
        <v>6</v>
      </c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</row>
    <row r="1454" spans="1:21">
      <c r="A1454" s="71"/>
      <c r="B1454" s="73"/>
      <c r="C1454" s="22"/>
      <c r="D1454" s="22"/>
      <c r="E1454" s="22"/>
      <c r="F1454" s="22"/>
      <c r="G1454" s="22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</row>
    <row r="1455" spans="1:21">
      <c r="A1455" s="23"/>
      <c r="B1455" s="24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</row>
    <row r="1456" spans="1:21">
      <c r="A1456" s="70">
        <v>4.3</v>
      </c>
      <c r="B1456" s="72" t="s">
        <v>138</v>
      </c>
      <c r="C1456" s="20" t="s">
        <v>139</v>
      </c>
      <c r="D1456" s="20" t="s">
        <v>140</v>
      </c>
      <c r="E1456" s="20" t="s">
        <v>49</v>
      </c>
      <c r="F1456" s="20" t="s">
        <v>6</v>
      </c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</row>
    <row r="1457" spans="1:21">
      <c r="A1457" s="71"/>
      <c r="B1457" s="73"/>
      <c r="C1457" s="22"/>
      <c r="D1457" s="22"/>
      <c r="E1457" s="22">
        <v>1</v>
      </c>
      <c r="F1457" s="22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</row>
    <row r="1458" spans="1:21">
      <c r="A1458" s="23"/>
      <c r="B1458" s="24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</row>
    <row r="1459" spans="1:21">
      <c r="A1459" s="70">
        <v>4.4000000000000004</v>
      </c>
      <c r="B1459" s="72" t="s">
        <v>141</v>
      </c>
      <c r="C1459" s="20" t="s">
        <v>13</v>
      </c>
      <c r="D1459" s="20" t="s">
        <v>14</v>
      </c>
      <c r="E1459" s="20" t="s">
        <v>19</v>
      </c>
      <c r="F1459" s="20" t="s">
        <v>6</v>
      </c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</row>
    <row r="1460" spans="1:21">
      <c r="A1460" s="71"/>
      <c r="B1460" s="73"/>
      <c r="C1460" s="22"/>
      <c r="D1460" s="22"/>
      <c r="E1460" s="22"/>
      <c r="F1460" s="22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</row>
    <row r="1461" spans="1:21">
      <c r="A1461" s="23"/>
      <c r="B1461" s="24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</row>
    <row r="1462" spans="1:21">
      <c r="A1462" s="70">
        <v>4.5</v>
      </c>
      <c r="B1462" s="72" t="s">
        <v>142</v>
      </c>
      <c r="C1462" s="20" t="s">
        <v>48</v>
      </c>
      <c r="D1462" s="20" t="s">
        <v>49</v>
      </c>
      <c r="E1462" s="20" t="s">
        <v>6</v>
      </c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</row>
    <row r="1463" spans="1:21">
      <c r="A1463" s="74"/>
      <c r="B1463" s="73"/>
      <c r="C1463" s="22"/>
      <c r="D1463" s="22">
        <v>1</v>
      </c>
      <c r="E1463" s="22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</row>
    <row r="1464" spans="1:21">
      <c r="A1464" s="74"/>
      <c r="B1464" s="24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</row>
    <row r="1465" spans="1:21">
      <c r="A1465" s="74"/>
      <c r="B1465" s="72" t="s">
        <v>143</v>
      </c>
      <c r="C1465" s="20" t="s">
        <v>144</v>
      </c>
      <c r="D1465" s="20" t="s">
        <v>145</v>
      </c>
      <c r="E1465" s="20" t="s">
        <v>146</v>
      </c>
      <c r="F1465" s="20" t="s">
        <v>147</v>
      </c>
      <c r="G1465" s="20" t="s">
        <v>148</v>
      </c>
      <c r="H1465" s="20" t="s">
        <v>149</v>
      </c>
      <c r="I1465" s="20" t="s">
        <v>150</v>
      </c>
      <c r="J1465" s="20" t="s">
        <v>151</v>
      </c>
      <c r="K1465" s="20" t="s">
        <v>19</v>
      </c>
      <c r="L1465" s="20" t="s">
        <v>6</v>
      </c>
      <c r="M1465" s="13"/>
      <c r="N1465" s="13"/>
      <c r="O1465" s="13"/>
      <c r="P1465" s="13"/>
      <c r="Q1465" s="13"/>
      <c r="R1465" s="13"/>
      <c r="S1465" s="13"/>
      <c r="T1465" s="13"/>
      <c r="U1465" s="13"/>
    </row>
    <row r="1466" spans="1:21">
      <c r="A1466" s="71"/>
      <c r="B1466" s="73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13"/>
      <c r="N1466" s="13"/>
      <c r="O1466" s="13"/>
      <c r="P1466" s="13"/>
      <c r="Q1466" s="13"/>
      <c r="R1466" s="13"/>
      <c r="S1466" s="13"/>
      <c r="T1466" s="13"/>
      <c r="U1466" s="13"/>
    </row>
    <row r="1467" spans="1:21">
      <c r="A1467" s="23"/>
      <c r="B1467" s="24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</row>
    <row r="1468" spans="1:21">
      <c r="A1468" s="70">
        <v>4.5999999999999996</v>
      </c>
      <c r="B1468" s="72" t="s">
        <v>152</v>
      </c>
      <c r="C1468" s="20">
        <v>0</v>
      </c>
      <c r="D1468" s="20" t="s">
        <v>67</v>
      </c>
      <c r="E1468" s="20" t="s">
        <v>68</v>
      </c>
      <c r="F1468" s="20" t="s">
        <v>153</v>
      </c>
      <c r="G1468" s="20" t="s">
        <v>19</v>
      </c>
      <c r="H1468" s="20" t="s">
        <v>6</v>
      </c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</row>
    <row r="1469" spans="1:21">
      <c r="A1469" s="71"/>
      <c r="B1469" s="73"/>
      <c r="C1469" s="22">
        <v>1</v>
      </c>
      <c r="D1469" s="22"/>
      <c r="E1469" s="22"/>
      <c r="F1469" s="22"/>
      <c r="G1469" s="22"/>
      <c r="H1469" s="22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</row>
    <row r="1470" spans="1:21">
      <c r="A1470" s="23"/>
      <c r="B1470" s="24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</row>
    <row r="1471" spans="1:21">
      <c r="A1471" s="70">
        <v>4.7</v>
      </c>
      <c r="B1471" s="72" t="s">
        <v>154</v>
      </c>
      <c r="C1471" s="20">
        <v>0</v>
      </c>
      <c r="D1471" s="20" t="s">
        <v>67</v>
      </c>
      <c r="E1471" s="20" t="s">
        <v>68</v>
      </c>
      <c r="F1471" s="20" t="s">
        <v>19</v>
      </c>
      <c r="G1471" s="20" t="s">
        <v>6</v>
      </c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</row>
    <row r="1472" spans="1:21">
      <c r="A1472" s="71"/>
      <c r="B1472" s="73"/>
      <c r="C1472" s="22">
        <v>1</v>
      </c>
      <c r="D1472" s="22"/>
      <c r="E1472" s="22"/>
      <c r="F1472" s="22"/>
      <c r="G1472" s="22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</row>
    <row r="1473" spans="1:21">
      <c r="A1473" s="23"/>
      <c r="B1473" s="24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</row>
    <row r="1474" spans="1:21">
      <c r="A1474" s="70">
        <v>4.8</v>
      </c>
      <c r="B1474" s="72" t="s">
        <v>155</v>
      </c>
      <c r="C1474" s="20" t="s">
        <v>48</v>
      </c>
      <c r="D1474" s="20" t="s">
        <v>49</v>
      </c>
      <c r="E1474" s="20" t="s">
        <v>6</v>
      </c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</row>
    <row r="1475" spans="1:21">
      <c r="A1475" s="71"/>
      <c r="B1475" s="73"/>
      <c r="C1475" s="22"/>
      <c r="D1475" s="22">
        <v>1</v>
      </c>
      <c r="E1475" s="22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</row>
    <row r="1476" spans="1:21">
      <c r="A1476" s="13"/>
      <c r="B1476" s="13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</row>
    <row r="1477" spans="1:21">
      <c r="A1477" s="40">
        <v>13</v>
      </c>
      <c r="B1477" s="41"/>
      <c r="C1477" s="42"/>
      <c r="D1477" s="42"/>
      <c r="E1477" s="42"/>
      <c r="F1477" s="42"/>
      <c r="G1477" s="42"/>
      <c r="H1477" s="42"/>
      <c r="I1477" s="42"/>
      <c r="J1477" s="42"/>
      <c r="K1477" s="42"/>
      <c r="L1477" s="42"/>
      <c r="M1477" s="42"/>
      <c r="N1477" s="42"/>
      <c r="O1477" s="42"/>
      <c r="P1477" s="42"/>
      <c r="Q1477" s="42"/>
      <c r="R1477" s="42"/>
      <c r="S1477" s="42"/>
      <c r="T1477" s="42"/>
      <c r="U1477" s="42"/>
    </row>
    <row r="1478" spans="1:21">
      <c r="A1478" s="70">
        <v>1.1000000000000001</v>
      </c>
      <c r="B1478" s="72" t="s">
        <v>0</v>
      </c>
      <c r="C1478" s="20" t="s">
        <v>1</v>
      </c>
      <c r="D1478" s="20" t="s">
        <v>2</v>
      </c>
      <c r="E1478" s="20" t="s">
        <v>3</v>
      </c>
      <c r="F1478" s="20" t="s">
        <v>4</v>
      </c>
      <c r="G1478" s="20" t="s">
        <v>5</v>
      </c>
      <c r="H1478" s="20" t="s">
        <v>6</v>
      </c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</row>
    <row r="1479" spans="1:21">
      <c r="A1479" s="71"/>
      <c r="B1479" s="73"/>
      <c r="C1479" s="22">
        <v>1</v>
      </c>
      <c r="D1479" s="22"/>
      <c r="E1479" s="22"/>
      <c r="F1479" s="22"/>
      <c r="G1479" s="22"/>
      <c r="H1479" s="22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</row>
    <row r="1480" spans="1:21">
      <c r="A1480" s="23"/>
      <c r="B1480" s="24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</row>
    <row r="1481" spans="1:21">
      <c r="A1481" s="70">
        <v>1.2</v>
      </c>
      <c r="B1481" s="72" t="s">
        <v>7</v>
      </c>
      <c r="C1481" s="20" t="s">
        <v>8</v>
      </c>
      <c r="D1481" s="20" t="s">
        <v>9</v>
      </c>
      <c r="E1481" s="20" t="s">
        <v>6</v>
      </c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</row>
    <row r="1482" spans="1:21">
      <c r="A1482" s="71"/>
      <c r="B1482" s="73"/>
      <c r="C1482" s="22"/>
      <c r="D1482" s="22">
        <v>1</v>
      </c>
      <c r="E1482" s="22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</row>
    <row r="1483" spans="1:21">
      <c r="A1483" s="23"/>
      <c r="B1483" s="24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</row>
    <row r="1484" spans="1:21">
      <c r="A1484" s="70">
        <v>1.3</v>
      </c>
      <c r="B1484" s="72" t="s">
        <v>10</v>
      </c>
      <c r="C1484" s="20">
        <v>15</v>
      </c>
      <c r="D1484" s="20">
        <v>16</v>
      </c>
      <c r="E1484" s="20">
        <v>17</v>
      </c>
      <c r="F1484" s="20">
        <v>18</v>
      </c>
      <c r="G1484" s="20">
        <v>19</v>
      </c>
      <c r="H1484" s="20">
        <v>20</v>
      </c>
      <c r="I1484" s="20">
        <v>21</v>
      </c>
      <c r="J1484" s="20">
        <v>22</v>
      </c>
      <c r="K1484" s="20" t="s">
        <v>6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</row>
    <row r="1485" spans="1:21">
      <c r="A1485" s="71"/>
      <c r="B1485" s="73"/>
      <c r="C1485" s="22"/>
      <c r="D1485" s="22">
        <v>1</v>
      </c>
      <c r="E1485" s="22"/>
      <c r="F1485" s="22"/>
      <c r="G1485" s="22"/>
      <c r="H1485" s="22"/>
      <c r="I1485" s="22"/>
      <c r="J1485" s="22"/>
      <c r="K1485" s="22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</row>
    <row r="1486" spans="1:21">
      <c r="A1486" s="23"/>
      <c r="B1486" s="24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</row>
    <row r="1487" spans="1:21">
      <c r="A1487" s="70">
        <v>1.4</v>
      </c>
      <c r="B1487" s="72" t="s">
        <v>11</v>
      </c>
      <c r="C1487" s="20" t="s">
        <v>12</v>
      </c>
      <c r="D1487" s="20" t="s">
        <v>13</v>
      </c>
      <c r="E1487" s="20" t="s">
        <v>14</v>
      </c>
      <c r="F1487" s="20" t="s">
        <v>15</v>
      </c>
      <c r="G1487" s="20" t="s">
        <v>16</v>
      </c>
      <c r="H1487" s="20" t="s">
        <v>17</v>
      </c>
      <c r="I1487" s="20" t="s">
        <v>18</v>
      </c>
      <c r="J1487" s="20" t="s">
        <v>19</v>
      </c>
      <c r="K1487" s="20" t="s">
        <v>6</v>
      </c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</row>
    <row r="1488" spans="1:21">
      <c r="A1488" s="71"/>
      <c r="B1488" s="73"/>
      <c r="C1488" s="22">
        <v>1</v>
      </c>
      <c r="D1488" s="22"/>
      <c r="E1488" s="22"/>
      <c r="F1488" s="22"/>
      <c r="G1488" s="22"/>
      <c r="H1488" s="22"/>
      <c r="I1488" s="22"/>
      <c r="J1488" s="22"/>
      <c r="K1488" s="22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</row>
    <row r="1489" spans="1:21">
      <c r="A1489" s="23"/>
      <c r="B1489" s="24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</row>
    <row r="1490" spans="1:21">
      <c r="A1490" s="70">
        <v>1.5</v>
      </c>
      <c r="B1490" s="72" t="s">
        <v>13</v>
      </c>
      <c r="C1490" s="20" t="s">
        <v>20</v>
      </c>
      <c r="D1490" s="20" t="s">
        <v>21</v>
      </c>
      <c r="E1490" s="20" t="s">
        <v>6</v>
      </c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</row>
    <row r="1491" spans="1:21">
      <c r="A1491" s="71"/>
      <c r="B1491" s="73"/>
      <c r="C1491" s="22"/>
      <c r="D1491" s="22">
        <v>1</v>
      </c>
      <c r="E1491" s="22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</row>
    <row r="1492" spans="1:21">
      <c r="A1492" s="23"/>
      <c r="B1492" s="24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</row>
    <row r="1493" spans="1:21">
      <c r="A1493" s="70">
        <v>2.1</v>
      </c>
      <c r="B1493" s="72" t="s">
        <v>22</v>
      </c>
      <c r="C1493" s="20" t="s">
        <v>14</v>
      </c>
      <c r="D1493" s="20" t="s">
        <v>13</v>
      </c>
      <c r="E1493" s="20" t="s">
        <v>23</v>
      </c>
      <c r="F1493" s="20" t="s">
        <v>15</v>
      </c>
      <c r="G1493" s="20" t="s">
        <v>16</v>
      </c>
      <c r="H1493" s="20" t="s">
        <v>17</v>
      </c>
      <c r="I1493" s="20" t="s">
        <v>18</v>
      </c>
      <c r="J1493" s="20" t="s">
        <v>19</v>
      </c>
      <c r="K1493" s="20" t="s">
        <v>6</v>
      </c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</row>
    <row r="1494" spans="1:21">
      <c r="A1494" s="71"/>
      <c r="B1494" s="73"/>
      <c r="C1494" s="22">
        <v>1</v>
      </c>
      <c r="D1494" s="22"/>
      <c r="E1494" s="22"/>
      <c r="F1494" s="22"/>
      <c r="G1494" s="22"/>
      <c r="H1494" s="22"/>
      <c r="I1494" s="22"/>
      <c r="J1494" s="22"/>
      <c r="K1494" s="22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</row>
    <row r="1495" spans="1:21">
      <c r="A1495" s="23"/>
      <c r="B1495" s="24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</row>
    <row r="1496" spans="1:21">
      <c r="A1496" s="70">
        <v>2.2000000000000002</v>
      </c>
      <c r="B1496" s="72" t="s">
        <v>24</v>
      </c>
      <c r="C1496" s="20" t="s">
        <v>25</v>
      </c>
      <c r="D1496" s="20" t="s">
        <v>26</v>
      </c>
      <c r="E1496" s="20" t="s">
        <v>6</v>
      </c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</row>
    <row r="1497" spans="1:21">
      <c r="A1497" s="71"/>
      <c r="B1497" s="73"/>
      <c r="C1497" s="22">
        <v>1</v>
      </c>
      <c r="D1497" s="22"/>
      <c r="E1497" s="22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</row>
    <row r="1498" spans="1:21">
      <c r="A1498" s="23"/>
      <c r="B1498" s="24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</row>
    <row r="1499" spans="1:21">
      <c r="A1499" s="70">
        <v>2.2999999999999998</v>
      </c>
      <c r="B1499" s="72" t="s">
        <v>27</v>
      </c>
      <c r="C1499" s="20" t="s">
        <v>25</v>
      </c>
      <c r="D1499" s="20" t="s">
        <v>26</v>
      </c>
      <c r="E1499" s="20" t="s">
        <v>6</v>
      </c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</row>
    <row r="1500" spans="1:21">
      <c r="A1500" s="74"/>
      <c r="B1500" s="73"/>
      <c r="C1500" s="22"/>
      <c r="D1500" s="22">
        <v>1</v>
      </c>
      <c r="E1500" s="22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</row>
    <row r="1501" spans="1:21">
      <c r="A1501" s="74"/>
      <c r="B1501" s="24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</row>
    <row r="1502" spans="1:21">
      <c r="A1502" s="74"/>
      <c r="B1502" s="72" t="s">
        <v>28</v>
      </c>
      <c r="C1502" s="20" t="s">
        <v>13</v>
      </c>
      <c r="D1502" s="20" t="s">
        <v>23</v>
      </c>
      <c r="E1502" s="20" t="s">
        <v>15</v>
      </c>
      <c r="F1502" s="20" t="s">
        <v>16</v>
      </c>
      <c r="G1502" s="20" t="s">
        <v>17</v>
      </c>
      <c r="H1502" s="20" t="s">
        <v>18</v>
      </c>
      <c r="I1502" s="20" t="s">
        <v>19</v>
      </c>
      <c r="J1502" s="20" t="s">
        <v>6</v>
      </c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</row>
    <row r="1503" spans="1:21">
      <c r="A1503" s="71"/>
      <c r="B1503" s="73"/>
      <c r="C1503" s="22"/>
      <c r="D1503" s="22"/>
      <c r="E1503" s="22"/>
      <c r="F1503" s="22"/>
      <c r="G1503" s="22"/>
      <c r="H1503" s="22"/>
      <c r="I1503" s="22"/>
      <c r="J1503" s="22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</row>
    <row r="1504" spans="1:21">
      <c r="A1504" s="23"/>
      <c r="B1504" s="24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</row>
    <row r="1505" spans="1:21">
      <c r="A1505" s="70">
        <v>2.4</v>
      </c>
      <c r="B1505" s="72" t="s">
        <v>29</v>
      </c>
      <c r="C1505" s="20" t="s">
        <v>14</v>
      </c>
      <c r="D1505" s="20" t="s">
        <v>13</v>
      </c>
      <c r="E1505" s="20" t="s">
        <v>23</v>
      </c>
      <c r="F1505" s="20" t="s">
        <v>15</v>
      </c>
      <c r="G1505" s="20" t="s">
        <v>16</v>
      </c>
      <c r="H1505" s="20" t="s">
        <v>17</v>
      </c>
      <c r="I1505" s="20" t="s">
        <v>18</v>
      </c>
      <c r="J1505" s="20" t="s">
        <v>30</v>
      </c>
      <c r="K1505" s="20" t="s">
        <v>31</v>
      </c>
      <c r="L1505" s="20" t="s">
        <v>32</v>
      </c>
      <c r="M1505" s="20" t="s">
        <v>33</v>
      </c>
      <c r="N1505" s="20" t="s">
        <v>34</v>
      </c>
      <c r="O1505" s="20" t="s">
        <v>19</v>
      </c>
      <c r="P1505" s="20" t="s">
        <v>6</v>
      </c>
      <c r="Q1505" s="13"/>
      <c r="R1505" s="13"/>
      <c r="S1505" s="13"/>
      <c r="T1505" s="13"/>
      <c r="U1505" s="13"/>
    </row>
    <row r="1506" spans="1:21">
      <c r="A1506" s="71"/>
      <c r="B1506" s="73"/>
      <c r="C1506" s="22">
        <v>1</v>
      </c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13"/>
      <c r="R1506" s="13"/>
      <c r="S1506" s="13"/>
      <c r="T1506" s="13"/>
      <c r="U1506" s="13"/>
    </row>
    <row r="1507" spans="1:21">
      <c r="A1507" s="23"/>
      <c r="B1507" s="24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</row>
    <row r="1508" spans="1:21">
      <c r="A1508" s="70">
        <v>2.5</v>
      </c>
      <c r="B1508" s="72" t="s">
        <v>35</v>
      </c>
      <c r="C1508" s="20" t="s">
        <v>14</v>
      </c>
      <c r="D1508" s="20" t="s">
        <v>13</v>
      </c>
      <c r="E1508" s="20" t="s">
        <v>23</v>
      </c>
      <c r="F1508" s="20" t="s">
        <v>15</v>
      </c>
      <c r="G1508" s="20" t="s">
        <v>16</v>
      </c>
      <c r="H1508" s="20" t="s">
        <v>17</v>
      </c>
      <c r="I1508" s="20" t="s">
        <v>18</v>
      </c>
      <c r="J1508" s="20" t="s">
        <v>30</v>
      </c>
      <c r="K1508" s="20" t="s">
        <v>31</v>
      </c>
      <c r="L1508" s="20" t="s">
        <v>32</v>
      </c>
      <c r="M1508" s="20" t="s">
        <v>33</v>
      </c>
      <c r="N1508" s="20" t="s">
        <v>34</v>
      </c>
      <c r="O1508" s="20" t="s">
        <v>19</v>
      </c>
      <c r="P1508" s="20" t="s">
        <v>6</v>
      </c>
      <c r="Q1508" s="13"/>
      <c r="R1508" s="13"/>
      <c r="S1508" s="13"/>
      <c r="T1508" s="13"/>
      <c r="U1508" s="13"/>
    </row>
    <row r="1509" spans="1:21">
      <c r="A1509" s="71"/>
      <c r="B1509" s="73"/>
      <c r="C1509" s="22"/>
      <c r="D1509" s="22">
        <v>1</v>
      </c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13"/>
      <c r="R1509" s="13"/>
      <c r="S1509" s="13"/>
      <c r="T1509" s="13"/>
      <c r="U1509" s="13"/>
    </row>
    <row r="1510" spans="1:21">
      <c r="A1510" s="23"/>
      <c r="B1510" s="24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</row>
    <row r="1511" spans="1:21">
      <c r="A1511" s="70">
        <v>2.6</v>
      </c>
      <c r="B1511" s="72" t="s">
        <v>36</v>
      </c>
      <c r="C1511" s="20" t="s">
        <v>14</v>
      </c>
      <c r="D1511" s="20" t="s">
        <v>13</v>
      </c>
      <c r="E1511" s="20" t="s">
        <v>23</v>
      </c>
      <c r="F1511" s="20" t="s">
        <v>15</v>
      </c>
      <c r="G1511" s="20" t="s">
        <v>16</v>
      </c>
      <c r="H1511" s="20" t="s">
        <v>17</v>
      </c>
      <c r="I1511" s="20" t="s">
        <v>18</v>
      </c>
      <c r="J1511" s="20" t="s">
        <v>30</v>
      </c>
      <c r="K1511" s="20" t="s">
        <v>31</v>
      </c>
      <c r="L1511" s="20" t="s">
        <v>32</v>
      </c>
      <c r="M1511" s="20" t="s">
        <v>33</v>
      </c>
      <c r="N1511" s="20" t="s">
        <v>34</v>
      </c>
      <c r="O1511" s="20" t="s">
        <v>19</v>
      </c>
      <c r="P1511" s="20" t="s">
        <v>6</v>
      </c>
      <c r="Q1511" s="13"/>
      <c r="R1511" s="13"/>
      <c r="S1511" s="13"/>
      <c r="T1511" s="13"/>
      <c r="U1511" s="13"/>
    </row>
    <row r="1512" spans="1:21">
      <c r="A1512" s="71"/>
      <c r="B1512" s="73"/>
      <c r="C1512" s="22">
        <v>1</v>
      </c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  <c r="Q1512" s="13"/>
      <c r="R1512" s="13"/>
      <c r="S1512" s="13"/>
      <c r="T1512" s="13"/>
      <c r="U1512" s="13"/>
    </row>
    <row r="1513" spans="1:21">
      <c r="A1513" s="23"/>
      <c r="B1513" s="24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</row>
    <row r="1514" spans="1:21">
      <c r="A1514" s="70">
        <v>2.7</v>
      </c>
      <c r="B1514" s="72" t="s">
        <v>37</v>
      </c>
      <c r="C1514" s="20" t="s">
        <v>14</v>
      </c>
      <c r="D1514" s="20" t="s">
        <v>13</v>
      </c>
      <c r="E1514" s="20" t="s">
        <v>23</v>
      </c>
      <c r="F1514" s="20" t="s">
        <v>15</v>
      </c>
      <c r="G1514" s="20" t="s">
        <v>16</v>
      </c>
      <c r="H1514" s="20" t="s">
        <v>17</v>
      </c>
      <c r="I1514" s="20" t="s">
        <v>18</v>
      </c>
      <c r="J1514" s="20" t="s">
        <v>30</v>
      </c>
      <c r="K1514" s="20" t="s">
        <v>31</v>
      </c>
      <c r="L1514" s="20" t="s">
        <v>32</v>
      </c>
      <c r="M1514" s="20" t="s">
        <v>33</v>
      </c>
      <c r="N1514" s="20" t="s">
        <v>34</v>
      </c>
      <c r="O1514" s="20" t="s">
        <v>19</v>
      </c>
      <c r="P1514" s="20" t="s">
        <v>6</v>
      </c>
      <c r="Q1514" s="13"/>
      <c r="R1514" s="13"/>
      <c r="S1514" s="13"/>
      <c r="T1514" s="13"/>
      <c r="U1514" s="13"/>
    </row>
    <row r="1515" spans="1:21">
      <c r="A1515" s="71"/>
      <c r="B1515" s="73"/>
      <c r="C1515" s="22"/>
      <c r="D1515" s="22"/>
      <c r="E1515" s="22">
        <v>1</v>
      </c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13"/>
      <c r="R1515" s="13"/>
      <c r="S1515" s="13"/>
      <c r="T1515" s="13"/>
      <c r="U1515" s="13"/>
    </row>
    <row r="1516" spans="1:21">
      <c r="A1516" s="23"/>
      <c r="B1516" s="24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</row>
    <row r="1517" spans="1:21">
      <c r="A1517" s="70">
        <v>3.1</v>
      </c>
      <c r="B1517" s="72" t="s">
        <v>38</v>
      </c>
      <c r="C1517" s="20" t="s">
        <v>25</v>
      </c>
      <c r="D1517" s="20" t="s">
        <v>26</v>
      </c>
      <c r="E1517" s="20" t="s">
        <v>6</v>
      </c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</row>
    <row r="1518" spans="1:21">
      <c r="A1518" s="71"/>
      <c r="B1518" s="73"/>
      <c r="C1518" s="22">
        <v>1</v>
      </c>
      <c r="D1518" s="22"/>
      <c r="E1518" s="22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</row>
    <row r="1519" spans="1:21">
      <c r="A1519" s="23"/>
      <c r="B1519" s="24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</row>
    <row r="1520" spans="1:21">
      <c r="A1520" s="70">
        <v>3.2</v>
      </c>
      <c r="B1520" s="72" t="s">
        <v>39</v>
      </c>
      <c r="C1520" s="20" t="s">
        <v>13</v>
      </c>
      <c r="D1520" s="20" t="s">
        <v>15</v>
      </c>
      <c r="E1520" s="20" t="s">
        <v>16</v>
      </c>
      <c r="F1520" s="20" t="s">
        <v>17</v>
      </c>
      <c r="G1520" s="20" t="s">
        <v>18</v>
      </c>
      <c r="H1520" s="20" t="s">
        <v>32</v>
      </c>
      <c r="I1520" s="20" t="s">
        <v>34</v>
      </c>
      <c r="J1520" s="20" t="s">
        <v>19</v>
      </c>
      <c r="K1520" s="20" t="s">
        <v>6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</row>
    <row r="1521" spans="1:21">
      <c r="A1521" s="71"/>
      <c r="B1521" s="73"/>
      <c r="C1521" s="22"/>
      <c r="D1521" s="22">
        <v>1</v>
      </c>
      <c r="E1521" s="22"/>
      <c r="F1521" s="22">
        <v>1</v>
      </c>
      <c r="G1521" s="22"/>
      <c r="H1521" s="22"/>
      <c r="I1521" s="22"/>
      <c r="J1521" s="22"/>
      <c r="K1521" s="22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</row>
    <row r="1522" spans="1:21">
      <c r="A1522" s="23"/>
      <c r="B1522" s="24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</row>
    <row r="1523" spans="1:21">
      <c r="A1523" s="70">
        <v>3.3</v>
      </c>
      <c r="B1523" s="72" t="s">
        <v>40</v>
      </c>
      <c r="C1523" s="20" t="s">
        <v>25</v>
      </c>
      <c r="D1523" s="20" t="s">
        <v>26</v>
      </c>
      <c r="E1523" s="20" t="s">
        <v>6</v>
      </c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</row>
    <row r="1524" spans="1:21">
      <c r="A1524" s="71"/>
      <c r="B1524" s="79"/>
      <c r="C1524" s="22">
        <v>1</v>
      </c>
      <c r="D1524" s="22"/>
      <c r="E1524" s="22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</row>
    <row r="1525" spans="1:21">
      <c r="A1525" s="23"/>
      <c r="B1525" s="24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</row>
    <row r="1526" spans="1:21">
      <c r="A1526" s="70">
        <v>3.4</v>
      </c>
      <c r="B1526" s="72" t="s">
        <v>47</v>
      </c>
      <c r="C1526" s="20" t="s">
        <v>41</v>
      </c>
      <c r="D1526" s="20" t="s">
        <v>42</v>
      </c>
      <c r="E1526" s="20" t="s">
        <v>43</v>
      </c>
      <c r="F1526" s="20" t="s">
        <v>44</v>
      </c>
      <c r="G1526" s="20" t="s">
        <v>45</v>
      </c>
      <c r="H1526" s="20" t="s">
        <v>46</v>
      </c>
      <c r="I1526" s="20" t="s">
        <v>6</v>
      </c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</row>
    <row r="1527" spans="1:21">
      <c r="A1527" s="71"/>
      <c r="B1527" s="79"/>
      <c r="C1527" s="22">
        <v>1</v>
      </c>
      <c r="D1527" s="22"/>
      <c r="E1527" s="22"/>
      <c r="F1527" s="22"/>
      <c r="G1527" s="22"/>
      <c r="H1527" s="22"/>
      <c r="I1527" s="22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</row>
    <row r="1528" spans="1:21">
      <c r="A1528" s="23"/>
      <c r="B1528" s="24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</row>
    <row r="1529" spans="1:21">
      <c r="A1529" s="70">
        <v>3.5</v>
      </c>
      <c r="B1529" s="72" t="s">
        <v>50</v>
      </c>
      <c r="C1529" s="20" t="s">
        <v>48</v>
      </c>
      <c r="D1529" s="20" t="s">
        <v>49</v>
      </c>
      <c r="E1529" s="20" t="s">
        <v>6</v>
      </c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</row>
    <row r="1530" spans="1:21">
      <c r="A1530" s="71"/>
      <c r="B1530" s="79"/>
      <c r="C1530" s="22"/>
      <c r="D1530" s="22">
        <v>1</v>
      </c>
      <c r="E1530" s="22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</row>
    <row r="1531" spans="1:21">
      <c r="A1531" s="23"/>
      <c r="B1531" s="24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</row>
    <row r="1532" spans="1:21">
      <c r="A1532" s="70">
        <v>3.6</v>
      </c>
      <c r="B1532" s="72" t="s">
        <v>51</v>
      </c>
      <c r="C1532" s="20" t="s">
        <v>48</v>
      </c>
      <c r="D1532" s="20" t="s">
        <v>49</v>
      </c>
      <c r="E1532" s="20" t="s">
        <v>6</v>
      </c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</row>
    <row r="1533" spans="1:21">
      <c r="A1533" s="71"/>
      <c r="B1533" s="79"/>
      <c r="C1533" s="22"/>
      <c r="D1533" s="22">
        <v>1</v>
      </c>
      <c r="E1533" s="22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</row>
    <row r="1534" spans="1:21">
      <c r="A1534" s="23"/>
      <c r="B1534" s="24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</row>
    <row r="1535" spans="1:21">
      <c r="A1535" s="70">
        <v>3.7</v>
      </c>
      <c r="B1535" s="49" t="s">
        <v>52</v>
      </c>
      <c r="C1535" s="20">
        <v>1</v>
      </c>
      <c r="D1535" s="20">
        <v>2</v>
      </c>
      <c r="E1535" s="20">
        <v>3</v>
      </c>
      <c r="F1535" s="20">
        <v>4</v>
      </c>
      <c r="G1535" s="20">
        <v>5</v>
      </c>
      <c r="H1535" s="20">
        <v>6</v>
      </c>
      <c r="I1535" s="20" t="s">
        <v>6</v>
      </c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</row>
    <row r="1536" spans="1:21">
      <c r="A1536" s="74"/>
      <c r="B1536" s="48" t="s">
        <v>53</v>
      </c>
      <c r="C1536" s="22"/>
      <c r="D1536" s="22"/>
      <c r="E1536" s="22">
        <v>1</v>
      </c>
      <c r="F1536" s="22"/>
      <c r="G1536" s="22"/>
      <c r="H1536" s="22"/>
      <c r="I1536" s="22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</row>
    <row r="1537" spans="1:21">
      <c r="A1537" s="74"/>
      <c r="B1537" s="48" t="s">
        <v>54</v>
      </c>
      <c r="C1537" s="22">
        <v>1</v>
      </c>
      <c r="D1537" s="22"/>
      <c r="E1537" s="22"/>
      <c r="F1537" s="22"/>
      <c r="G1537" s="22"/>
      <c r="H1537" s="22"/>
      <c r="I1537" s="22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</row>
    <row r="1538" spans="1:21">
      <c r="A1538" s="74"/>
      <c r="B1538" s="48" t="s">
        <v>55</v>
      </c>
      <c r="C1538" s="22"/>
      <c r="D1538" s="22"/>
      <c r="E1538" s="22"/>
      <c r="F1538" s="22">
        <v>1</v>
      </c>
      <c r="G1538" s="22"/>
      <c r="H1538" s="22"/>
      <c r="I1538" s="22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</row>
    <row r="1539" spans="1:21">
      <c r="A1539" s="74"/>
      <c r="B1539" s="48" t="s">
        <v>56</v>
      </c>
      <c r="C1539" s="22"/>
      <c r="D1539" s="22"/>
      <c r="E1539" s="22">
        <v>1</v>
      </c>
      <c r="F1539" s="22"/>
      <c r="G1539" s="22"/>
      <c r="H1539" s="22"/>
      <c r="I1539" s="22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</row>
    <row r="1540" spans="1:21">
      <c r="A1540" s="74"/>
      <c r="B1540" s="48" t="s">
        <v>57</v>
      </c>
      <c r="C1540" s="22">
        <v>1</v>
      </c>
      <c r="D1540" s="22"/>
      <c r="E1540" s="22"/>
      <c r="F1540" s="22"/>
      <c r="G1540" s="22"/>
      <c r="H1540" s="22"/>
      <c r="I1540" s="22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</row>
    <row r="1541" spans="1:21">
      <c r="A1541" s="71"/>
      <c r="B1541" s="48" t="s">
        <v>58</v>
      </c>
      <c r="C1541" s="22">
        <v>1</v>
      </c>
      <c r="D1541" s="22"/>
      <c r="E1541" s="22"/>
      <c r="F1541" s="22"/>
      <c r="G1541" s="22"/>
      <c r="H1541" s="22"/>
      <c r="I1541" s="22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</row>
    <row r="1542" spans="1:21">
      <c r="A1542" s="23"/>
      <c r="B1542" s="24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</row>
    <row r="1543" spans="1:21">
      <c r="A1543" s="70">
        <v>3.8</v>
      </c>
      <c r="B1543" s="72" t="s">
        <v>59</v>
      </c>
      <c r="C1543" s="20" t="s">
        <v>60</v>
      </c>
      <c r="D1543" s="20" t="s">
        <v>61</v>
      </c>
      <c r="E1543" s="20" t="s">
        <v>62</v>
      </c>
      <c r="F1543" s="20" t="s">
        <v>63</v>
      </c>
      <c r="G1543" s="20" t="s">
        <v>64</v>
      </c>
      <c r="H1543" s="20" t="s">
        <v>6</v>
      </c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</row>
    <row r="1544" spans="1:21">
      <c r="A1544" s="71"/>
      <c r="B1544" s="73"/>
      <c r="C1544" s="22"/>
      <c r="D1544" s="22">
        <v>1</v>
      </c>
      <c r="E1544" s="22"/>
      <c r="F1544" s="22"/>
      <c r="G1544" s="22"/>
      <c r="H1544" s="22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</row>
    <row r="1545" spans="1:21">
      <c r="A1545" s="23"/>
      <c r="B1545" s="24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</row>
    <row r="1546" spans="1:21">
      <c r="A1546" s="70">
        <v>3.9</v>
      </c>
      <c r="B1546" s="72" t="s">
        <v>65</v>
      </c>
      <c r="C1546" s="20" t="s">
        <v>60</v>
      </c>
      <c r="D1546" s="20" t="s">
        <v>61</v>
      </c>
      <c r="E1546" s="20" t="s">
        <v>62</v>
      </c>
      <c r="F1546" s="20" t="s">
        <v>63</v>
      </c>
      <c r="G1546" s="20" t="s">
        <v>64</v>
      </c>
      <c r="H1546" s="20" t="s">
        <v>6</v>
      </c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</row>
    <row r="1547" spans="1:21">
      <c r="A1547" s="71"/>
      <c r="B1547" s="73"/>
      <c r="C1547" s="22"/>
      <c r="D1547" s="22"/>
      <c r="E1547" s="22">
        <v>1</v>
      </c>
      <c r="F1547" s="22"/>
      <c r="G1547" s="22"/>
      <c r="H1547" s="22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</row>
    <row r="1548" spans="1:21">
      <c r="A1548" s="23"/>
      <c r="B1548" s="24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</row>
    <row r="1549" spans="1:21" ht="15" customHeight="1">
      <c r="A1549" s="75">
        <v>3.1</v>
      </c>
      <c r="B1549" s="77" t="s">
        <v>66</v>
      </c>
      <c r="C1549" s="27">
        <v>0</v>
      </c>
      <c r="D1549" s="28" t="s">
        <v>67</v>
      </c>
      <c r="E1549" s="20" t="s">
        <v>68</v>
      </c>
      <c r="F1549" s="20" t="s">
        <v>19</v>
      </c>
      <c r="G1549" s="20" t="s">
        <v>6</v>
      </c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</row>
    <row r="1550" spans="1:21">
      <c r="A1550" s="76"/>
      <c r="B1550" s="78"/>
      <c r="C1550" s="22"/>
      <c r="D1550" s="22">
        <v>1</v>
      </c>
      <c r="E1550" s="22"/>
      <c r="F1550" s="22"/>
      <c r="G1550" s="22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</row>
    <row r="1551" spans="1:21">
      <c r="A1551" s="23"/>
      <c r="B1551" s="24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</row>
    <row r="1552" spans="1:21" ht="30">
      <c r="A1552" s="70">
        <v>3.11</v>
      </c>
      <c r="B1552" s="72" t="s">
        <v>69</v>
      </c>
      <c r="C1552" s="20" t="s">
        <v>70</v>
      </c>
      <c r="D1552" s="20" t="s">
        <v>71</v>
      </c>
      <c r="E1552" s="20" t="s">
        <v>57</v>
      </c>
      <c r="F1552" s="29" t="s">
        <v>72</v>
      </c>
      <c r="G1552" s="29" t="s">
        <v>54</v>
      </c>
      <c r="H1552" s="20" t="s">
        <v>58</v>
      </c>
      <c r="I1552" s="20" t="s">
        <v>19</v>
      </c>
      <c r="J1552" s="20" t="s">
        <v>6</v>
      </c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</row>
    <row r="1553" spans="1:21">
      <c r="A1553" s="71"/>
      <c r="B1553" s="73"/>
      <c r="C1553" s="22">
        <v>1</v>
      </c>
      <c r="D1553" s="22"/>
      <c r="E1553" s="22"/>
      <c r="F1553" s="22"/>
      <c r="G1553" s="22"/>
      <c r="H1553" s="22"/>
      <c r="I1553" s="22">
        <v>1</v>
      </c>
      <c r="J1553" s="22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</row>
    <row r="1554" spans="1:21">
      <c r="A1554" s="23"/>
      <c r="B1554" s="24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</row>
    <row r="1555" spans="1:21" ht="30">
      <c r="A1555" s="70">
        <v>3.12</v>
      </c>
      <c r="B1555" s="72" t="s">
        <v>73</v>
      </c>
      <c r="C1555" s="20" t="s">
        <v>70</v>
      </c>
      <c r="D1555" s="20" t="s">
        <v>71</v>
      </c>
      <c r="E1555" s="29" t="s">
        <v>57</v>
      </c>
      <c r="F1555" s="29" t="s">
        <v>72</v>
      </c>
      <c r="G1555" s="29" t="s">
        <v>54</v>
      </c>
      <c r="H1555" s="20" t="s">
        <v>58</v>
      </c>
      <c r="I1555" s="20" t="s">
        <v>19</v>
      </c>
      <c r="J1555" s="20" t="s">
        <v>6</v>
      </c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</row>
    <row r="1556" spans="1:21">
      <c r="A1556" s="71"/>
      <c r="B1556" s="73"/>
      <c r="C1556" s="22">
        <v>1</v>
      </c>
      <c r="D1556" s="22"/>
      <c r="E1556" s="22"/>
      <c r="F1556" s="22"/>
      <c r="G1556" s="22"/>
      <c r="H1556" s="22"/>
      <c r="I1556" s="22"/>
      <c r="J1556" s="22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</row>
    <row r="1557" spans="1:21">
      <c r="A1557" s="23"/>
      <c r="B1557" s="24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</row>
    <row r="1558" spans="1:21" ht="30">
      <c r="A1558" s="70">
        <v>3.13</v>
      </c>
      <c r="B1558" s="72" t="s">
        <v>74</v>
      </c>
      <c r="C1558" s="20" t="s">
        <v>75</v>
      </c>
      <c r="D1558" s="20" t="s">
        <v>76</v>
      </c>
      <c r="E1558" s="20" t="s">
        <v>77</v>
      </c>
      <c r="F1558" s="29" t="s">
        <v>78</v>
      </c>
      <c r="G1558" s="20" t="s">
        <v>79</v>
      </c>
      <c r="H1558" s="29" t="s">
        <v>80</v>
      </c>
      <c r="I1558" s="20" t="s">
        <v>81</v>
      </c>
      <c r="J1558" s="29" t="s">
        <v>82</v>
      </c>
      <c r="K1558" s="20" t="s">
        <v>83</v>
      </c>
      <c r="L1558" s="20" t="s">
        <v>84</v>
      </c>
      <c r="M1558" s="20" t="s">
        <v>85</v>
      </c>
      <c r="N1558" s="20" t="s">
        <v>86</v>
      </c>
      <c r="O1558" s="20" t="s">
        <v>19</v>
      </c>
      <c r="P1558" s="20" t="s">
        <v>6</v>
      </c>
      <c r="Q1558" s="13"/>
      <c r="R1558" s="13"/>
      <c r="S1558" s="13"/>
      <c r="T1558" s="13"/>
      <c r="U1558" s="13"/>
    </row>
    <row r="1559" spans="1:21">
      <c r="A1559" s="71"/>
      <c r="B1559" s="73"/>
      <c r="C1559" s="22"/>
      <c r="D1559" s="22"/>
      <c r="E1559" s="22"/>
      <c r="F1559" s="22"/>
      <c r="G1559" s="22"/>
      <c r="H1559" s="22"/>
      <c r="I1559" s="22">
        <v>1</v>
      </c>
      <c r="J1559" s="22"/>
      <c r="K1559" s="22"/>
      <c r="L1559" s="22"/>
      <c r="M1559" s="22"/>
      <c r="N1559" s="22"/>
      <c r="O1559" s="22"/>
      <c r="P1559" s="22"/>
      <c r="Q1559" s="13"/>
      <c r="R1559" s="13"/>
      <c r="S1559" s="13"/>
      <c r="T1559" s="13"/>
      <c r="U1559" s="13"/>
    </row>
    <row r="1560" spans="1:21">
      <c r="A1560" s="23"/>
      <c r="B1560" s="24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</row>
    <row r="1561" spans="1:21" ht="30">
      <c r="A1561" s="70">
        <v>3.14</v>
      </c>
      <c r="B1561" s="72" t="s">
        <v>87</v>
      </c>
      <c r="C1561" s="20" t="s">
        <v>88</v>
      </c>
      <c r="D1561" s="20" t="s">
        <v>89</v>
      </c>
      <c r="E1561" s="20" t="s">
        <v>90</v>
      </c>
      <c r="F1561" s="20" t="s">
        <v>91</v>
      </c>
      <c r="G1561" s="20" t="s">
        <v>92</v>
      </c>
      <c r="H1561" s="20" t="s">
        <v>93</v>
      </c>
      <c r="I1561" s="20" t="s">
        <v>94</v>
      </c>
      <c r="J1561" s="20" t="s">
        <v>95</v>
      </c>
      <c r="K1561" s="20" t="s">
        <v>96</v>
      </c>
      <c r="L1561" s="29" t="s">
        <v>97</v>
      </c>
      <c r="M1561" s="29" t="s">
        <v>98</v>
      </c>
      <c r="N1561" s="29" t="s">
        <v>99</v>
      </c>
      <c r="O1561" s="29" t="s">
        <v>6</v>
      </c>
      <c r="P1561" s="13"/>
      <c r="Q1561" s="13"/>
      <c r="R1561" s="13"/>
      <c r="S1561" s="13"/>
      <c r="T1561" s="13"/>
      <c r="U1561" s="13"/>
    </row>
    <row r="1562" spans="1:21">
      <c r="A1562" s="71"/>
      <c r="B1562" s="73"/>
      <c r="C1562" s="22">
        <v>1</v>
      </c>
      <c r="D1562" s="22">
        <v>2</v>
      </c>
      <c r="E1562" s="22"/>
      <c r="F1562" s="22">
        <v>3</v>
      </c>
      <c r="G1562" s="22">
        <v>1</v>
      </c>
      <c r="H1562" s="22">
        <v>1</v>
      </c>
      <c r="I1562" s="22"/>
      <c r="J1562" s="22">
        <v>3</v>
      </c>
      <c r="K1562" s="22">
        <v>2</v>
      </c>
      <c r="L1562" s="22">
        <v>1</v>
      </c>
      <c r="M1562" s="22">
        <v>1</v>
      </c>
      <c r="N1562" s="22"/>
      <c r="O1562" s="22"/>
      <c r="P1562" s="13"/>
      <c r="Q1562" s="13"/>
      <c r="R1562" s="13"/>
      <c r="S1562" s="13"/>
      <c r="T1562" s="13"/>
      <c r="U1562" s="13"/>
    </row>
    <row r="1563" spans="1:21">
      <c r="A1563" s="23"/>
      <c r="B1563" s="24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</row>
    <row r="1564" spans="1:21">
      <c r="A1564" s="70">
        <v>3.15</v>
      </c>
      <c r="B1564" s="72" t="s">
        <v>100</v>
      </c>
      <c r="C1564" s="20" t="s">
        <v>101</v>
      </c>
      <c r="D1564" s="20" t="s">
        <v>102</v>
      </c>
      <c r="E1564" s="20" t="s">
        <v>103</v>
      </c>
      <c r="F1564" s="20" t="s">
        <v>104</v>
      </c>
      <c r="G1564" s="20" t="s">
        <v>105</v>
      </c>
      <c r="H1564" s="20" t="s">
        <v>106</v>
      </c>
      <c r="I1564" s="20" t="s">
        <v>107</v>
      </c>
      <c r="J1564" s="20" t="s">
        <v>108</v>
      </c>
      <c r="K1564" s="20" t="s">
        <v>109</v>
      </c>
      <c r="L1564" s="20" t="s">
        <v>110</v>
      </c>
      <c r="M1564" s="20" t="s">
        <v>19</v>
      </c>
      <c r="N1564" s="20" t="s">
        <v>6</v>
      </c>
      <c r="O1564" s="13"/>
      <c r="P1564" s="13"/>
      <c r="Q1564" s="13"/>
      <c r="R1564" s="13"/>
      <c r="S1564" s="13"/>
      <c r="T1564" s="13"/>
      <c r="U1564" s="13"/>
    </row>
    <row r="1565" spans="1:21">
      <c r="A1565" s="71"/>
      <c r="B1565" s="73"/>
      <c r="C1565" s="22">
        <v>1</v>
      </c>
      <c r="D1565" s="22"/>
      <c r="E1565" s="22"/>
      <c r="F1565" s="22"/>
      <c r="G1565" s="22"/>
      <c r="H1565" s="22"/>
      <c r="I1565" s="22">
        <v>1</v>
      </c>
      <c r="J1565" s="22">
        <v>1</v>
      </c>
      <c r="K1565" s="22"/>
      <c r="L1565" s="22"/>
      <c r="M1565" s="22"/>
      <c r="N1565" s="22"/>
      <c r="O1565" s="13"/>
      <c r="P1565" s="13"/>
      <c r="Q1565" s="13"/>
      <c r="R1565" s="13"/>
      <c r="S1565" s="13"/>
      <c r="T1565" s="13"/>
      <c r="U1565" s="13"/>
    </row>
    <row r="1566" spans="1:21">
      <c r="A1566" s="23"/>
      <c r="B1566" s="24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</row>
    <row r="1567" spans="1:21">
      <c r="A1567" s="70">
        <v>3.16</v>
      </c>
      <c r="B1567" s="72" t="s">
        <v>111</v>
      </c>
      <c r="C1567" s="20" t="s">
        <v>112</v>
      </c>
      <c r="D1567" s="20" t="s">
        <v>113</v>
      </c>
      <c r="E1567" s="20" t="s">
        <v>114</v>
      </c>
      <c r="F1567" s="20" t="s">
        <v>115</v>
      </c>
      <c r="G1567" s="20" t="s">
        <v>116</v>
      </c>
      <c r="H1567" s="20" t="s">
        <v>117</v>
      </c>
      <c r="I1567" s="20" t="s">
        <v>19</v>
      </c>
      <c r="J1567" s="20" t="s">
        <v>6</v>
      </c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</row>
    <row r="1568" spans="1:21">
      <c r="A1568" s="71"/>
      <c r="B1568" s="73"/>
      <c r="C1568" s="22">
        <v>2</v>
      </c>
      <c r="D1568" s="22">
        <v>1</v>
      </c>
      <c r="E1568" s="22"/>
      <c r="F1568" s="22"/>
      <c r="G1568" s="22"/>
      <c r="H1568" s="22"/>
      <c r="I1568" s="22"/>
      <c r="J1568" s="22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</row>
    <row r="1569" spans="1:21">
      <c r="A1569" s="23"/>
      <c r="B1569" s="24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</row>
    <row r="1570" spans="1:21">
      <c r="A1570" s="70">
        <v>3.17</v>
      </c>
      <c r="B1570" s="72" t="s">
        <v>118</v>
      </c>
      <c r="C1570" s="20" t="s">
        <v>117</v>
      </c>
      <c r="D1570" s="20" t="s">
        <v>114</v>
      </c>
      <c r="E1570" s="20" t="s">
        <v>119</v>
      </c>
      <c r="F1570" s="20" t="s">
        <v>120</v>
      </c>
      <c r="G1570" s="20" t="s">
        <v>121</v>
      </c>
      <c r="H1570" s="20" t="s">
        <v>122</v>
      </c>
      <c r="I1570" s="20" t="s">
        <v>123</v>
      </c>
      <c r="J1570" s="20" t="s">
        <v>124</v>
      </c>
      <c r="K1570" s="20" t="s">
        <v>125</v>
      </c>
      <c r="L1570" s="20" t="s">
        <v>126</v>
      </c>
      <c r="M1570" s="20" t="s">
        <v>127</v>
      </c>
      <c r="N1570" s="20" t="s">
        <v>128</v>
      </c>
      <c r="O1570" s="20" t="s">
        <v>129</v>
      </c>
      <c r="P1570" s="20" t="s">
        <v>130</v>
      </c>
      <c r="Q1570" s="20" t="s">
        <v>131</v>
      </c>
      <c r="R1570" s="20" t="s">
        <v>132</v>
      </c>
      <c r="S1570" s="20" t="s">
        <v>19</v>
      </c>
      <c r="T1570" s="20" t="s">
        <v>6</v>
      </c>
      <c r="U1570" s="13"/>
    </row>
    <row r="1571" spans="1:21">
      <c r="A1571" s="71"/>
      <c r="B1571" s="73"/>
      <c r="C1571" s="22">
        <v>1</v>
      </c>
      <c r="D1571" s="22">
        <v>1</v>
      </c>
      <c r="E1571" s="22"/>
      <c r="F1571" s="22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>
        <v>1</v>
      </c>
      <c r="R1571" s="22"/>
      <c r="S1571" s="22"/>
      <c r="T1571" s="22"/>
      <c r="U1571" s="13"/>
    </row>
    <row r="1572" spans="1:21">
      <c r="A1572" s="23"/>
      <c r="B1572" s="24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</row>
    <row r="1573" spans="1:21">
      <c r="A1573" s="70">
        <v>4.0999999999999996</v>
      </c>
      <c r="B1573" s="72" t="s">
        <v>133</v>
      </c>
      <c r="C1573" s="20" t="s">
        <v>13</v>
      </c>
      <c r="D1573" s="20" t="s">
        <v>23</v>
      </c>
      <c r="E1573" s="20" t="s">
        <v>49</v>
      </c>
      <c r="F1573" s="20" t="s">
        <v>6</v>
      </c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</row>
    <row r="1574" spans="1:21">
      <c r="A1574" s="71"/>
      <c r="B1574" s="73"/>
      <c r="C1574" s="22"/>
      <c r="D1574" s="22"/>
      <c r="E1574" s="22">
        <v>1</v>
      </c>
      <c r="F1574" s="22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</row>
    <row r="1575" spans="1:21">
      <c r="A1575" s="23"/>
      <c r="B1575" s="24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</row>
    <row r="1576" spans="1:21">
      <c r="A1576" s="70">
        <v>4.2</v>
      </c>
      <c r="B1576" s="72" t="s">
        <v>134</v>
      </c>
      <c r="C1576" s="20" t="s">
        <v>135</v>
      </c>
      <c r="D1576" s="20" t="s">
        <v>136</v>
      </c>
      <c r="E1576" s="20" t="s">
        <v>137</v>
      </c>
      <c r="F1576" s="20" t="s">
        <v>19</v>
      </c>
      <c r="G1576" s="20" t="s">
        <v>6</v>
      </c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</row>
    <row r="1577" spans="1:21">
      <c r="A1577" s="71"/>
      <c r="B1577" s="73"/>
      <c r="C1577" s="22"/>
      <c r="D1577" s="22"/>
      <c r="E1577" s="22"/>
      <c r="F1577" s="22"/>
      <c r="G1577" s="22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</row>
    <row r="1578" spans="1:21">
      <c r="A1578" s="23"/>
      <c r="B1578" s="24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</row>
    <row r="1579" spans="1:21">
      <c r="A1579" s="70">
        <v>4.3</v>
      </c>
      <c r="B1579" s="72" t="s">
        <v>138</v>
      </c>
      <c r="C1579" s="20" t="s">
        <v>139</v>
      </c>
      <c r="D1579" s="20" t="s">
        <v>140</v>
      </c>
      <c r="E1579" s="20" t="s">
        <v>49</v>
      </c>
      <c r="F1579" s="20" t="s">
        <v>6</v>
      </c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</row>
    <row r="1580" spans="1:21">
      <c r="A1580" s="71"/>
      <c r="B1580" s="73"/>
      <c r="C1580" s="22"/>
      <c r="D1580" s="22"/>
      <c r="E1580" s="22">
        <v>1</v>
      </c>
      <c r="F1580" s="22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</row>
    <row r="1581" spans="1:21">
      <c r="A1581" s="23"/>
      <c r="B1581" s="24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</row>
    <row r="1582" spans="1:21">
      <c r="A1582" s="70">
        <v>4.4000000000000004</v>
      </c>
      <c r="B1582" s="72" t="s">
        <v>141</v>
      </c>
      <c r="C1582" s="20" t="s">
        <v>13</v>
      </c>
      <c r="D1582" s="20" t="s">
        <v>14</v>
      </c>
      <c r="E1582" s="20" t="s">
        <v>19</v>
      </c>
      <c r="F1582" s="20" t="s">
        <v>6</v>
      </c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</row>
    <row r="1583" spans="1:21">
      <c r="A1583" s="71"/>
      <c r="B1583" s="73"/>
      <c r="C1583" s="22"/>
      <c r="D1583" s="22"/>
      <c r="E1583" s="22"/>
      <c r="F1583" s="22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</row>
    <row r="1584" spans="1:21">
      <c r="A1584" s="23"/>
      <c r="B1584" s="24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</row>
    <row r="1585" spans="1:21">
      <c r="A1585" s="70">
        <v>4.5</v>
      </c>
      <c r="B1585" s="72" t="s">
        <v>142</v>
      </c>
      <c r="C1585" s="20" t="s">
        <v>48</v>
      </c>
      <c r="D1585" s="20" t="s">
        <v>49</v>
      </c>
      <c r="E1585" s="20" t="s">
        <v>6</v>
      </c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</row>
    <row r="1586" spans="1:21">
      <c r="A1586" s="74"/>
      <c r="B1586" s="73"/>
      <c r="C1586" s="22">
        <v>1</v>
      </c>
      <c r="D1586" s="22"/>
      <c r="E1586" s="22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</row>
    <row r="1587" spans="1:21">
      <c r="A1587" s="74"/>
      <c r="B1587" s="24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</row>
    <row r="1588" spans="1:21">
      <c r="A1588" s="74"/>
      <c r="B1588" s="72" t="s">
        <v>143</v>
      </c>
      <c r="C1588" s="20" t="s">
        <v>144</v>
      </c>
      <c r="D1588" s="20" t="s">
        <v>145</v>
      </c>
      <c r="E1588" s="20" t="s">
        <v>146</v>
      </c>
      <c r="F1588" s="20" t="s">
        <v>147</v>
      </c>
      <c r="G1588" s="20" t="s">
        <v>148</v>
      </c>
      <c r="H1588" s="20" t="s">
        <v>149</v>
      </c>
      <c r="I1588" s="20" t="s">
        <v>150</v>
      </c>
      <c r="J1588" s="20" t="s">
        <v>151</v>
      </c>
      <c r="K1588" s="20" t="s">
        <v>19</v>
      </c>
      <c r="L1588" s="20" t="s">
        <v>6</v>
      </c>
      <c r="M1588" s="13"/>
      <c r="N1588" s="13"/>
      <c r="O1588" s="13"/>
      <c r="P1588" s="13"/>
      <c r="Q1588" s="13"/>
      <c r="R1588" s="13"/>
      <c r="S1588" s="13"/>
      <c r="T1588" s="13"/>
      <c r="U1588" s="13"/>
    </row>
    <row r="1589" spans="1:21">
      <c r="A1589" s="71"/>
      <c r="B1589" s="73"/>
      <c r="C1589" s="22">
        <v>1</v>
      </c>
      <c r="D1589" s="22"/>
      <c r="E1589" s="22"/>
      <c r="F1589" s="22"/>
      <c r="G1589" s="22"/>
      <c r="H1589" s="22"/>
      <c r="I1589" s="22"/>
      <c r="J1589" s="22"/>
      <c r="K1589" s="22"/>
      <c r="L1589" s="22"/>
      <c r="M1589" s="13"/>
      <c r="N1589" s="13"/>
      <c r="O1589" s="13"/>
      <c r="P1589" s="13"/>
      <c r="Q1589" s="13"/>
      <c r="R1589" s="13"/>
      <c r="S1589" s="13"/>
      <c r="T1589" s="13"/>
      <c r="U1589" s="13"/>
    </row>
    <row r="1590" spans="1:21">
      <c r="A1590" s="23"/>
      <c r="B1590" s="24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</row>
    <row r="1591" spans="1:21">
      <c r="A1591" s="70">
        <v>4.5999999999999996</v>
      </c>
      <c r="B1591" s="72" t="s">
        <v>152</v>
      </c>
      <c r="C1591" s="20">
        <v>0</v>
      </c>
      <c r="D1591" s="20" t="s">
        <v>67</v>
      </c>
      <c r="E1591" s="20" t="s">
        <v>68</v>
      </c>
      <c r="F1591" s="20" t="s">
        <v>153</v>
      </c>
      <c r="G1591" s="20" t="s">
        <v>19</v>
      </c>
      <c r="H1591" s="20" t="s">
        <v>6</v>
      </c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</row>
    <row r="1592" spans="1:21">
      <c r="A1592" s="71"/>
      <c r="B1592" s="73"/>
      <c r="C1592" s="22">
        <v>1</v>
      </c>
      <c r="D1592" s="22"/>
      <c r="E1592" s="22"/>
      <c r="F1592" s="22"/>
      <c r="G1592" s="22"/>
      <c r="H1592" s="22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</row>
    <row r="1593" spans="1:21">
      <c r="A1593" s="23"/>
      <c r="B1593" s="24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</row>
    <row r="1594" spans="1:21">
      <c r="A1594" s="70">
        <v>4.7</v>
      </c>
      <c r="B1594" s="72" t="s">
        <v>154</v>
      </c>
      <c r="C1594" s="20">
        <v>0</v>
      </c>
      <c r="D1594" s="20" t="s">
        <v>67</v>
      </c>
      <c r="E1594" s="20" t="s">
        <v>68</v>
      </c>
      <c r="F1594" s="20" t="s">
        <v>19</v>
      </c>
      <c r="G1594" s="20" t="s">
        <v>6</v>
      </c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</row>
    <row r="1595" spans="1:21">
      <c r="A1595" s="71"/>
      <c r="B1595" s="73"/>
      <c r="C1595" s="22">
        <v>1</v>
      </c>
      <c r="D1595" s="22"/>
      <c r="E1595" s="22"/>
      <c r="F1595" s="22"/>
      <c r="G1595" s="22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</row>
    <row r="1596" spans="1:21">
      <c r="A1596" s="23"/>
      <c r="B1596" s="24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</row>
    <row r="1597" spans="1:21">
      <c r="A1597" s="70">
        <v>4.8</v>
      </c>
      <c r="B1597" s="72" t="s">
        <v>155</v>
      </c>
      <c r="C1597" s="20" t="s">
        <v>48</v>
      </c>
      <c r="D1597" s="20" t="s">
        <v>49</v>
      </c>
      <c r="E1597" s="20" t="s">
        <v>6</v>
      </c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</row>
    <row r="1598" spans="1:21">
      <c r="A1598" s="71"/>
      <c r="B1598" s="73"/>
      <c r="C1598" s="22">
        <v>1</v>
      </c>
      <c r="D1598" s="22"/>
      <c r="E1598" s="22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</row>
    <row r="1599" spans="1:21">
      <c r="A1599" s="13"/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</row>
    <row r="1600" spans="1:21">
      <c r="A1600" s="40">
        <v>14</v>
      </c>
      <c r="B1600" s="41"/>
      <c r="C1600" s="42"/>
      <c r="D1600" s="42"/>
      <c r="E1600" s="42"/>
      <c r="F1600" s="42"/>
      <c r="G1600" s="42"/>
      <c r="H1600" s="42"/>
      <c r="I1600" s="42"/>
      <c r="J1600" s="42"/>
      <c r="K1600" s="42"/>
      <c r="L1600" s="42"/>
      <c r="M1600" s="42"/>
      <c r="N1600" s="42"/>
      <c r="O1600" s="42"/>
      <c r="P1600" s="42"/>
      <c r="Q1600" s="42"/>
      <c r="R1600" s="42"/>
      <c r="S1600" s="42"/>
      <c r="T1600" s="42"/>
      <c r="U1600" s="42"/>
    </row>
    <row r="1601" spans="1:21">
      <c r="A1601" s="70">
        <v>1.1000000000000001</v>
      </c>
      <c r="B1601" s="72" t="s">
        <v>0</v>
      </c>
      <c r="C1601" s="20" t="s">
        <v>1</v>
      </c>
      <c r="D1601" s="20" t="s">
        <v>2</v>
      </c>
      <c r="E1601" s="20" t="s">
        <v>3</v>
      </c>
      <c r="F1601" s="20" t="s">
        <v>4</v>
      </c>
      <c r="G1601" s="20" t="s">
        <v>5</v>
      </c>
      <c r="H1601" s="20" t="s">
        <v>6</v>
      </c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</row>
    <row r="1602" spans="1:21">
      <c r="A1602" s="71"/>
      <c r="B1602" s="73"/>
      <c r="C1602" s="22">
        <v>1</v>
      </c>
      <c r="D1602" s="22"/>
      <c r="E1602" s="22"/>
      <c r="F1602" s="22"/>
      <c r="G1602" s="22"/>
      <c r="H1602" s="22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</row>
    <row r="1603" spans="1:21">
      <c r="A1603" s="23"/>
      <c r="B1603" s="24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</row>
    <row r="1604" spans="1:21">
      <c r="A1604" s="70">
        <v>1.2</v>
      </c>
      <c r="B1604" s="72" t="s">
        <v>7</v>
      </c>
      <c r="C1604" s="20" t="s">
        <v>8</v>
      </c>
      <c r="D1604" s="20" t="s">
        <v>9</v>
      </c>
      <c r="E1604" s="20" t="s">
        <v>6</v>
      </c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</row>
    <row r="1605" spans="1:21">
      <c r="A1605" s="71"/>
      <c r="B1605" s="73"/>
      <c r="C1605" s="22"/>
      <c r="D1605" s="22">
        <v>1</v>
      </c>
      <c r="E1605" s="22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</row>
    <row r="1606" spans="1:21">
      <c r="A1606" s="23"/>
      <c r="B1606" s="24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</row>
    <row r="1607" spans="1:21">
      <c r="A1607" s="70">
        <v>1.3</v>
      </c>
      <c r="B1607" s="72" t="s">
        <v>10</v>
      </c>
      <c r="C1607" s="20">
        <v>15</v>
      </c>
      <c r="D1607" s="20">
        <v>16</v>
      </c>
      <c r="E1607" s="20">
        <v>17</v>
      </c>
      <c r="F1607" s="20">
        <v>18</v>
      </c>
      <c r="G1607" s="20">
        <v>19</v>
      </c>
      <c r="H1607" s="20">
        <v>20</v>
      </c>
      <c r="I1607" s="20">
        <v>21</v>
      </c>
      <c r="J1607" s="20">
        <v>22</v>
      </c>
      <c r="K1607" s="20" t="s">
        <v>6</v>
      </c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</row>
    <row r="1608" spans="1:21">
      <c r="A1608" s="71"/>
      <c r="B1608" s="73"/>
      <c r="C1608" s="22"/>
      <c r="D1608" s="22"/>
      <c r="E1608" s="22"/>
      <c r="F1608" s="22">
        <v>1</v>
      </c>
      <c r="G1608" s="22"/>
      <c r="H1608" s="22"/>
      <c r="I1608" s="22"/>
      <c r="J1608" s="22"/>
      <c r="K1608" s="22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</row>
    <row r="1609" spans="1:21">
      <c r="A1609" s="23"/>
      <c r="B1609" s="24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</row>
    <row r="1610" spans="1:21">
      <c r="A1610" s="70">
        <v>1.4</v>
      </c>
      <c r="B1610" s="72" t="s">
        <v>11</v>
      </c>
      <c r="C1610" s="20" t="s">
        <v>12</v>
      </c>
      <c r="D1610" s="20" t="s">
        <v>13</v>
      </c>
      <c r="E1610" s="20" t="s">
        <v>14</v>
      </c>
      <c r="F1610" s="20" t="s">
        <v>15</v>
      </c>
      <c r="G1610" s="20" t="s">
        <v>16</v>
      </c>
      <c r="H1610" s="20" t="s">
        <v>17</v>
      </c>
      <c r="I1610" s="20" t="s">
        <v>18</v>
      </c>
      <c r="J1610" s="20" t="s">
        <v>19</v>
      </c>
      <c r="K1610" s="20" t="s">
        <v>6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</row>
    <row r="1611" spans="1:21">
      <c r="A1611" s="71"/>
      <c r="B1611" s="73"/>
      <c r="C1611" s="22">
        <v>1</v>
      </c>
      <c r="D1611" s="22"/>
      <c r="E1611" s="22"/>
      <c r="F1611" s="22"/>
      <c r="G1611" s="22"/>
      <c r="H1611" s="22"/>
      <c r="I1611" s="22"/>
      <c r="J1611" s="22"/>
      <c r="K1611" s="22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</row>
    <row r="1612" spans="1:21">
      <c r="A1612" s="23"/>
      <c r="B1612" s="24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</row>
    <row r="1613" spans="1:21">
      <c r="A1613" s="70">
        <v>1.5</v>
      </c>
      <c r="B1613" s="72" t="s">
        <v>13</v>
      </c>
      <c r="C1613" s="20" t="s">
        <v>20</v>
      </c>
      <c r="D1613" s="20" t="s">
        <v>21</v>
      </c>
      <c r="E1613" s="20" t="s">
        <v>6</v>
      </c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</row>
    <row r="1614" spans="1:21">
      <c r="A1614" s="71"/>
      <c r="B1614" s="73"/>
      <c r="C1614" s="22"/>
      <c r="D1614" s="22">
        <v>1</v>
      </c>
      <c r="E1614" s="22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</row>
    <row r="1615" spans="1:21">
      <c r="A1615" s="23"/>
      <c r="B1615" s="24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</row>
    <row r="1616" spans="1:21">
      <c r="A1616" s="70">
        <v>2.1</v>
      </c>
      <c r="B1616" s="72" t="s">
        <v>22</v>
      </c>
      <c r="C1616" s="20" t="s">
        <v>14</v>
      </c>
      <c r="D1616" s="20" t="s">
        <v>13</v>
      </c>
      <c r="E1616" s="20" t="s">
        <v>23</v>
      </c>
      <c r="F1616" s="20" t="s">
        <v>15</v>
      </c>
      <c r="G1616" s="20" t="s">
        <v>16</v>
      </c>
      <c r="H1616" s="20" t="s">
        <v>17</v>
      </c>
      <c r="I1616" s="20" t="s">
        <v>18</v>
      </c>
      <c r="J1616" s="20" t="s">
        <v>19</v>
      </c>
      <c r="K1616" s="20" t="s">
        <v>6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</row>
    <row r="1617" spans="1:21">
      <c r="A1617" s="71"/>
      <c r="B1617" s="73"/>
      <c r="C1617" s="22">
        <v>1</v>
      </c>
      <c r="D1617" s="22"/>
      <c r="E1617" s="22"/>
      <c r="F1617" s="22"/>
      <c r="G1617" s="22"/>
      <c r="H1617" s="22"/>
      <c r="I1617" s="22"/>
      <c r="J1617" s="22"/>
      <c r="K1617" s="22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</row>
    <row r="1618" spans="1:21">
      <c r="A1618" s="23"/>
      <c r="B1618" s="24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</row>
    <row r="1619" spans="1:21">
      <c r="A1619" s="70">
        <v>2.2000000000000002</v>
      </c>
      <c r="B1619" s="72" t="s">
        <v>24</v>
      </c>
      <c r="C1619" s="20" t="s">
        <v>25</v>
      </c>
      <c r="D1619" s="20" t="s">
        <v>26</v>
      </c>
      <c r="E1619" s="20" t="s">
        <v>6</v>
      </c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</row>
    <row r="1620" spans="1:21">
      <c r="A1620" s="71"/>
      <c r="B1620" s="73"/>
      <c r="C1620" s="22">
        <v>1</v>
      </c>
      <c r="D1620" s="22"/>
      <c r="E1620" s="22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</row>
    <row r="1621" spans="1:21">
      <c r="A1621" s="23"/>
      <c r="B1621" s="24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</row>
    <row r="1622" spans="1:21">
      <c r="A1622" s="70">
        <v>2.2999999999999998</v>
      </c>
      <c r="B1622" s="72" t="s">
        <v>27</v>
      </c>
      <c r="C1622" s="20" t="s">
        <v>25</v>
      </c>
      <c r="D1622" s="20" t="s">
        <v>26</v>
      </c>
      <c r="E1622" s="20" t="s">
        <v>6</v>
      </c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</row>
    <row r="1623" spans="1:21">
      <c r="A1623" s="74"/>
      <c r="B1623" s="73"/>
      <c r="C1623" s="22"/>
      <c r="D1623" s="22">
        <v>1</v>
      </c>
      <c r="E1623" s="22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</row>
    <row r="1624" spans="1:21">
      <c r="A1624" s="74"/>
      <c r="B1624" s="24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</row>
    <row r="1625" spans="1:21">
      <c r="A1625" s="74"/>
      <c r="B1625" s="72" t="s">
        <v>28</v>
      </c>
      <c r="C1625" s="20" t="s">
        <v>13</v>
      </c>
      <c r="D1625" s="20" t="s">
        <v>23</v>
      </c>
      <c r="E1625" s="20" t="s">
        <v>15</v>
      </c>
      <c r="F1625" s="20" t="s">
        <v>16</v>
      </c>
      <c r="G1625" s="20" t="s">
        <v>17</v>
      </c>
      <c r="H1625" s="20" t="s">
        <v>18</v>
      </c>
      <c r="I1625" s="20" t="s">
        <v>19</v>
      </c>
      <c r="J1625" s="20" t="s">
        <v>6</v>
      </c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</row>
    <row r="1626" spans="1:21">
      <c r="A1626" s="71"/>
      <c r="B1626" s="73"/>
      <c r="C1626" s="22"/>
      <c r="D1626" s="22"/>
      <c r="E1626" s="22"/>
      <c r="F1626" s="22"/>
      <c r="G1626" s="22"/>
      <c r="H1626" s="22"/>
      <c r="I1626" s="22"/>
      <c r="J1626" s="22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</row>
    <row r="1627" spans="1:21">
      <c r="A1627" s="23"/>
      <c r="B1627" s="24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</row>
    <row r="1628" spans="1:21">
      <c r="A1628" s="70">
        <v>2.4</v>
      </c>
      <c r="B1628" s="72" t="s">
        <v>29</v>
      </c>
      <c r="C1628" s="20" t="s">
        <v>14</v>
      </c>
      <c r="D1628" s="20" t="s">
        <v>13</v>
      </c>
      <c r="E1628" s="20" t="s">
        <v>23</v>
      </c>
      <c r="F1628" s="20" t="s">
        <v>15</v>
      </c>
      <c r="G1628" s="20" t="s">
        <v>16</v>
      </c>
      <c r="H1628" s="20" t="s">
        <v>17</v>
      </c>
      <c r="I1628" s="20" t="s">
        <v>18</v>
      </c>
      <c r="J1628" s="20" t="s">
        <v>30</v>
      </c>
      <c r="K1628" s="20" t="s">
        <v>31</v>
      </c>
      <c r="L1628" s="20" t="s">
        <v>32</v>
      </c>
      <c r="M1628" s="20" t="s">
        <v>33</v>
      </c>
      <c r="N1628" s="20" t="s">
        <v>34</v>
      </c>
      <c r="O1628" s="20" t="s">
        <v>19</v>
      </c>
      <c r="P1628" s="20" t="s">
        <v>6</v>
      </c>
      <c r="Q1628" s="13"/>
      <c r="R1628" s="13"/>
      <c r="S1628" s="13"/>
      <c r="T1628" s="13"/>
      <c r="U1628" s="13"/>
    </row>
    <row r="1629" spans="1:21">
      <c r="A1629" s="71"/>
      <c r="B1629" s="73"/>
      <c r="C1629" s="22">
        <v>1</v>
      </c>
      <c r="D1629" s="22"/>
      <c r="E1629" s="22"/>
      <c r="F1629" s="22"/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13"/>
      <c r="R1629" s="13"/>
      <c r="S1629" s="13"/>
      <c r="T1629" s="13"/>
      <c r="U1629" s="13"/>
    </row>
    <row r="1630" spans="1:21">
      <c r="A1630" s="23"/>
      <c r="B1630" s="24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</row>
    <row r="1631" spans="1:21">
      <c r="A1631" s="70">
        <v>2.5</v>
      </c>
      <c r="B1631" s="72" t="s">
        <v>35</v>
      </c>
      <c r="C1631" s="20" t="s">
        <v>14</v>
      </c>
      <c r="D1631" s="20" t="s">
        <v>13</v>
      </c>
      <c r="E1631" s="20" t="s">
        <v>23</v>
      </c>
      <c r="F1631" s="20" t="s">
        <v>15</v>
      </c>
      <c r="G1631" s="20" t="s">
        <v>16</v>
      </c>
      <c r="H1631" s="20" t="s">
        <v>17</v>
      </c>
      <c r="I1631" s="20" t="s">
        <v>18</v>
      </c>
      <c r="J1631" s="20" t="s">
        <v>30</v>
      </c>
      <c r="K1631" s="20" t="s">
        <v>31</v>
      </c>
      <c r="L1631" s="20" t="s">
        <v>32</v>
      </c>
      <c r="M1631" s="20" t="s">
        <v>33</v>
      </c>
      <c r="N1631" s="20" t="s">
        <v>34</v>
      </c>
      <c r="O1631" s="20" t="s">
        <v>19</v>
      </c>
      <c r="P1631" s="20" t="s">
        <v>6</v>
      </c>
      <c r="Q1631" s="13"/>
      <c r="R1631" s="13"/>
      <c r="S1631" s="13"/>
      <c r="T1631" s="13"/>
      <c r="U1631" s="13"/>
    </row>
    <row r="1632" spans="1:21">
      <c r="A1632" s="71"/>
      <c r="B1632" s="73"/>
      <c r="C1632" s="22"/>
      <c r="D1632" s="22">
        <v>1</v>
      </c>
      <c r="E1632" s="22"/>
      <c r="F1632" s="22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13"/>
      <c r="R1632" s="13"/>
      <c r="S1632" s="13"/>
      <c r="T1632" s="13"/>
      <c r="U1632" s="13"/>
    </row>
    <row r="1633" spans="1:21">
      <c r="A1633" s="23"/>
      <c r="B1633" s="24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</row>
    <row r="1634" spans="1:21">
      <c r="A1634" s="70">
        <v>2.6</v>
      </c>
      <c r="B1634" s="72" t="s">
        <v>36</v>
      </c>
      <c r="C1634" s="20" t="s">
        <v>14</v>
      </c>
      <c r="D1634" s="20" t="s">
        <v>13</v>
      </c>
      <c r="E1634" s="20" t="s">
        <v>23</v>
      </c>
      <c r="F1634" s="20" t="s">
        <v>15</v>
      </c>
      <c r="G1634" s="20" t="s">
        <v>16</v>
      </c>
      <c r="H1634" s="20" t="s">
        <v>17</v>
      </c>
      <c r="I1634" s="20" t="s">
        <v>18</v>
      </c>
      <c r="J1634" s="20" t="s">
        <v>30</v>
      </c>
      <c r="K1634" s="20" t="s">
        <v>31</v>
      </c>
      <c r="L1634" s="20" t="s">
        <v>32</v>
      </c>
      <c r="M1634" s="20" t="s">
        <v>33</v>
      </c>
      <c r="N1634" s="20" t="s">
        <v>34</v>
      </c>
      <c r="O1634" s="20" t="s">
        <v>19</v>
      </c>
      <c r="P1634" s="20" t="s">
        <v>6</v>
      </c>
      <c r="Q1634" s="13"/>
      <c r="R1634" s="13"/>
      <c r="S1634" s="13"/>
      <c r="T1634" s="13"/>
      <c r="U1634" s="13"/>
    </row>
    <row r="1635" spans="1:21">
      <c r="A1635" s="71"/>
      <c r="B1635" s="73"/>
      <c r="C1635" s="22">
        <v>1</v>
      </c>
      <c r="D1635" s="22"/>
      <c r="E1635" s="22"/>
      <c r="F1635" s="22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13"/>
      <c r="R1635" s="13"/>
      <c r="S1635" s="13"/>
      <c r="T1635" s="13"/>
      <c r="U1635" s="13"/>
    </row>
    <row r="1636" spans="1:21">
      <c r="A1636" s="23"/>
      <c r="B1636" s="24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</row>
    <row r="1637" spans="1:21">
      <c r="A1637" s="70">
        <v>2.7</v>
      </c>
      <c r="B1637" s="72" t="s">
        <v>37</v>
      </c>
      <c r="C1637" s="20" t="s">
        <v>14</v>
      </c>
      <c r="D1637" s="20" t="s">
        <v>13</v>
      </c>
      <c r="E1637" s="20" t="s">
        <v>23</v>
      </c>
      <c r="F1637" s="20" t="s">
        <v>15</v>
      </c>
      <c r="G1637" s="20" t="s">
        <v>16</v>
      </c>
      <c r="H1637" s="20" t="s">
        <v>17</v>
      </c>
      <c r="I1637" s="20" t="s">
        <v>18</v>
      </c>
      <c r="J1637" s="20" t="s">
        <v>30</v>
      </c>
      <c r="K1637" s="20" t="s">
        <v>31</v>
      </c>
      <c r="L1637" s="20" t="s">
        <v>32</v>
      </c>
      <c r="M1637" s="20" t="s">
        <v>33</v>
      </c>
      <c r="N1637" s="20" t="s">
        <v>34</v>
      </c>
      <c r="O1637" s="20" t="s">
        <v>19</v>
      </c>
      <c r="P1637" s="20" t="s">
        <v>6</v>
      </c>
      <c r="Q1637" s="13"/>
      <c r="R1637" s="13"/>
      <c r="S1637" s="13"/>
      <c r="T1637" s="13"/>
      <c r="U1637" s="13"/>
    </row>
    <row r="1638" spans="1:21">
      <c r="A1638" s="71"/>
      <c r="B1638" s="73"/>
      <c r="C1638" s="22"/>
      <c r="D1638" s="22"/>
      <c r="E1638" s="22">
        <v>1</v>
      </c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13"/>
      <c r="R1638" s="13"/>
      <c r="S1638" s="13"/>
      <c r="T1638" s="13"/>
      <c r="U1638" s="13"/>
    </row>
    <row r="1639" spans="1:21">
      <c r="A1639" s="23"/>
      <c r="B1639" s="24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</row>
    <row r="1640" spans="1:21">
      <c r="A1640" s="70">
        <v>3.1</v>
      </c>
      <c r="B1640" s="72" t="s">
        <v>38</v>
      </c>
      <c r="C1640" s="20" t="s">
        <v>25</v>
      </c>
      <c r="D1640" s="20" t="s">
        <v>26</v>
      </c>
      <c r="E1640" s="20" t="s">
        <v>6</v>
      </c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</row>
    <row r="1641" spans="1:21">
      <c r="A1641" s="71"/>
      <c r="B1641" s="73"/>
      <c r="C1641" s="22">
        <v>1</v>
      </c>
      <c r="D1641" s="22"/>
      <c r="E1641" s="22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</row>
    <row r="1642" spans="1:21">
      <c r="A1642" s="23"/>
      <c r="B1642" s="24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</row>
    <row r="1643" spans="1:21">
      <c r="A1643" s="70">
        <v>3.2</v>
      </c>
      <c r="B1643" s="72" t="s">
        <v>39</v>
      </c>
      <c r="C1643" s="20" t="s">
        <v>13</v>
      </c>
      <c r="D1643" s="20" t="s">
        <v>15</v>
      </c>
      <c r="E1643" s="20" t="s">
        <v>16</v>
      </c>
      <c r="F1643" s="20" t="s">
        <v>17</v>
      </c>
      <c r="G1643" s="20" t="s">
        <v>18</v>
      </c>
      <c r="H1643" s="20" t="s">
        <v>32</v>
      </c>
      <c r="I1643" s="20" t="s">
        <v>34</v>
      </c>
      <c r="J1643" s="20" t="s">
        <v>19</v>
      </c>
      <c r="K1643" s="20" t="s">
        <v>6</v>
      </c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</row>
    <row r="1644" spans="1:21">
      <c r="A1644" s="71"/>
      <c r="B1644" s="73"/>
      <c r="C1644" s="22"/>
      <c r="D1644" s="22">
        <v>1</v>
      </c>
      <c r="E1644" s="22"/>
      <c r="F1644" s="22">
        <v>1</v>
      </c>
      <c r="G1644" s="22"/>
      <c r="H1644" s="22"/>
      <c r="I1644" s="22"/>
      <c r="J1644" s="22"/>
      <c r="K1644" s="22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</row>
    <row r="1645" spans="1:21">
      <c r="A1645" s="23"/>
      <c r="B1645" s="24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</row>
    <row r="1646" spans="1:21">
      <c r="A1646" s="70">
        <v>3.3</v>
      </c>
      <c r="B1646" s="72" t="s">
        <v>40</v>
      </c>
      <c r="C1646" s="20" t="s">
        <v>25</v>
      </c>
      <c r="D1646" s="20" t="s">
        <v>26</v>
      </c>
      <c r="E1646" s="20" t="s">
        <v>6</v>
      </c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</row>
    <row r="1647" spans="1:21">
      <c r="A1647" s="71"/>
      <c r="B1647" s="79"/>
      <c r="C1647" s="22">
        <v>1</v>
      </c>
      <c r="D1647" s="22"/>
      <c r="E1647" s="22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</row>
    <row r="1648" spans="1:21">
      <c r="A1648" s="23"/>
      <c r="B1648" s="24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</row>
    <row r="1649" spans="1:21">
      <c r="A1649" s="70">
        <v>3.4</v>
      </c>
      <c r="B1649" s="72" t="s">
        <v>47</v>
      </c>
      <c r="C1649" s="20" t="s">
        <v>41</v>
      </c>
      <c r="D1649" s="20" t="s">
        <v>42</v>
      </c>
      <c r="E1649" s="20" t="s">
        <v>43</v>
      </c>
      <c r="F1649" s="20" t="s">
        <v>44</v>
      </c>
      <c r="G1649" s="20" t="s">
        <v>45</v>
      </c>
      <c r="H1649" s="20" t="s">
        <v>46</v>
      </c>
      <c r="I1649" s="20" t="s">
        <v>6</v>
      </c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</row>
    <row r="1650" spans="1:21">
      <c r="A1650" s="71"/>
      <c r="B1650" s="79"/>
      <c r="C1650" s="22"/>
      <c r="D1650" s="22"/>
      <c r="E1650" s="22"/>
      <c r="F1650" s="22">
        <v>1</v>
      </c>
      <c r="G1650" s="22"/>
      <c r="H1650" s="22"/>
      <c r="I1650" s="22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</row>
    <row r="1651" spans="1:21">
      <c r="A1651" s="23"/>
      <c r="B1651" s="24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</row>
    <row r="1652" spans="1:21">
      <c r="A1652" s="70">
        <v>3.5</v>
      </c>
      <c r="B1652" s="72" t="s">
        <v>50</v>
      </c>
      <c r="C1652" s="20" t="s">
        <v>48</v>
      </c>
      <c r="D1652" s="20" t="s">
        <v>49</v>
      </c>
      <c r="E1652" s="20" t="s">
        <v>6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</row>
    <row r="1653" spans="1:21">
      <c r="A1653" s="71"/>
      <c r="B1653" s="79"/>
      <c r="C1653" s="22"/>
      <c r="D1653" s="22">
        <v>1</v>
      </c>
      <c r="E1653" s="22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</row>
    <row r="1654" spans="1:21">
      <c r="A1654" s="23"/>
      <c r="B1654" s="24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</row>
    <row r="1655" spans="1:21">
      <c r="A1655" s="70">
        <v>3.6</v>
      </c>
      <c r="B1655" s="72" t="s">
        <v>51</v>
      </c>
      <c r="C1655" s="20" t="s">
        <v>48</v>
      </c>
      <c r="D1655" s="20" t="s">
        <v>49</v>
      </c>
      <c r="E1655" s="20" t="s">
        <v>6</v>
      </c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</row>
    <row r="1656" spans="1:21">
      <c r="A1656" s="71"/>
      <c r="B1656" s="79"/>
      <c r="C1656" s="22"/>
      <c r="D1656" s="22">
        <v>1</v>
      </c>
      <c r="E1656" s="22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</row>
    <row r="1657" spans="1:21">
      <c r="A1657" s="23"/>
      <c r="B1657" s="24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</row>
    <row r="1658" spans="1:21">
      <c r="A1658" s="70">
        <v>3.7</v>
      </c>
      <c r="B1658" s="49" t="s">
        <v>52</v>
      </c>
      <c r="C1658" s="20">
        <v>1</v>
      </c>
      <c r="D1658" s="20">
        <v>2</v>
      </c>
      <c r="E1658" s="20">
        <v>3</v>
      </c>
      <c r="F1658" s="20">
        <v>4</v>
      </c>
      <c r="G1658" s="20">
        <v>5</v>
      </c>
      <c r="H1658" s="20">
        <v>6</v>
      </c>
      <c r="I1658" s="20" t="s">
        <v>6</v>
      </c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</row>
    <row r="1659" spans="1:21">
      <c r="A1659" s="74"/>
      <c r="B1659" s="48" t="s">
        <v>53</v>
      </c>
      <c r="C1659" s="22"/>
      <c r="D1659" s="22">
        <v>1</v>
      </c>
      <c r="E1659" s="22"/>
      <c r="F1659" s="22"/>
      <c r="G1659" s="22"/>
      <c r="H1659" s="22"/>
      <c r="I1659" s="22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</row>
    <row r="1660" spans="1:21">
      <c r="A1660" s="74"/>
      <c r="B1660" s="48" t="s">
        <v>54</v>
      </c>
      <c r="C1660" s="22"/>
      <c r="D1660" s="22"/>
      <c r="E1660" s="22">
        <v>1</v>
      </c>
      <c r="F1660" s="22"/>
      <c r="G1660" s="22"/>
      <c r="H1660" s="22"/>
      <c r="I1660" s="22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</row>
    <row r="1661" spans="1:21">
      <c r="A1661" s="74"/>
      <c r="B1661" s="48" t="s">
        <v>55</v>
      </c>
      <c r="C1661" s="22"/>
      <c r="D1661" s="22"/>
      <c r="E1661" s="22">
        <v>1</v>
      </c>
      <c r="F1661" s="22"/>
      <c r="G1661" s="22"/>
      <c r="H1661" s="22"/>
      <c r="I1661" s="22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</row>
    <row r="1662" spans="1:21">
      <c r="A1662" s="74"/>
      <c r="B1662" s="48" t="s">
        <v>56</v>
      </c>
      <c r="C1662" s="22"/>
      <c r="D1662" s="22">
        <v>1</v>
      </c>
      <c r="E1662" s="22"/>
      <c r="F1662" s="22"/>
      <c r="G1662" s="22"/>
      <c r="H1662" s="22"/>
      <c r="I1662" s="22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</row>
    <row r="1663" spans="1:21">
      <c r="A1663" s="74"/>
      <c r="B1663" s="48" t="s">
        <v>57</v>
      </c>
      <c r="C1663" s="22"/>
      <c r="D1663" s="22"/>
      <c r="E1663" s="22"/>
      <c r="F1663" s="22">
        <v>1</v>
      </c>
      <c r="G1663" s="22"/>
      <c r="H1663" s="22"/>
      <c r="I1663" s="22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</row>
    <row r="1664" spans="1:21">
      <c r="A1664" s="71"/>
      <c r="B1664" s="48" t="s">
        <v>58</v>
      </c>
      <c r="C1664" s="22"/>
      <c r="D1664" s="22"/>
      <c r="E1664" s="22">
        <v>1</v>
      </c>
      <c r="F1664" s="22"/>
      <c r="G1664" s="22"/>
      <c r="H1664" s="22"/>
      <c r="I1664" s="22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</row>
    <row r="1665" spans="1:21">
      <c r="A1665" s="23"/>
      <c r="B1665" s="24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</row>
    <row r="1666" spans="1:21">
      <c r="A1666" s="70">
        <v>3.8</v>
      </c>
      <c r="B1666" s="72" t="s">
        <v>59</v>
      </c>
      <c r="C1666" s="20" t="s">
        <v>60</v>
      </c>
      <c r="D1666" s="20" t="s">
        <v>61</v>
      </c>
      <c r="E1666" s="20" t="s">
        <v>62</v>
      </c>
      <c r="F1666" s="20" t="s">
        <v>63</v>
      </c>
      <c r="G1666" s="20" t="s">
        <v>64</v>
      </c>
      <c r="H1666" s="20" t="s">
        <v>6</v>
      </c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</row>
    <row r="1667" spans="1:21">
      <c r="A1667" s="71"/>
      <c r="B1667" s="73"/>
      <c r="C1667" s="22"/>
      <c r="D1667" s="22"/>
      <c r="E1667" s="22"/>
      <c r="F1667" s="22">
        <v>1</v>
      </c>
      <c r="G1667" s="22"/>
      <c r="H1667" s="22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</row>
    <row r="1668" spans="1:21">
      <c r="A1668" s="23"/>
      <c r="B1668" s="24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</row>
    <row r="1669" spans="1:21">
      <c r="A1669" s="70">
        <v>3.9</v>
      </c>
      <c r="B1669" s="72" t="s">
        <v>65</v>
      </c>
      <c r="C1669" s="20" t="s">
        <v>60</v>
      </c>
      <c r="D1669" s="20" t="s">
        <v>61</v>
      </c>
      <c r="E1669" s="20" t="s">
        <v>62</v>
      </c>
      <c r="F1669" s="20" t="s">
        <v>63</v>
      </c>
      <c r="G1669" s="20" t="s">
        <v>64</v>
      </c>
      <c r="H1669" s="20" t="s">
        <v>6</v>
      </c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</row>
    <row r="1670" spans="1:21">
      <c r="A1670" s="71"/>
      <c r="B1670" s="73"/>
      <c r="C1670" s="22"/>
      <c r="D1670" s="22"/>
      <c r="E1670" s="22">
        <v>1</v>
      </c>
      <c r="F1670" s="22"/>
      <c r="G1670" s="22"/>
      <c r="H1670" s="22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</row>
    <row r="1671" spans="1:21">
      <c r="A1671" s="23"/>
      <c r="B1671" s="24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</row>
    <row r="1672" spans="1:21" ht="15" customHeight="1">
      <c r="A1672" s="75">
        <v>3.1</v>
      </c>
      <c r="B1672" s="77" t="s">
        <v>66</v>
      </c>
      <c r="C1672" s="27">
        <v>0</v>
      </c>
      <c r="D1672" s="28" t="s">
        <v>67</v>
      </c>
      <c r="E1672" s="20" t="s">
        <v>68</v>
      </c>
      <c r="F1672" s="20" t="s">
        <v>19</v>
      </c>
      <c r="G1672" s="20" t="s">
        <v>6</v>
      </c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</row>
    <row r="1673" spans="1:21">
      <c r="A1673" s="76"/>
      <c r="B1673" s="78"/>
      <c r="C1673" s="22"/>
      <c r="D1673" s="22">
        <v>1</v>
      </c>
      <c r="E1673" s="22"/>
      <c r="F1673" s="22"/>
      <c r="G1673" s="22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</row>
    <row r="1674" spans="1:21">
      <c r="A1674" s="23"/>
      <c r="B1674" s="24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</row>
    <row r="1675" spans="1:21" ht="30">
      <c r="A1675" s="70">
        <v>3.11</v>
      </c>
      <c r="B1675" s="72" t="s">
        <v>69</v>
      </c>
      <c r="C1675" s="20" t="s">
        <v>70</v>
      </c>
      <c r="D1675" s="20" t="s">
        <v>71</v>
      </c>
      <c r="E1675" s="20" t="s">
        <v>57</v>
      </c>
      <c r="F1675" s="29" t="s">
        <v>72</v>
      </c>
      <c r="G1675" s="29" t="s">
        <v>54</v>
      </c>
      <c r="H1675" s="20" t="s">
        <v>58</v>
      </c>
      <c r="I1675" s="20" t="s">
        <v>19</v>
      </c>
      <c r="J1675" s="20" t="s">
        <v>6</v>
      </c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</row>
    <row r="1676" spans="1:21">
      <c r="A1676" s="71"/>
      <c r="B1676" s="73"/>
      <c r="C1676" s="22"/>
      <c r="D1676" s="22"/>
      <c r="E1676" s="22">
        <v>1</v>
      </c>
      <c r="F1676" s="22"/>
      <c r="G1676" s="22"/>
      <c r="H1676" s="22"/>
      <c r="I1676" s="22">
        <v>1</v>
      </c>
      <c r="J1676" s="22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</row>
    <row r="1677" spans="1:21">
      <c r="A1677" s="23"/>
      <c r="B1677" s="24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</row>
    <row r="1678" spans="1:21" ht="30">
      <c r="A1678" s="70">
        <v>3.12</v>
      </c>
      <c r="B1678" s="72" t="s">
        <v>73</v>
      </c>
      <c r="C1678" s="20" t="s">
        <v>70</v>
      </c>
      <c r="D1678" s="20" t="s">
        <v>71</v>
      </c>
      <c r="E1678" s="29" t="s">
        <v>57</v>
      </c>
      <c r="F1678" s="29" t="s">
        <v>72</v>
      </c>
      <c r="G1678" s="29" t="s">
        <v>54</v>
      </c>
      <c r="H1678" s="20" t="s">
        <v>58</v>
      </c>
      <c r="I1678" s="20" t="s">
        <v>19</v>
      </c>
      <c r="J1678" s="20" t="s">
        <v>6</v>
      </c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</row>
    <row r="1679" spans="1:21">
      <c r="A1679" s="71"/>
      <c r="B1679" s="73"/>
      <c r="C1679" s="22">
        <v>1</v>
      </c>
      <c r="D1679" s="22"/>
      <c r="E1679" s="22"/>
      <c r="F1679" s="22"/>
      <c r="G1679" s="22"/>
      <c r="H1679" s="22"/>
      <c r="I1679" s="22"/>
      <c r="J1679" s="22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</row>
    <row r="1680" spans="1:21">
      <c r="A1680" s="23"/>
      <c r="B1680" s="24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</row>
    <row r="1681" spans="1:21" ht="30">
      <c r="A1681" s="70">
        <v>3.13</v>
      </c>
      <c r="B1681" s="72" t="s">
        <v>74</v>
      </c>
      <c r="C1681" s="20" t="s">
        <v>75</v>
      </c>
      <c r="D1681" s="20" t="s">
        <v>76</v>
      </c>
      <c r="E1681" s="20" t="s">
        <v>77</v>
      </c>
      <c r="F1681" s="29" t="s">
        <v>78</v>
      </c>
      <c r="G1681" s="20" t="s">
        <v>79</v>
      </c>
      <c r="H1681" s="29" t="s">
        <v>80</v>
      </c>
      <c r="I1681" s="20" t="s">
        <v>81</v>
      </c>
      <c r="J1681" s="29" t="s">
        <v>82</v>
      </c>
      <c r="K1681" s="20" t="s">
        <v>83</v>
      </c>
      <c r="L1681" s="20" t="s">
        <v>84</v>
      </c>
      <c r="M1681" s="20" t="s">
        <v>85</v>
      </c>
      <c r="N1681" s="20" t="s">
        <v>86</v>
      </c>
      <c r="O1681" s="20" t="s">
        <v>19</v>
      </c>
      <c r="P1681" s="20" t="s">
        <v>6</v>
      </c>
      <c r="Q1681" s="13"/>
      <c r="R1681" s="13"/>
      <c r="S1681" s="13"/>
      <c r="T1681" s="13"/>
      <c r="U1681" s="13"/>
    </row>
    <row r="1682" spans="1:21">
      <c r="A1682" s="71"/>
      <c r="B1682" s="73"/>
      <c r="C1682" s="22"/>
      <c r="D1682" s="22"/>
      <c r="E1682" s="22"/>
      <c r="F1682" s="22"/>
      <c r="G1682" s="22"/>
      <c r="H1682" s="22"/>
      <c r="I1682" s="22"/>
      <c r="J1682" s="22"/>
      <c r="K1682" s="22"/>
      <c r="L1682" s="22"/>
      <c r="M1682" s="22"/>
      <c r="N1682" s="22"/>
      <c r="O1682" s="22"/>
      <c r="P1682" s="22">
        <v>1</v>
      </c>
      <c r="Q1682" s="13"/>
      <c r="R1682" s="13"/>
      <c r="S1682" s="13"/>
      <c r="T1682" s="13"/>
      <c r="U1682" s="13"/>
    </row>
    <row r="1683" spans="1:21">
      <c r="A1683" s="23"/>
      <c r="B1683" s="24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</row>
    <row r="1684" spans="1:21" ht="30">
      <c r="A1684" s="70">
        <v>3.14</v>
      </c>
      <c r="B1684" s="72" t="s">
        <v>87</v>
      </c>
      <c r="C1684" s="20" t="s">
        <v>88</v>
      </c>
      <c r="D1684" s="20" t="s">
        <v>89</v>
      </c>
      <c r="E1684" s="20" t="s">
        <v>90</v>
      </c>
      <c r="F1684" s="20" t="s">
        <v>91</v>
      </c>
      <c r="G1684" s="20" t="s">
        <v>92</v>
      </c>
      <c r="H1684" s="20" t="s">
        <v>93</v>
      </c>
      <c r="I1684" s="20" t="s">
        <v>94</v>
      </c>
      <c r="J1684" s="20" t="s">
        <v>95</v>
      </c>
      <c r="K1684" s="20" t="s">
        <v>96</v>
      </c>
      <c r="L1684" s="29" t="s">
        <v>97</v>
      </c>
      <c r="M1684" s="29" t="s">
        <v>98</v>
      </c>
      <c r="N1684" s="29" t="s">
        <v>99</v>
      </c>
      <c r="O1684" s="29" t="s">
        <v>6</v>
      </c>
      <c r="P1684" s="13"/>
      <c r="Q1684" s="13"/>
      <c r="R1684" s="13"/>
      <c r="S1684" s="13"/>
      <c r="T1684" s="13"/>
      <c r="U1684" s="13"/>
    </row>
    <row r="1685" spans="1:21">
      <c r="A1685" s="71"/>
      <c r="B1685" s="73"/>
      <c r="C1685" s="22">
        <v>1</v>
      </c>
      <c r="D1685" s="22">
        <v>2</v>
      </c>
      <c r="E1685" s="22"/>
      <c r="F1685" s="22">
        <v>3</v>
      </c>
      <c r="G1685" s="22">
        <v>1</v>
      </c>
      <c r="H1685" s="22">
        <v>1</v>
      </c>
      <c r="I1685" s="22"/>
      <c r="J1685" s="22">
        <v>3</v>
      </c>
      <c r="K1685" s="22">
        <v>2</v>
      </c>
      <c r="L1685" s="22">
        <v>1</v>
      </c>
      <c r="M1685" s="22">
        <v>2</v>
      </c>
      <c r="N1685" s="22">
        <v>3</v>
      </c>
      <c r="O1685" s="22"/>
      <c r="P1685" s="13"/>
      <c r="Q1685" s="13"/>
      <c r="R1685" s="13"/>
      <c r="S1685" s="13"/>
      <c r="T1685" s="13"/>
      <c r="U1685" s="13"/>
    </row>
    <row r="1686" spans="1:21">
      <c r="A1686" s="23"/>
      <c r="B1686" s="24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</row>
    <row r="1687" spans="1:21">
      <c r="A1687" s="70">
        <v>3.15</v>
      </c>
      <c r="B1687" s="72" t="s">
        <v>100</v>
      </c>
      <c r="C1687" s="20" t="s">
        <v>101</v>
      </c>
      <c r="D1687" s="20" t="s">
        <v>102</v>
      </c>
      <c r="E1687" s="20" t="s">
        <v>103</v>
      </c>
      <c r="F1687" s="20" t="s">
        <v>104</v>
      </c>
      <c r="G1687" s="20" t="s">
        <v>105</v>
      </c>
      <c r="H1687" s="20" t="s">
        <v>106</v>
      </c>
      <c r="I1687" s="20" t="s">
        <v>107</v>
      </c>
      <c r="J1687" s="20" t="s">
        <v>108</v>
      </c>
      <c r="K1687" s="20" t="s">
        <v>109</v>
      </c>
      <c r="L1687" s="20" t="s">
        <v>110</v>
      </c>
      <c r="M1687" s="20" t="s">
        <v>19</v>
      </c>
      <c r="N1687" s="20" t="s">
        <v>6</v>
      </c>
      <c r="O1687" s="13"/>
      <c r="P1687" s="13"/>
      <c r="Q1687" s="13"/>
      <c r="R1687" s="13"/>
      <c r="S1687" s="13"/>
      <c r="T1687" s="13"/>
      <c r="U1687" s="13"/>
    </row>
    <row r="1688" spans="1:21">
      <c r="A1688" s="71"/>
      <c r="B1688" s="73"/>
      <c r="C1688" s="22">
        <v>1</v>
      </c>
      <c r="D1688" s="22"/>
      <c r="E1688" s="22">
        <v>1</v>
      </c>
      <c r="F1688" s="22"/>
      <c r="G1688" s="22"/>
      <c r="H1688" s="22"/>
      <c r="I1688" s="22">
        <v>1</v>
      </c>
      <c r="J1688" s="22"/>
      <c r="K1688" s="22"/>
      <c r="L1688" s="22"/>
      <c r="M1688" s="22"/>
      <c r="N1688" s="22"/>
      <c r="O1688" s="13"/>
      <c r="P1688" s="13"/>
      <c r="Q1688" s="13"/>
      <c r="R1688" s="13"/>
      <c r="S1688" s="13"/>
      <c r="T1688" s="13"/>
      <c r="U1688" s="13"/>
    </row>
    <row r="1689" spans="1:21">
      <c r="A1689" s="23"/>
      <c r="B1689" s="24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</row>
    <row r="1690" spans="1:21">
      <c r="A1690" s="70">
        <v>3.16</v>
      </c>
      <c r="B1690" s="72" t="s">
        <v>111</v>
      </c>
      <c r="C1690" s="20" t="s">
        <v>112</v>
      </c>
      <c r="D1690" s="20" t="s">
        <v>113</v>
      </c>
      <c r="E1690" s="20" t="s">
        <v>114</v>
      </c>
      <c r="F1690" s="20" t="s">
        <v>115</v>
      </c>
      <c r="G1690" s="20" t="s">
        <v>116</v>
      </c>
      <c r="H1690" s="20" t="s">
        <v>117</v>
      </c>
      <c r="I1690" s="20" t="s">
        <v>19</v>
      </c>
      <c r="J1690" s="20" t="s">
        <v>6</v>
      </c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</row>
    <row r="1691" spans="1:21">
      <c r="A1691" s="71"/>
      <c r="B1691" s="73"/>
      <c r="C1691" s="22">
        <v>2</v>
      </c>
      <c r="D1691" s="22">
        <v>1</v>
      </c>
      <c r="E1691" s="22"/>
      <c r="F1691" s="22"/>
      <c r="G1691" s="22"/>
      <c r="H1691" s="22"/>
      <c r="I1691" s="22"/>
      <c r="J1691" s="22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</row>
    <row r="1692" spans="1:21">
      <c r="A1692" s="23"/>
      <c r="B1692" s="24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</row>
    <row r="1693" spans="1:21">
      <c r="A1693" s="70">
        <v>3.17</v>
      </c>
      <c r="B1693" s="72" t="s">
        <v>118</v>
      </c>
      <c r="C1693" s="20" t="s">
        <v>117</v>
      </c>
      <c r="D1693" s="20" t="s">
        <v>114</v>
      </c>
      <c r="E1693" s="20" t="s">
        <v>119</v>
      </c>
      <c r="F1693" s="20" t="s">
        <v>120</v>
      </c>
      <c r="G1693" s="20" t="s">
        <v>121</v>
      </c>
      <c r="H1693" s="20" t="s">
        <v>122</v>
      </c>
      <c r="I1693" s="20" t="s">
        <v>123</v>
      </c>
      <c r="J1693" s="20" t="s">
        <v>124</v>
      </c>
      <c r="K1693" s="20" t="s">
        <v>125</v>
      </c>
      <c r="L1693" s="20" t="s">
        <v>126</v>
      </c>
      <c r="M1693" s="20" t="s">
        <v>127</v>
      </c>
      <c r="N1693" s="20" t="s">
        <v>128</v>
      </c>
      <c r="O1693" s="20" t="s">
        <v>129</v>
      </c>
      <c r="P1693" s="20" t="s">
        <v>130</v>
      </c>
      <c r="Q1693" s="20" t="s">
        <v>131</v>
      </c>
      <c r="R1693" s="20" t="s">
        <v>132</v>
      </c>
      <c r="S1693" s="20" t="s">
        <v>19</v>
      </c>
      <c r="T1693" s="20" t="s">
        <v>6</v>
      </c>
      <c r="U1693" s="13"/>
    </row>
    <row r="1694" spans="1:21">
      <c r="A1694" s="71"/>
      <c r="B1694" s="73"/>
      <c r="C1694" s="22">
        <v>1</v>
      </c>
      <c r="D1694" s="22">
        <v>1</v>
      </c>
      <c r="E1694" s="22"/>
      <c r="F1694" s="22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>
        <v>1</v>
      </c>
      <c r="T1694" s="22"/>
      <c r="U1694" s="13"/>
    </row>
    <row r="1695" spans="1:21">
      <c r="A1695" s="23"/>
      <c r="B1695" s="24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</row>
    <row r="1696" spans="1:21">
      <c r="A1696" s="70">
        <v>4.0999999999999996</v>
      </c>
      <c r="B1696" s="72" t="s">
        <v>133</v>
      </c>
      <c r="C1696" s="20" t="s">
        <v>13</v>
      </c>
      <c r="D1696" s="20" t="s">
        <v>23</v>
      </c>
      <c r="E1696" s="20" t="s">
        <v>49</v>
      </c>
      <c r="F1696" s="20" t="s">
        <v>6</v>
      </c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</row>
    <row r="1697" spans="1:21">
      <c r="A1697" s="71"/>
      <c r="B1697" s="73"/>
      <c r="C1697" s="22"/>
      <c r="D1697" s="22"/>
      <c r="E1697" s="22">
        <v>1</v>
      </c>
      <c r="F1697" s="22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</row>
    <row r="1698" spans="1:21">
      <c r="A1698" s="23"/>
      <c r="B1698" s="24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</row>
    <row r="1699" spans="1:21">
      <c r="A1699" s="70">
        <v>4.2</v>
      </c>
      <c r="B1699" s="72" t="s">
        <v>134</v>
      </c>
      <c r="C1699" s="20" t="s">
        <v>135</v>
      </c>
      <c r="D1699" s="20" t="s">
        <v>136</v>
      </c>
      <c r="E1699" s="20" t="s">
        <v>137</v>
      </c>
      <c r="F1699" s="20" t="s">
        <v>19</v>
      </c>
      <c r="G1699" s="20" t="s">
        <v>6</v>
      </c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</row>
    <row r="1700" spans="1:21">
      <c r="A1700" s="71"/>
      <c r="B1700" s="73"/>
      <c r="C1700" s="22"/>
      <c r="D1700" s="22"/>
      <c r="E1700" s="22"/>
      <c r="F1700" s="22"/>
      <c r="G1700" s="22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</row>
    <row r="1701" spans="1:21">
      <c r="A1701" s="23"/>
      <c r="B1701" s="24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</row>
    <row r="1702" spans="1:21">
      <c r="A1702" s="70">
        <v>4.3</v>
      </c>
      <c r="B1702" s="72" t="s">
        <v>138</v>
      </c>
      <c r="C1702" s="20" t="s">
        <v>139</v>
      </c>
      <c r="D1702" s="20" t="s">
        <v>140</v>
      </c>
      <c r="E1702" s="20" t="s">
        <v>49</v>
      </c>
      <c r="F1702" s="20" t="s">
        <v>6</v>
      </c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</row>
    <row r="1703" spans="1:21">
      <c r="A1703" s="71"/>
      <c r="B1703" s="73"/>
      <c r="C1703" s="22"/>
      <c r="D1703" s="22"/>
      <c r="E1703" s="22">
        <v>1</v>
      </c>
      <c r="F1703" s="22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</row>
    <row r="1704" spans="1:21">
      <c r="A1704" s="23"/>
      <c r="B1704" s="24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</row>
    <row r="1705" spans="1:21">
      <c r="A1705" s="70">
        <v>4.4000000000000004</v>
      </c>
      <c r="B1705" s="72" t="s">
        <v>141</v>
      </c>
      <c r="C1705" s="20" t="s">
        <v>13</v>
      </c>
      <c r="D1705" s="20" t="s">
        <v>14</v>
      </c>
      <c r="E1705" s="20" t="s">
        <v>19</v>
      </c>
      <c r="F1705" s="20" t="s">
        <v>6</v>
      </c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</row>
    <row r="1706" spans="1:21">
      <c r="A1706" s="71"/>
      <c r="B1706" s="73"/>
      <c r="C1706" s="22"/>
      <c r="D1706" s="22"/>
      <c r="E1706" s="22"/>
      <c r="F1706" s="22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</row>
    <row r="1707" spans="1:21">
      <c r="A1707" s="23"/>
      <c r="B1707" s="24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</row>
    <row r="1708" spans="1:21">
      <c r="A1708" s="70">
        <v>4.5</v>
      </c>
      <c r="B1708" s="72" t="s">
        <v>142</v>
      </c>
      <c r="C1708" s="20" t="s">
        <v>48</v>
      </c>
      <c r="D1708" s="20" t="s">
        <v>49</v>
      </c>
      <c r="E1708" s="20" t="s">
        <v>6</v>
      </c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</row>
    <row r="1709" spans="1:21">
      <c r="A1709" s="74"/>
      <c r="B1709" s="73"/>
      <c r="C1709" s="22">
        <v>1</v>
      </c>
      <c r="D1709" s="22"/>
      <c r="E1709" s="22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</row>
    <row r="1710" spans="1:21">
      <c r="A1710" s="74"/>
      <c r="B1710" s="24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</row>
    <row r="1711" spans="1:21">
      <c r="A1711" s="74"/>
      <c r="B1711" s="72" t="s">
        <v>143</v>
      </c>
      <c r="C1711" s="20" t="s">
        <v>144</v>
      </c>
      <c r="D1711" s="20" t="s">
        <v>145</v>
      </c>
      <c r="E1711" s="20" t="s">
        <v>146</v>
      </c>
      <c r="F1711" s="20" t="s">
        <v>147</v>
      </c>
      <c r="G1711" s="20" t="s">
        <v>148</v>
      </c>
      <c r="H1711" s="20" t="s">
        <v>149</v>
      </c>
      <c r="I1711" s="20" t="s">
        <v>150</v>
      </c>
      <c r="J1711" s="20" t="s">
        <v>151</v>
      </c>
      <c r="K1711" s="20" t="s">
        <v>19</v>
      </c>
      <c r="L1711" s="20" t="s">
        <v>6</v>
      </c>
      <c r="M1711" s="13"/>
      <c r="N1711" s="13"/>
      <c r="O1711" s="13"/>
      <c r="P1711" s="13"/>
      <c r="Q1711" s="13"/>
      <c r="R1711" s="13"/>
      <c r="S1711" s="13"/>
      <c r="T1711" s="13"/>
      <c r="U1711" s="13"/>
    </row>
    <row r="1712" spans="1:21">
      <c r="A1712" s="71"/>
      <c r="B1712" s="73"/>
      <c r="C1712" s="22"/>
      <c r="D1712" s="22"/>
      <c r="E1712" s="22"/>
      <c r="F1712" s="22"/>
      <c r="G1712" s="22"/>
      <c r="H1712" s="22"/>
      <c r="I1712" s="22"/>
      <c r="J1712" s="22"/>
      <c r="K1712" s="22"/>
      <c r="L1712" s="22">
        <v>1</v>
      </c>
      <c r="M1712" s="13"/>
      <c r="N1712" s="13"/>
      <c r="O1712" s="13"/>
      <c r="P1712" s="13"/>
      <c r="Q1712" s="13"/>
      <c r="R1712" s="13"/>
      <c r="S1712" s="13"/>
      <c r="T1712" s="13"/>
      <c r="U1712" s="13"/>
    </row>
    <row r="1713" spans="1:21">
      <c r="A1713" s="23"/>
      <c r="B1713" s="24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</row>
    <row r="1714" spans="1:21">
      <c r="A1714" s="70">
        <v>4.5999999999999996</v>
      </c>
      <c r="B1714" s="72" t="s">
        <v>152</v>
      </c>
      <c r="C1714" s="20">
        <v>0</v>
      </c>
      <c r="D1714" s="20" t="s">
        <v>67</v>
      </c>
      <c r="E1714" s="20" t="s">
        <v>68</v>
      </c>
      <c r="F1714" s="20" t="s">
        <v>153</v>
      </c>
      <c r="G1714" s="20" t="s">
        <v>19</v>
      </c>
      <c r="H1714" s="20" t="s">
        <v>6</v>
      </c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</row>
    <row r="1715" spans="1:21">
      <c r="A1715" s="71"/>
      <c r="B1715" s="73"/>
      <c r="C1715" s="22">
        <v>1</v>
      </c>
      <c r="D1715" s="22"/>
      <c r="E1715" s="22"/>
      <c r="F1715" s="22"/>
      <c r="G1715" s="22"/>
      <c r="H1715" s="22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</row>
    <row r="1716" spans="1:21">
      <c r="A1716" s="23"/>
      <c r="B1716" s="24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</row>
    <row r="1717" spans="1:21">
      <c r="A1717" s="70">
        <v>4.7</v>
      </c>
      <c r="B1717" s="72" t="s">
        <v>154</v>
      </c>
      <c r="C1717" s="20">
        <v>0</v>
      </c>
      <c r="D1717" s="20" t="s">
        <v>67</v>
      </c>
      <c r="E1717" s="20" t="s">
        <v>68</v>
      </c>
      <c r="F1717" s="20" t="s">
        <v>19</v>
      </c>
      <c r="G1717" s="20" t="s">
        <v>6</v>
      </c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</row>
    <row r="1718" spans="1:21">
      <c r="A1718" s="71"/>
      <c r="B1718" s="73"/>
      <c r="C1718" s="22">
        <v>1</v>
      </c>
      <c r="D1718" s="22"/>
      <c r="E1718" s="22"/>
      <c r="F1718" s="22"/>
      <c r="G1718" s="22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</row>
    <row r="1719" spans="1:21">
      <c r="A1719" s="23"/>
      <c r="B1719" s="24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</row>
    <row r="1720" spans="1:21">
      <c r="A1720" s="70">
        <v>4.8</v>
      </c>
      <c r="B1720" s="72" t="s">
        <v>155</v>
      </c>
      <c r="C1720" s="20" t="s">
        <v>48</v>
      </c>
      <c r="D1720" s="20" t="s">
        <v>49</v>
      </c>
      <c r="E1720" s="20" t="s">
        <v>6</v>
      </c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</row>
    <row r="1721" spans="1:21">
      <c r="A1721" s="71"/>
      <c r="B1721" s="73"/>
      <c r="C1721" s="22">
        <v>1</v>
      </c>
      <c r="D1721" s="22"/>
      <c r="E1721" s="22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</row>
    <row r="1722" spans="1:21">
      <c r="A1722" s="13"/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</row>
    <row r="1723" spans="1:21">
      <c r="A1723" s="1">
        <v>15</v>
      </c>
      <c r="B1723" s="2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</row>
    <row r="1724" spans="1:21">
      <c r="A1724" s="80">
        <v>1.1000000000000001</v>
      </c>
      <c r="B1724" s="81" t="s">
        <v>0</v>
      </c>
      <c r="C1724" s="4" t="s">
        <v>1</v>
      </c>
      <c r="D1724" s="4" t="s">
        <v>2</v>
      </c>
      <c r="E1724" s="4" t="s">
        <v>3</v>
      </c>
      <c r="F1724" s="4" t="s">
        <v>4</v>
      </c>
      <c r="G1724" s="4" t="s">
        <v>5</v>
      </c>
      <c r="H1724" s="4" t="s">
        <v>6</v>
      </c>
    </row>
    <row r="1725" spans="1:21">
      <c r="A1725" s="80"/>
      <c r="B1725" s="81"/>
      <c r="C1725" s="5">
        <v>1</v>
      </c>
      <c r="D1725" s="5"/>
      <c r="E1725" s="5"/>
      <c r="F1725" s="5"/>
      <c r="G1725" s="5"/>
      <c r="H1725" s="5"/>
    </row>
    <row r="1726" spans="1:21">
      <c r="A1726" s="6"/>
      <c r="B1726" s="7"/>
    </row>
    <row r="1727" spans="1:21">
      <c r="A1727" s="80">
        <v>1.2</v>
      </c>
      <c r="B1727" s="81" t="s">
        <v>7</v>
      </c>
      <c r="C1727" s="4" t="s">
        <v>8</v>
      </c>
      <c r="D1727" s="4" t="s">
        <v>9</v>
      </c>
      <c r="E1727" s="4" t="s">
        <v>6</v>
      </c>
    </row>
    <row r="1728" spans="1:21">
      <c r="A1728" s="80"/>
      <c r="B1728" s="81"/>
      <c r="C1728" s="5"/>
      <c r="D1728" s="5">
        <v>1</v>
      </c>
      <c r="E1728" s="5"/>
    </row>
    <row r="1729" spans="1:11">
      <c r="A1729" s="6"/>
      <c r="B1729" s="7"/>
    </row>
    <row r="1730" spans="1:11">
      <c r="A1730" s="80">
        <v>1.3</v>
      </c>
      <c r="B1730" s="81" t="s">
        <v>10</v>
      </c>
      <c r="C1730" s="4">
        <v>15</v>
      </c>
      <c r="D1730" s="4">
        <v>16</v>
      </c>
      <c r="E1730" s="4">
        <v>17</v>
      </c>
      <c r="F1730" s="4">
        <v>18</v>
      </c>
      <c r="G1730" s="4">
        <v>19</v>
      </c>
      <c r="H1730" s="4">
        <v>20</v>
      </c>
      <c r="I1730" s="4">
        <v>21</v>
      </c>
      <c r="J1730" s="4">
        <v>22</v>
      </c>
      <c r="K1730" s="4" t="s">
        <v>6</v>
      </c>
    </row>
    <row r="1731" spans="1:11">
      <c r="A1731" s="80"/>
      <c r="B1731" s="81"/>
      <c r="C1731" s="5"/>
      <c r="D1731" s="5">
        <v>1</v>
      </c>
      <c r="E1731" s="5"/>
      <c r="F1731" s="5"/>
      <c r="G1731" s="5"/>
      <c r="H1731" s="5"/>
      <c r="I1731" s="5"/>
      <c r="J1731" s="5"/>
      <c r="K1731" s="5"/>
    </row>
    <row r="1732" spans="1:11">
      <c r="A1732" s="6"/>
      <c r="B1732" s="7"/>
    </row>
    <row r="1733" spans="1:11">
      <c r="A1733" s="80">
        <v>1.4</v>
      </c>
      <c r="B1733" s="81" t="s">
        <v>11</v>
      </c>
      <c r="C1733" s="4" t="s">
        <v>12</v>
      </c>
      <c r="D1733" s="4" t="s">
        <v>13</v>
      </c>
      <c r="E1733" s="4" t="s">
        <v>14</v>
      </c>
      <c r="F1733" s="4" t="s">
        <v>15</v>
      </c>
      <c r="G1733" s="4" t="s">
        <v>16</v>
      </c>
      <c r="H1733" s="4" t="s">
        <v>17</v>
      </c>
      <c r="I1733" s="4" t="s">
        <v>18</v>
      </c>
      <c r="J1733" s="4" t="s">
        <v>19</v>
      </c>
      <c r="K1733" s="4" t="s">
        <v>6</v>
      </c>
    </row>
    <row r="1734" spans="1:11">
      <c r="A1734" s="80"/>
      <c r="B1734" s="81"/>
      <c r="C1734" s="5"/>
      <c r="D1734" s="5"/>
      <c r="E1734" s="5"/>
      <c r="F1734" s="5"/>
      <c r="G1734" s="5">
        <v>1</v>
      </c>
      <c r="H1734" s="5"/>
      <c r="I1734" s="5"/>
      <c r="J1734" s="5">
        <v>1</v>
      </c>
      <c r="K1734" s="5"/>
    </row>
    <row r="1735" spans="1:11">
      <c r="A1735" s="6"/>
      <c r="B1735" s="7"/>
    </row>
    <row r="1736" spans="1:11">
      <c r="A1736" s="80">
        <v>1.5</v>
      </c>
      <c r="B1736" s="81" t="s">
        <v>13</v>
      </c>
      <c r="C1736" s="4" t="s">
        <v>20</v>
      </c>
      <c r="D1736" s="4" t="s">
        <v>21</v>
      </c>
      <c r="E1736" s="4" t="s">
        <v>6</v>
      </c>
    </row>
    <row r="1737" spans="1:11">
      <c r="A1737" s="80"/>
      <c r="B1737" s="81"/>
      <c r="C1737" s="5"/>
      <c r="D1737" s="5">
        <v>1</v>
      </c>
      <c r="E1737" s="5"/>
    </row>
    <row r="1738" spans="1:11">
      <c r="A1738" s="6"/>
      <c r="B1738" s="7"/>
    </row>
    <row r="1739" spans="1:11">
      <c r="A1739" s="80">
        <v>2.1</v>
      </c>
      <c r="B1739" s="81" t="s">
        <v>22</v>
      </c>
      <c r="C1739" s="4" t="s">
        <v>14</v>
      </c>
      <c r="D1739" s="4" t="s">
        <v>13</v>
      </c>
      <c r="E1739" s="4" t="s">
        <v>23</v>
      </c>
      <c r="F1739" s="4" t="s">
        <v>15</v>
      </c>
      <c r="G1739" s="4" t="s">
        <v>16</v>
      </c>
      <c r="H1739" s="4" t="s">
        <v>17</v>
      </c>
      <c r="I1739" s="4" t="s">
        <v>18</v>
      </c>
      <c r="J1739" s="4" t="s">
        <v>19</v>
      </c>
      <c r="K1739" s="4" t="s">
        <v>6</v>
      </c>
    </row>
    <row r="1740" spans="1:11">
      <c r="A1740" s="80"/>
      <c r="B1740" s="81"/>
      <c r="C1740" s="5">
        <v>1</v>
      </c>
      <c r="D1740" s="5"/>
      <c r="E1740" s="5"/>
      <c r="F1740" s="5"/>
      <c r="G1740" s="5">
        <v>1</v>
      </c>
      <c r="H1740" s="5"/>
      <c r="I1740" s="5"/>
      <c r="J1740" s="5"/>
      <c r="K1740" s="5"/>
    </row>
    <row r="1741" spans="1:11">
      <c r="A1741" s="6"/>
      <c r="B1741" s="7"/>
    </row>
    <row r="1742" spans="1:11">
      <c r="A1742" s="80">
        <v>2.2000000000000002</v>
      </c>
      <c r="B1742" s="81" t="s">
        <v>24</v>
      </c>
      <c r="C1742" s="4" t="s">
        <v>25</v>
      </c>
      <c r="D1742" s="4" t="s">
        <v>26</v>
      </c>
      <c r="E1742" s="4" t="s">
        <v>6</v>
      </c>
    </row>
    <row r="1743" spans="1:11">
      <c r="A1743" s="80"/>
      <c r="B1743" s="81"/>
      <c r="C1743" s="5">
        <v>1</v>
      </c>
      <c r="D1743" s="5"/>
      <c r="E1743" s="5"/>
    </row>
    <row r="1744" spans="1:11">
      <c r="A1744" s="6"/>
      <c r="B1744" s="7"/>
    </row>
    <row r="1745" spans="1:16">
      <c r="A1745" s="80">
        <v>2.2999999999999998</v>
      </c>
      <c r="B1745" s="82" t="s">
        <v>27</v>
      </c>
      <c r="C1745" s="4" t="s">
        <v>25</v>
      </c>
      <c r="D1745" s="4" t="s">
        <v>26</v>
      </c>
      <c r="E1745" s="4" t="s">
        <v>6</v>
      </c>
    </row>
    <row r="1746" spans="1:16">
      <c r="A1746" s="80"/>
      <c r="B1746" s="82"/>
      <c r="C1746" s="5">
        <v>1</v>
      </c>
      <c r="D1746" s="5"/>
      <c r="E1746" s="5"/>
    </row>
    <row r="1747" spans="1:16">
      <c r="A1747" s="80"/>
      <c r="B1747" s="7"/>
    </row>
    <row r="1748" spans="1:16">
      <c r="A1748" s="80"/>
      <c r="B1748" s="82" t="s">
        <v>28</v>
      </c>
      <c r="C1748" s="4" t="s">
        <v>13</v>
      </c>
      <c r="D1748" s="4" t="s">
        <v>23</v>
      </c>
      <c r="E1748" s="4" t="s">
        <v>15</v>
      </c>
      <c r="F1748" s="4" t="s">
        <v>16</v>
      </c>
      <c r="G1748" s="4" t="s">
        <v>17</v>
      </c>
      <c r="H1748" s="4" t="s">
        <v>18</v>
      </c>
      <c r="I1748" s="4" t="s">
        <v>19</v>
      </c>
      <c r="J1748" s="4" t="s">
        <v>6</v>
      </c>
    </row>
    <row r="1749" spans="1:16">
      <c r="A1749" s="80"/>
      <c r="B1749" s="82"/>
      <c r="C1749" s="5"/>
      <c r="D1749" s="5"/>
      <c r="E1749" s="5"/>
      <c r="F1749" s="5">
        <v>1</v>
      </c>
      <c r="G1749" s="5"/>
      <c r="H1749" s="5"/>
      <c r="I1749" s="5"/>
      <c r="J1749" s="5"/>
    </row>
    <row r="1750" spans="1:16">
      <c r="A1750" s="6"/>
      <c r="B1750" s="7"/>
    </row>
    <row r="1751" spans="1:16">
      <c r="A1751" s="80">
        <v>2.4</v>
      </c>
      <c r="B1751" s="81" t="s">
        <v>29</v>
      </c>
      <c r="C1751" s="4" t="s">
        <v>14</v>
      </c>
      <c r="D1751" s="4" t="s">
        <v>13</v>
      </c>
      <c r="E1751" s="4" t="s">
        <v>23</v>
      </c>
      <c r="F1751" s="4" t="s">
        <v>15</v>
      </c>
      <c r="G1751" s="4" t="s">
        <v>16</v>
      </c>
      <c r="H1751" s="4" t="s">
        <v>17</v>
      </c>
      <c r="I1751" s="4" t="s">
        <v>18</v>
      </c>
      <c r="J1751" s="4" t="s">
        <v>30</v>
      </c>
      <c r="K1751" s="4" t="s">
        <v>31</v>
      </c>
      <c r="L1751" s="4" t="s">
        <v>32</v>
      </c>
      <c r="M1751" s="4" t="s">
        <v>33</v>
      </c>
      <c r="N1751" s="4" t="s">
        <v>34</v>
      </c>
      <c r="O1751" s="4" t="s">
        <v>19</v>
      </c>
      <c r="P1751" s="4" t="s">
        <v>6</v>
      </c>
    </row>
    <row r="1752" spans="1:16">
      <c r="A1752" s="80"/>
      <c r="B1752" s="81"/>
      <c r="C1752" s="5"/>
      <c r="D1752" s="5"/>
      <c r="E1752" s="5"/>
      <c r="F1752" s="5"/>
      <c r="G1752" s="5">
        <v>1</v>
      </c>
      <c r="H1752" s="5"/>
      <c r="I1752" s="5"/>
      <c r="J1752" s="5"/>
      <c r="K1752" s="5"/>
      <c r="L1752" s="5"/>
      <c r="M1752" s="5"/>
      <c r="N1752" s="5"/>
      <c r="O1752" s="5"/>
      <c r="P1752" s="5"/>
    </row>
    <row r="1753" spans="1:16">
      <c r="A1753" s="6"/>
      <c r="B1753" s="7"/>
    </row>
    <row r="1754" spans="1:16">
      <c r="A1754" s="80">
        <v>2.5</v>
      </c>
      <c r="B1754" s="81" t="s">
        <v>35</v>
      </c>
      <c r="C1754" s="8" t="s">
        <v>14</v>
      </c>
      <c r="D1754" s="8" t="s">
        <v>13</v>
      </c>
      <c r="E1754" s="8" t="s">
        <v>23</v>
      </c>
      <c r="F1754" s="8" t="s">
        <v>15</v>
      </c>
      <c r="G1754" s="8" t="s">
        <v>16</v>
      </c>
      <c r="H1754" s="8" t="s">
        <v>17</v>
      </c>
      <c r="I1754" s="8" t="s">
        <v>18</v>
      </c>
      <c r="J1754" s="8" t="s">
        <v>30</v>
      </c>
      <c r="K1754" s="8" t="s">
        <v>31</v>
      </c>
      <c r="L1754" s="8" t="s">
        <v>32</v>
      </c>
      <c r="M1754" s="8" t="s">
        <v>33</v>
      </c>
      <c r="N1754" s="8" t="s">
        <v>34</v>
      </c>
      <c r="O1754" s="8" t="s">
        <v>19</v>
      </c>
      <c r="P1754" s="4" t="s">
        <v>6</v>
      </c>
    </row>
    <row r="1755" spans="1:16">
      <c r="A1755" s="80"/>
      <c r="B1755" s="81"/>
      <c r="C1755" s="5"/>
      <c r="D1755" s="5">
        <v>1</v>
      </c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</row>
    <row r="1756" spans="1:16">
      <c r="A1756" s="6"/>
      <c r="B1756" s="7"/>
    </row>
    <row r="1757" spans="1:16">
      <c r="A1757" s="80">
        <v>2.6</v>
      </c>
      <c r="B1757" s="81" t="s">
        <v>36</v>
      </c>
      <c r="C1757" s="8" t="s">
        <v>14</v>
      </c>
      <c r="D1757" s="8" t="s">
        <v>13</v>
      </c>
      <c r="E1757" s="8" t="s">
        <v>23</v>
      </c>
      <c r="F1757" s="8" t="s">
        <v>15</v>
      </c>
      <c r="G1757" s="8" t="s">
        <v>16</v>
      </c>
      <c r="H1757" s="8" t="s">
        <v>17</v>
      </c>
      <c r="I1757" s="8" t="s">
        <v>18</v>
      </c>
      <c r="J1757" s="8" t="s">
        <v>30</v>
      </c>
      <c r="K1757" s="8" t="s">
        <v>31</v>
      </c>
      <c r="L1757" s="8" t="s">
        <v>32</v>
      </c>
      <c r="M1757" s="8" t="s">
        <v>33</v>
      </c>
      <c r="N1757" s="8" t="s">
        <v>34</v>
      </c>
      <c r="O1757" s="8" t="s">
        <v>19</v>
      </c>
      <c r="P1757" s="4" t="s">
        <v>6</v>
      </c>
    </row>
    <row r="1758" spans="1:16">
      <c r="A1758" s="80"/>
      <c r="B1758" s="81"/>
      <c r="C1758" s="5"/>
      <c r="D1758" s="5"/>
      <c r="E1758" s="5"/>
      <c r="F1758" s="5"/>
      <c r="G1758" s="5">
        <v>1</v>
      </c>
      <c r="H1758" s="5"/>
      <c r="I1758" s="5"/>
      <c r="J1758" s="5"/>
      <c r="K1758" s="5"/>
      <c r="L1758" s="5"/>
      <c r="M1758" s="5"/>
      <c r="N1758" s="5"/>
      <c r="O1758" s="5"/>
      <c r="P1758" s="5"/>
    </row>
    <row r="1759" spans="1:16">
      <c r="A1759" s="6"/>
      <c r="B1759" s="7"/>
    </row>
    <row r="1760" spans="1:16">
      <c r="A1760" s="80">
        <v>2.7</v>
      </c>
      <c r="B1760" s="81" t="s">
        <v>37</v>
      </c>
      <c r="C1760" s="8" t="s">
        <v>14</v>
      </c>
      <c r="D1760" s="8" t="s">
        <v>13</v>
      </c>
      <c r="E1760" s="8" t="s">
        <v>23</v>
      </c>
      <c r="F1760" s="8" t="s">
        <v>15</v>
      </c>
      <c r="G1760" s="8" t="s">
        <v>16</v>
      </c>
      <c r="H1760" s="8" t="s">
        <v>17</v>
      </c>
      <c r="I1760" s="8" t="s">
        <v>18</v>
      </c>
      <c r="J1760" s="8" t="s">
        <v>30</v>
      </c>
      <c r="K1760" s="8" t="s">
        <v>31</v>
      </c>
      <c r="L1760" s="8" t="s">
        <v>32</v>
      </c>
      <c r="M1760" s="8" t="s">
        <v>33</v>
      </c>
      <c r="N1760" s="8" t="s">
        <v>34</v>
      </c>
      <c r="O1760" s="8" t="s">
        <v>19</v>
      </c>
      <c r="P1760" s="4" t="s">
        <v>6</v>
      </c>
    </row>
    <row r="1761" spans="1:16">
      <c r="A1761" s="80"/>
      <c r="B1761" s="81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>
        <v>1</v>
      </c>
      <c r="P1761" s="5"/>
    </row>
    <row r="1762" spans="1:16">
      <c r="A1762" s="6"/>
      <c r="B1762" s="7"/>
    </row>
    <row r="1763" spans="1:16">
      <c r="A1763" s="80">
        <v>3.1</v>
      </c>
      <c r="B1763" s="81" t="s">
        <v>38</v>
      </c>
      <c r="C1763" s="4" t="s">
        <v>25</v>
      </c>
      <c r="D1763" s="4" t="s">
        <v>26</v>
      </c>
      <c r="E1763" s="8" t="s">
        <v>6</v>
      </c>
    </row>
    <row r="1764" spans="1:16">
      <c r="A1764" s="80"/>
      <c r="B1764" s="81"/>
      <c r="C1764" s="5"/>
      <c r="D1764" s="5">
        <v>1</v>
      </c>
      <c r="E1764" s="5"/>
    </row>
    <row r="1765" spans="1:16">
      <c r="A1765" s="6"/>
      <c r="B1765" s="7"/>
    </row>
    <row r="1766" spans="1:16">
      <c r="A1766" s="80">
        <v>3.2</v>
      </c>
      <c r="B1766" s="81" t="s">
        <v>39</v>
      </c>
      <c r="C1766" s="4" t="s">
        <v>13</v>
      </c>
      <c r="D1766" s="4" t="s">
        <v>15</v>
      </c>
      <c r="E1766" s="4" t="s">
        <v>16</v>
      </c>
      <c r="F1766" s="4" t="s">
        <v>17</v>
      </c>
      <c r="G1766" s="4" t="s">
        <v>18</v>
      </c>
      <c r="H1766" s="4" t="s">
        <v>32</v>
      </c>
      <c r="I1766" s="4" t="s">
        <v>34</v>
      </c>
      <c r="J1766" s="4" t="s">
        <v>19</v>
      </c>
      <c r="K1766" s="4" t="s">
        <v>6</v>
      </c>
    </row>
    <row r="1767" spans="1:16">
      <c r="A1767" s="80"/>
      <c r="B1767" s="81"/>
      <c r="C1767" s="5"/>
      <c r="D1767" s="5">
        <v>1</v>
      </c>
      <c r="E1767" s="5">
        <v>1</v>
      </c>
      <c r="F1767" s="5"/>
      <c r="G1767" s="5"/>
      <c r="H1767" s="5"/>
      <c r="I1767" s="5"/>
      <c r="J1767" s="5"/>
      <c r="K1767" s="5"/>
    </row>
    <row r="1768" spans="1:16">
      <c r="A1768" s="6"/>
      <c r="B1768" s="7"/>
    </row>
    <row r="1769" spans="1:16">
      <c r="A1769" s="80">
        <v>3.3</v>
      </c>
      <c r="B1769" s="83" t="s">
        <v>40</v>
      </c>
      <c r="C1769" s="4" t="s">
        <v>25</v>
      </c>
      <c r="D1769" s="4" t="s">
        <v>26</v>
      </c>
      <c r="E1769" s="4" t="s">
        <v>6</v>
      </c>
    </row>
    <row r="1770" spans="1:16">
      <c r="A1770" s="80"/>
      <c r="B1770" s="84"/>
      <c r="C1770" s="5">
        <v>1</v>
      </c>
      <c r="D1770" s="5"/>
      <c r="E1770" s="5"/>
    </row>
    <row r="1771" spans="1:16">
      <c r="A1771" s="6"/>
      <c r="B1771" s="7"/>
    </row>
    <row r="1772" spans="1:16">
      <c r="A1772" s="80">
        <v>3.4</v>
      </c>
      <c r="B1772" s="83" t="s">
        <v>47</v>
      </c>
      <c r="C1772" s="4" t="s">
        <v>41</v>
      </c>
      <c r="D1772" s="4" t="s">
        <v>42</v>
      </c>
      <c r="E1772" s="4" t="s">
        <v>43</v>
      </c>
      <c r="F1772" s="4" t="s">
        <v>44</v>
      </c>
      <c r="G1772" s="4" t="s">
        <v>45</v>
      </c>
      <c r="H1772" s="4" t="s">
        <v>46</v>
      </c>
      <c r="I1772" s="4" t="s">
        <v>6</v>
      </c>
    </row>
    <row r="1773" spans="1:16">
      <c r="A1773" s="80"/>
      <c r="B1773" s="84"/>
      <c r="C1773" s="5"/>
      <c r="D1773" s="5">
        <v>1</v>
      </c>
      <c r="E1773" s="5"/>
      <c r="F1773" s="5"/>
      <c r="G1773" s="5"/>
      <c r="H1773" s="5"/>
      <c r="I1773" s="5"/>
    </row>
    <row r="1774" spans="1:16">
      <c r="A1774" s="6"/>
      <c r="B1774" s="7"/>
    </row>
    <row r="1775" spans="1:16">
      <c r="A1775" s="80">
        <v>3.5</v>
      </c>
      <c r="B1775" s="83" t="s">
        <v>50</v>
      </c>
      <c r="C1775" s="4" t="s">
        <v>48</v>
      </c>
      <c r="D1775" s="4" t="s">
        <v>49</v>
      </c>
      <c r="E1775" s="8" t="s">
        <v>6</v>
      </c>
    </row>
    <row r="1776" spans="1:16">
      <c r="A1776" s="80"/>
      <c r="B1776" s="84"/>
      <c r="C1776" s="5"/>
      <c r="D1776" s="5">
        <v>1</v>
      </c>
      <c r="E1776" s="5"/>
    </row>
    <row r="1777" spans="1:9">
      <c r="A1777" s="6"/>
      <c r="B1777" s="7"/>
    </row>
    <row r="1778" spans="1:9">
      <c r="A1778" s="80">
        <v>3.6</v>
      </c>
      <c r="B1778" s="83" t="s">
        <v>51</v>
      </c>
      <c r="C1778" s="4" t="s">
        <v>48</v>
      </c>
      <c r="D1778" s="4" t="s">
        <v>49</v>
      </c>
      <c r="E1778" s="8" t="s">
        <v>6</v>
      </c>
    </row>
    <row r="1779" spans="1:9">
      <c r="A1779" s="80"/>
      <c r="B1779" s="84"/>
      <c r="C1779" s="5"/>
      <c r="D1779" s="5">
        <v>1</v>
      </c>
      <c r="E1779" s="5"/>
    </row>
    <row r="1780" spans="1:9">
      <c r="A1780" s="6"/>
      <c r="B1780" s="7"/>
    </row>
    <row r="1781" spans="1:9">
      <c r="A1781" s="80">
        <v>3.7</v>
      </c>
      <c r="B1781" s="47" t="s">
        <v>52</v>
      </c>
      <c r="C1781" s="4">
        <v>1</v>
      </c>
      <c r="D1781" s="4">
        <v>2</v>
      </c>
      <c r="E1781" s="4">
        <v>3</v>
      </c>
      <c r="F1781" s="4">
        <v>4</v>
      </c>
      <c r="G1781" s="4">
        <v>5</v>
      </c>
      <c r="H1781" s="4">
        <v>6</v>
      </c>
      <c r="I1781" s="8" t="s">
        <v>6</v>
      </c>
    </row>
    <row r="1782" spans="1:9">
      <c r="A1782" s="80"/>
      <c r="B1782" s="47" t="s">
        <v>53</v>
      </c>
      <c r="C1782" s="5"/>
      <c r="D1782" s="5"/>
      <c r="E1782" s="5">
        <v>1</v>
      </c>
      <c r="F1782" s="5"/>
      <c r="G1782" s="5"/>
      <c r="H1782" s="5"/>
      <c r="I1782" s="5"/>
    </row>
    <row r="1783" spans="1:9">
      <c r="A1783" s="80"/>
      <c r="B1783" s="47" t="s">
        <v>54</v>
      </c>
      <c r="C1783" s="5"/>
      <c r="D1783" s="5"/>
      <c r="E1783" s="5">
        <v>1</v>
      </c>
      <c r="F1783" s="5"/>
      <c r="G1783" s="5"/>
      <c r="H1783" s="5"/>
      <c r="I1783" s="5"/>
    </row>
    <row r="1784" spans="1:9">
      <c r="A1784" s="80"/>
      <c r="B1784" s="47" t="s">
        <v>55</v>
      </c>
      <c r="C1784" s="5"/>
      <c r="D1784" s="5">
        <v>1</v>
      </c>
      <c r="E1784" s="5"/>
      <c r="F1784" s="5"/>
      <c r="G1784" s="5"/>
      <c r="H1784" s="5"/>
      <c r="I1784" s="5"/>
    </row>
    <row r="1785" spans="1:9">
      <c r="A1785" s="80"/>
      <c r="B1785" s="47" t="s">
        <v>56</v>
      </c>
      <c r="C1785" s="5"/>
      <c r="D1785" s="5"/>
      <c r="E1785" s="5"/>
      <c r="F1785" s="5">
        <v>1</v>
      </c>
      <c r="G1785" s="5"/>
      <c r="H1785" s="5"/>
      <c r="I1785" s="5"/>
    </row>
    <row r="1786" spans="1:9">
      <c r="A1786" s="80"/>
      <c r="B1786" s="47" t="s">
        <v>57</v>
      </c>
      <c r="C1786" s="5"/>
      <c r="D1786" s="5"/>
      <c r="E1786" s="5"/>
      <c r="F1786" s="5">
        <v>1</v>
      </c>
      <c r="G1786" s="5"/>
      <c r="H1786" s="5"/>
      <c r="I1786" s="5"/>
    </row>
    <row r="1787" spans="1:9">
      <c r="A1787" s="80"/>
      <c r="B1787" s="47" t="s">
        <v>58</v>
      </c>
      <c r="C1787" s="5"/>
      <c r="D1787" s="5"/>
      <c r="E1787" s="5">
        <v>1</v>
      </c>
      <c r="F1787" s="5"/>
      <c r="G1787" s="5"/>
      <c r="H1787" s="5"/>
      <c r="I1787" s="5"/>
    </row>
    <row r="1788" spans="1:9">
      <c r="A1788" s="6"/>
      <c r="B1788" s="7"/>
    </row>
    <row r="1789" spans="1:9">
      <c r="A1789" s="80">
        <v>3.8</v>
      </c>
      <c r="B1789" s="81" t="s">
        <v>59</v>
      </c>
      <c r="C1789" s="4" t="s">
        <v>60</v>
      </c>
      <c r="D1789" s="4" t="s">
        <v>61</v>
      </c>
      <c r="E1789" s="4" t="s">
        <v>62</v>
      </c>
      <c r="F1789" s="4" t="s">
        <v>63</v>
      </c>
      <c r="G1789" s="4" t="s">
        <v>64</v>
      </c>
      <c r="H1789" s="8" t="s">
        <v>6</v>
      </c>
    </row>
    <row r="1790" spans="1:9">
      <c r="A1790" s="80"/>
      <c r="B1790" s="81"/>
      <c r="C1790" s="5"/>
      <c r="D1790" s="5">
        <v>1</v>
      </c>
      <c r="E1790" s="5"/>
      <c r="F1790" s="5"/>
      <c r="G1790" s="5"/>
      <c r="H1790" s="5"/>
    </row>
    <row r="1791" spans="1:9">
      <c r="A1791" s="6"/>
      <c r="B1791" s="7"/>
    </row>
    <row r="1792" spans="1:9">
      <c r="A1792" s="80">
        <v>3.9</v>
      </c>
      <c r="B1792" s="81" t="s">
        <v>65</v>
      </c>
      <c r="C1792" s="4" t="s">
        <v>60</v>
      </c>
      <c r="D1792" s="4" t="s">
        <v>61</v>
      </c>
      <c r="E1792" s="4" t="s">
        <v>62</v>
      </c>
      <c r="F1792" s="4" t="s">
        <v>63</v>
      </c>
      <c r="G1792" s="4" t="s">
        <v>64</v>
      </c>
      <c r="H1792" s="8" t="s">
        <v>6</v>
      </c>
    </row>
    <row r="1793" spans="1:16">
      <c r="A1793" s="80"/>
      <c r="B1793" s="81"/>
      <c r="C1793" s="5"/>
      <c r="D1793" s="5">
        <v>1</v>
      </c>
      <c r="E1793" s="5"/>
      <c r="F1793" s="5"/>
      <c r="G1793" s="5"/>
      <c r="H1793" s="5"/>
    </row>
    <row r="1794" spans="1:16">
      <c r="A1794" s="6"/>
      <c r="B1794" s="7"/>
    </row>
    <row r="1795" spans="1:16">
      <c r="A1795" s="85">
        <v>3.1</v>
      </c>
      <c r="B1795" s="86" t="s">
        <v>66</v>
      </c>
      <c r="C1795" s="10">
        <v>0</v>
      </c>
      <c r="D1795" s="11" t="s">
        <v>67</v>
      </c>
      <c r="E1795" s="4" t="s">
        <v>68</v>
      </c>
      <c r="F1795" s="4" t="s">
        <v>19</v>
      </c>
      <c r="G1795" s="4" t="s">
        <v>6</v>
      </c>
    </row>
    <row r="1796" spans="1:16">
      <c r="A1796" s="85"/>
      <c r="B1796" s="86"/>
      <c r="C1796" s="5"/>
      <c r="D1796" s="5">
        <v>1</v>
      </c>
      <c r="E1796" s="5"/>
      <c r="F1796" s="5"/>
      <c r="G1796" s="5"/>
    </row>
    <row r="1797" spans="1:16">
      <c r="A1797" s="6"/>
      <c r="B1797" s="7"/>
    </row>
    <row r="1798" spans="1:16" ht="30">
      <c r="A1798" s="80">
        <v>3.11</v>
      </c>
      <c r="B1798" s="81" t="s">
        <v>69</v>
      </c>
      <c r="C1798" s="4" t="s">
        <v>70</v>
      </c>
      <c r="D1798" s="4" t="s">
        <v>71</v>
      </c>
      <c r="E1798" s="4" t="s">
        <v>57</v>
      </c>
      <c r="F1798" s="12" t="s">
        <v>72</v>
      </c>
      <c r="G1798" s="12" t="s">
        <v>54</v>
      </c>
      <c r="H1798" s="4" t="s">
        <v>58</v>
      </c>
      <c r="I1798" s="4" t="s">
        <v>19</v>
      </c>
      <c r="J1798" s="8" t="s">
        <v>6</v>
      </c>
      <c r="K1798" s="13"/>
      <c r="L1798" s="13"/>
      <c r="M1798" s="13"/>
      <c r="N1798" s="13"/>
      <c r="O1798" s="13"/>
    </row>
    <row r="1799" spans="1:16">
      <c r="A1799" s="80"/>
      <c r="B1799" s="81"/>
      <c r="C1799" s="5">
        <v>1</v>
      </c>
      <c r="D1799" s="5"/>
      <c r="E1799" s="5"/>
      <c r="F1799" s="5">
        <v>1</v>
      </c>
      <c r="G1799" s="5"/>
      <c r="H1799" s="5"/>
      <c r="I1799" s="5"/>
      <c r="J1799" s="5"/>
    </row>
    <row r="1800" spans="1:16">
      <c r="A1800" s="6"/>
      <c r="B1800" s="7"/>
    </row>
    <row r="1801" spans="1:16" ht="30">
      <c r="A1801" s="80">
        <v>3.12</v>
      </c>
      <c r="B1801" s="81" t="s">
        <v>73</v>
      </c>
      <c r="C1801" s="4" t="s">
        <v>70</v>
      </c>
      <c r="D1801" s="4" t="s">
        <v>71</v>
      </c>
      <c r="E1801" s="12" t="s">
        <v>57</v>
      </c>
      <c r="F1801" s="12" t="s">
        <v>72</v>
      </c>
      <c r="G1801" s="12" t="s">
        <v>54</v>
      </c>
      <c r="H1801" s="4" t="s">
        <v>58</v>
      </c>
      <c r="I1801" s="4" t="s">
        <v>19</v>
      </c>
      <c r="J1801" s="8" t="s">
        <v>6</v>
      </c>
    </row>
    <row r="1802" spans="1:16">
      <c r="A1802" s="80"/>
      <c r="B1802" s="81"/>
      <c r="C1802" s="5"/>
      <c r="D1802" s="5">
        <v>1</v>
      </c>
      <c r="E1802" s="5"/>
      <c r="F1802" s="5">
        <v>1</v>
      </c>
      <c r="G1802" s="5"/>
      <c r="H1802" s="5"/>
      <c r="I1802" s="5"/>
      <c r="J1802" s="5"/>
    </row>
    <row r="1803" spans="1:16">
      <c r="A1803" s="6"/>
      <c r="B1803" s="7"/>
    </row>
    <row r="1804" spans="1:16" ht="30">
      <c r="A1804" s="80">
        <v>3.13</v>
      </c>
      <c r="B1804" s="81" t="s">
        <v>74</v>
      </c>
      <c r="C1804" s="4" t="s">
        <v>75</v>
      </c>
      <c r="D1804" s="4" t="s">
        <v>76</v>
      </c>
      <c r="E1804" s="4" t="s">
        <v>77</v>
      </c>
      <c r="F1804" s="12" t="s">
        <v>78</v>
      </c>
      <c r="G1804" s="4" t="s">
        <v>79</v>
      </c>
      <c r="H1804" s="12" t="s">
        <v>80</v>
      </c>
      <c r="I1804" s="4" t="s">
        <v>81</v>
      </c>
      <c r="J1804" s="12" t="s">
        <v>82</v>
      </c>
      <c r="K1804" s="4" t="s">
        <v>83</v>
      </c>
      <c r="L1804" s="4" t="s">
        <v>84</v>
      </c>
      <c r="M1804" s="4" t="s">
        <v>85</v>
      </c>
      <c r="N1804" s="4" t="s">
        <v>86</v>
      </c>
      <c r="O1804" s="4" t="s">
        <v>19</v>
      </c>
      <c r="P1804" s="4" t="s">
        <v>6</v>
      </c>
    </row>
    <row r="1805" spans="1:16">
      <c r="A1805" s="80"/>
      <c r="B1805" s="81"/>
      <c r="C1805" s="5">
        <v>1</v>
      </c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</row>
    <row r="1806" spans="1:16">
      <c r="A1806" s="6"/>
      <c r="B1806" s="7"/>
    </row>
    <row r="1807" spans="1:16" ht="30">
      <c r="A1807" s="80">
        <v>3.14</v>
      </c>
      <c r="B1807" s="81" t="s">
        <v>87</v>
      </c>
      <c r="C1807" s="4" t="s">
        <v>88</v>
      </c>
      <c r="D1807" s="4" t="s">
        <v>89</v>
      </c>
      <c r="E1807" s="4" t="s">
        <v>90</v>
      </c>
      <c r="F1807" s="4" t="s">
        <v>91</v>
      </c>
      <c r="G1807" s="4" t="s">
        <v>92</v>
      </c>
      <c r="H1807" s="4" t="s">
        <v>93</v>
      </c>
      <c r="I1807" s="4" t="s">
        <v>94</v>
      </c>
      <c r="J1807" s="4" t="s">
        <v>95</v>
      </c>
      <c r="K1807" s="4" t="s">
        <v>96</v>
      </c>
      <c r="L1807" s="12" t="s">
        <v>97</v>
      </c>
      <c r="M1807" s="12" t="s">
        <v>98</v>
      </c>
      <c r="N1807" s="12" t="s">
        <v>99</v>
      </c>
      <c r="O1807" s="12" t="s">
        <v>6</v>
      </c>
    </row>
    <row r="1808" spans="1:16">
      <c r="A1808" s="80"/>
      <c r="B1808" s="81"/>
      <c r="C1808" s="5">
        <v>1</v>
      </c>
      <c r="D1808" s="5">
        <v>1</v>
      </c>
      <c r="E1808" s="5"/>
      <c r="F1808" s="5">
        <v>2</v>
      </c>
      <c r="G1808" s="5">
        <v>3</v>
      </c>
      <c r="H1808" s="5"/>
      <c r="I1808" s="5">
        <v>1</v>
      </c>
      <c r="J1808" s="5">
        <v>1</v>
      </c>
      <c r="K1808" s="5"/>
      <c r="L1808" s="5"/>
      <c r="M1808" s="5">
        <v>3</v>
      </c>
      <c r="N1808" s="5">
        <v>2</v>
      </c>
      <c r="O1808" s="5"/>
    </row>
    <row r="1809" spans="1:20">
      <c r="A1809" s="6"/>
      <c r="B1809" s="7"/>
    </row>
    <row r="1810" spans="1:20">
      <c r="A1810" s="80">
        <v>3.15</v>
      </c>
      <c r="B1810" s="81" t="s">
        <v>100</v>
      </c>
      <c r="C1810" s="4" t="s">
        <v>101</v>
      </c>
      <c r="D1810" s="4" t="s">
        <v>102</v>
      </c>
      <c r="E1810" s="4" t="s">
        <v>103</v>
      </c>
      <c r="F1810" s="4" t="s">
        <v>104</v>
      </c>
      <c r="G1810" s="4" t="s">
        <v>105</v>
      </c>
      <c r="H1810" s="4" t="s">
        <v>106</v>
      </c>
      <c r="I1810" s="4" t="s">
        <v>107</v>
      </c>
      <c r="J1810" s="4" t="s">
        <v>108</v>
      </c>
      <c r="K1810" s="4" t="s">
        <v>109</v>
      </c>
      <c r="L1810" s="4" t="s">
        <v>110</v>
      </c>
      <c r="M1810" s="4" t="s">
        <v>19</v>
      </c>
      <c r="N1810" s="4" t="s">
        <v>6</v>
      </c>
    </row>
    <row r="1811" spans="1:20">
      <c r="A1811" s="80"/>
      <c r="B1811" s="81"/>
      <c r="C1811" s="5">
        <v>1</v>
      </c>
      <c r="D1811" s="5">
        <v>1</v>
      </c>
      <c r="E1811" s="5">
        <v>1</v>
      </c>
      <c r="F1811" s="5"/>
      <c r="G1811" s="5"/>
      <c r="H1811" s="5"/>
      <c r="I1811" s="5"/>
      <c r="J1811" s="5"/>
      <c r="K1811" s="5"/>
      <c r="L1811" s="5"/>
      <c r="M1811" s="5"/>
      <c r="N1811" s="5"/>
    </row>
    <row r="1812" spans="1:20">
      <c r="A1812" s="6"/>
      <c r="B1812" s="7"/>
    </row>
    <row r="1813" spans="1:20">
      <c r="A1813" s="80">
        <v>3.16</v>
      </c>
      <c r="B1813" s="81" t="s">
        <v>111</v>
      </c>
      <c r="C1813" s="4" t="s">
        <v>112</v>
      </c>
      <c r="D1813" s="4" t="s">
        <v>113</v>
      </c>
      <c r="E1813" s="4" t="s">
        <v>114</v>
      </c>
      <c r="F1813" s="4" t="s">
        <v>115</v>
      </c>
      <c r="G1813" s="4" t="s">
        <v>116</v>
      </c>
      <c r="H1813" s="4" t="s">
        <v>117</v>
      </c>
      <c r="I1813" s="4" t="s">
        <v>19</v>
      </c>
      <c r="J1813" s="4" t="s">
        <v>6</v>
      </c>
    </row>
    <row r="1814" spans="1:20">
      <c r="A1814" s="80"/>
      <c r="B1814" s="81"/>
      <c r="C1814" s="5">
        <v>2</v>
      </c>
      <c r="D1814" s="5"/>
      <c r="E1814" s="5"/>
      <c r="F1814" s="5"/>
      <c r="G1814" s="5"/>
      <c r="H1814" s="5"/>
      <c r="I1814" s="5"/>
      <c r="J1814" s="5">
        <v>1</v>
      </c>
    </row>
    <row r="1815" spans="1:20">
      <c r="A1815" s="6"/>
      <c r="B1815" s="7"/>
    </row>
    <row r="1816" spans="1:20">
      <c r="A1816" s="80">
        <v>3.17</v>
      </c>
      <c r="B1816" s="81" t="s">
        <v>118</v>
      </c>
      <c r="C1816" s="4" t="s">
        <v>117</v>
      </c>
      <c r="D1816" s="4" t="s">
        <v>114</v>
      </c>
      <c r="E1816" s="4" t="s">
        <v>119</v>
      </c>
      <c r="F1816" s="4" t="s">
        <v>120</v>
      </c>
      <c r="G1816" s="4" t="s">
        <v>121</v>
      </c>
      <c r="H1816" s="4" t="s">
        <v>122</v>
      </c>
      <c r="I1816" s="4" t="s">
        <v>123</v>
      </c>
      <c r="J1816" s="4" t="s">
        <v>124</v>
      </c>
      <c r="K1816" s="4" t="s">
        <v>125</v>
      </c>
      <c r="L1816" s="4" t="s">
        <v>126</v>
      </c>
      <c r="M1816" s="4" t="s">
        <v>127</v>
      </c>
      <c r="N1816" s="4" t="s">
        <v>128</v>
      </c>
      <c r="O1816" s="4" t="s">
        <v>129</v>
      </c>
      <c r="P1816" s="4" t="s">
        <v>130</v>
      </c>
      <c r="Q1816" s="4" t="s">
        <v>131</v>
      </c>
      <c r="R1816" s="4" t="s">
        <v>132</v>
      </c>
      <c r="S1816" s="4" t="s">
        <v>19</v>
      </c>
      <c r="T1816" s="4" t="s">
        <v>6</v>
      </c>
    </row>
    <row r="1817" spans="1:20">
      <c r="A1817" s="80"/>
      <c r="B1817" s="81"/>
      <c r="C1817" s="5">
        <v>2</v>
      </c>
      <c r="D1817" s="5">
        <v>1</v>
      </c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</row>
    <row r="1818" spans="1:20">
      <c r="A1818" s="6"/>
      <c r="B1818" s="7"/>
    </row>
    <row r="1819" spans="1:20">
      <c r="A1819" s="80">
        <v>4.0999999999999996</v>
      </c>
      <c r="B1819" s="81" t="s">
        <v>133</v>
      </c>
      <c r="C1819" s="4" t="s">
        <v>13</v>
      </c>
      <c r="D1819" s="4" t="s">
        <v>23</v>
      </c>
      <c r="E1819" s="4" t="s">
        <v>49</v>
      </c>
      <c r="F1819" s="4" t="s">
        <v>6</v>
      </c>
    </row>
    <row r="1820" spans="1:20">
      <c r="A1820" s="80"/>
      <c r="B1820" s="81"/>
      <c r="C1820" s="5"/>
      <c r="D1820" s="5"/>
      <c r="E1820" s="5">
        <v>1</v>
      </c>
      <c r="F1820" s="5"/>
    </row>
    <row r="1821" spans="1:20">
      <c r="A1821" s="6"/>
      <c r="B1821" s="7"/>
    </row>
    <row r="1822" spans="1:20">
      <c r="A1822" s="80">
        <v>4.2</v>
      </c>
      <c r="B1822" s="81" t="s">
        <v>134</v>
      </c>
      <c r="C1822" s="4" t="s">
        <v>135</v>
      </c>
      <c r="D1822" s="4" t="s">
        <v>136</v>
      </c>
      <c r="E1822" s="4" t="s">
        <v>137</v>
      </c>
      <c r="F1822" s="4" t="s">
        <v>19</v>
      </c>
      <c r="G1822" s="4" t="s">
        <v>6</v>
      </c>
    </row>
    <row r="1823" spans="1:20">
      <c r="A1823" s="80"/>
      <c r="B1823" s="81"/>
      <c r="C1823" s="5"/>
      <c r="D1823" s="5"/>
      <c r="E1823" s="5"/>
      <c r="F1823" s="5"/>
      <c r="G1823" s="5"/>
    </row>
    <row r="1824" spans="1:20">
      <c r="A1824" s="6"/>
      <c r="B1824" s="7"/>
    </row>
    <row r="1825" spans="1:12">
      <c r="A1825" s="80">
        <v>4.3</v>
      </c>
      <c r="B1825" s="81" t="s">
        <v>138</v>
      </c>
      <c r="C1825" s="4" t="s">
        <v>139</v>
      </c>
      <c r="D1825" s="4" t="s">
        <v>140</v>
      </c>
      <c r="E1825" s="4" t="s">
        <v>49</v>
      </c>
      <c r="F1825" s="4" t="s">
        <v>6</v>
      </c>
    </row>
    <row r="1826" spans="1:12">
      <c r="A1826" s="80"/>
      <c r="B1826" s="81"/>
      <c r="C1826" s="5">
        <v>1</v>
      </c>
      <c r="D1826" s="5"/>
      <c r="E1826" s="5"/>
      <c r="F1826" s="5"/>
    </row>
    <row r="1827" spans="1:12">
      <c r="A1827" s="6"/>
      <c r="B1827" s="7"/>
    </row>
    <row r="1828" spans="1:12">
      <c r="A1828" s="80">
        <v>4.4000000000000004</v>
      </c>
      <c r="B1828" s="81" t="s">
        <v>141</v>
      </c>
      <c r="C1828" s="4" t="s">
        <v>13</v>
      </c>
      <c r="D1828" s="4" t="s">
        <v>14</v>
      </c>
      <c r="E1828" s="4" t="s">
        <v>19</v>
      </c>
      <c r="F1828" s="4" t="s">
        <v>6</v>
      </c>
    </row>
    <row r="1829" spans="1:12">
      <c r="A1829" s="80"/>
      <c r="B1829" s="81"/>
      <c r="C1829" s="5"/>
      <c r="D1829" s="5"/>
      <c r="E1829" s="5">
        <v>1</v>
      </c>
      <c r="F1829" s="5"/>
    </row>
    <row r="1830" spans="1:12">
      <c r="A1830" s="6"/>
      <c r="B1830" s="7"/>
    </row>
    <row r="1831" spans="1:12">
      <c r="A1831" s="80">
        <v>4.5</v>
      </c>
      <c r="B1831" s="82" t="s">
        <v>142</v>
      </c>
      <c r="C1831" s="4" t="s">
        <v>48</v>
      </c>
      <c r="D1831" s="4" t="s">
        <v>49</v>
      </c>
      <c r="E1831" s="4" t="s">
        <v>6</v>
      </c>
    </row>
    <row r="1832" spans="1:12">
      <c r="A1832" s="80"/>
      <c r="B1832" s="82"/>
      <c r="C1832" s="5">
        <v>1</v>
      </c>
      <c r="D1832" s="5"/>
      <c r="E1832" s="5"/>
    </row>
    <row r="1833" spans="1:12">
      <c r="A1833" s="80"/>
      <c r="B1833" s="7"/>
    </row>
    <row r="1834" spans="1:12">
      <c r="A1834" s="80"/>
      <c r="B1834" s="82" t="s">
        <v>143</v>
      </c>
      <c r="C1834" s="4" t="s">
        <v>144</v>
      </c>
      <c r="D1834" s="4" t="s">
        <v>145</v>
      </c>
      <c r="E1834" s="4" t="s">
        <v>146</v>
      </c>
      <c r="F1834" s="4" t="s">
        <v>147</v>
      </c>
      <c r="G1834" s="4" t="s">
        <v>148</v>
      </c>
      <c r="H1834" s="4" t="s">
        <v>149</v>
      </c>
      <c r="I1834" s="4" t="s">
        <v>150</v>
      </c>
      <c r="J1834" s="4" t="s">
        <v>151</v>
      </c>
      <c r="K1834" s="4" t="s">
        <v>19</v>
      </c>
      <c r="L1834" s="14" t="s">
        <v>6</v>
      </c>
    </row>
    <row r="1835" spans="1:12">
      <c r="A1835" s="80"/>
      <c r="B1835" s="82"/>
      <c r="C1835" s="5"/>
      <c r="D1835" s="5"/>
      <c r="E1835" s="5"/>
      <c r="F1835" s="5"/>
      <c r="G1835" s="5"/>
      <c r="H1835" s="5"/>
      <c r="I1835" s="5"/>
      <c r="J1835" s="5">
        <v>1</v>
      </c>
      <c r="K1835" s="5"/>
      <c r="L1835" s="5"/>
    </row>
    <row r="1836" spans="1:12">
      <c r="A1836" s="6"/>
      <c r="B1836" s="7"/>
    </row>
    <row r="1837" spans="1:12">
      <c r="A1837" s="80">
        <v>4.5999999999999996</v>
      </c>
      <c r="B1837" s="81" t="s">
        <v>152</v>
      </c>
      <c r="C1837" s="4">
        <v>0</v>
      </c>
      <c r="D1837" s="4" t="s">
        <v>67</v>
      </c>
      <c r="E1837" s="4" t="s">
        <v>68</v>
      </c>
      <c r="F1837" s="4" t="s">
        <v>153</v>
      </c>
      <c r="G1837" s="4" t="s">
        <v>19</v>
      </c>
      <c r="H1837" s="4" t="s">
        <v>6</v>
      </c>
    </row>
    <row r="1838" spans="1:12">
      <c r="A1838" s="80"/>
      <c r="B1838" s="81"/>
      <c r="C1838" s="5">
        <v>1</v>
      </c>
      <c r="D1838" s="5"/>
      <c r="E1838" s="5"/>
      <c r="F1838" s="5"/>
      <c r="G1838" s="5"/>
      <c r="H1838" s="5"/>
    </row>
    <row r="1839" spans="1:12">
      <c r="A1839" s="6"/>
      <c r="B1839" s="7"/>
    </row>
    <row r="1840" spans="1:12">
      <c r="A1840" s="80">
        <v>4.7</v>
      </c>
      <c r="B1840" s="81" t="s">
        <v>154</v>
      </c>
      <c r="C1840" s="4">
        <v>0</v>
      </c>
      <c r="D1840" s="4" t="s">
        <v>67</v>
      </c>
      <c r="E1840" s="4" t="s">
        <v>68</v>
      </c>
      <c r="F1840" s="4" t="s">
        <v>19</v>
      </c>
      <c r="G1840" s="4" t="s">
        <v>6</v>
      </c>
    </row>
    <row r="1841" spans="1:21">
      <c r="A1841" s="80"/>
      <c r="B1841" s="81"/>
      <c r="C1841" s="5">
        <v>1</v>
      </c>
      <c r="D1841" s="5"/>
      <c r="E1841" s="5"/>
      <c r="F1841" s="5"/>
      <c r="G1841" s="5"/>
    </row>
    <row r="1842" spans="1:21">
      <c r="A1842" s="6"/>
      <c r="B1842" s="7"/>
    </row>
    <row r="1843" spans="1:21">
      <c r="A1843" s="80">
        <v>4.8</v>
      </c>
      <c r="B1843" s="81" t="s">
        <v>155</v>
      </c>
      <c r="C1843" s="4" t="s">
        <v>48</v>
      </c>
      <c r="D1843" s="4" t="s">
        <v>49</v>
      </c>
      <c r="E1843" s="4" t="s">
        <v>6</v>
      </c>
    </row>
    <row r="1844" spans="1:21">
      <c r="A1844" s="80"/>
      <c r="B1844" s="81"/>
      <c r="C1844" s="5">
        <v>1</v>
      </c>
      <c r="D1844" s="5"/>
      <c r="E1844" s="5"/>
    </row>
    <row r="1846" spans="1:21">
      <c r="A1846" s="1">
        <v>16</v>
      </c>
      <c r="B1846" s="2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</row>
    <row r="1847" spans="1:21">
      <c r="A1847" s="80">
        <v>1.1000000000000001</v>
      </c>
      <c r="B1847" s="81" t="s">
        <v>0</v>
      </c>
      <c r="C1847" s="4" t="s">
        <v>1</v>
      </c>
      <c r="D1847" s="4" t="s">
        <v>2</v>
      </c>
      <c r="E1847" s="4" t="s">
        <v>3</v>
      </c>
      <c r="F1847" s="4" t="s">
        <v>4</v>
      </c>
      <c r="G1847" s="4" t="s">
        <v>5</v>
      </c>
      <c r="H1847" s="4" t="s">
        <v>6</v>
      </c>
    </row>
    <row r="1848" spans="1:21">
      <c r="A1848" s="80"/>
      <c r="B1848" s="81"/>
      <c r="C1848" s="5">
        <v>1</v>
      </c>
      <c r="D1848" s="5"/>
      <c r="E1848" s="5"/>
      <c r="F1848" s="5"/>
      <c r="G1848" s="5"/>
      <c r="H1848" s="5"/>
    </row>
    <row r="1849" spans="1:21">
      <c r="A1849" s="6"/>
      <c r="B1849" s="7"/>
    </row>
    <row r="1850" spans="1:21">
      <c r="A1850" s="80">
        <v>1.2</v>
      </c>
      <c r="B1850" s="81" t="s">
        <v>7</v>
      </c>
      <c r="C1850" s="4" t="s">
        <v>8</v>
      </c>
      <c r="D1850" s="4" t="s">
        <v>9</v>
      </c>
      <c r="E1850" s="4" t="s">
        <v>6</v>
      </c>
    </row>
    <row r="1851" spans="1:21">
      <c r="A1851" s="80"/>
      <c r="B1851" s="81"/>
      <c r="C1851" s="5"/>
      <c r="D1851" s="5">
        <v>1</v>
      </c>
      <c r="E1851" s="5"/>
    </row>
    <row r="1852" spans="1:21">
      <c r="A1852" s="6"/>
      <c r="B1852" s="7"/>
    </row>
    <row r="1853" spans="1:21">
      <c r="A1853" s="80">
        <v>1.3</v>
      </c>
      <c r="B1853" s="81" t="s">
        <v>10</v>
      </c>
      <c r="C1853" s="4">
        <v>15</v>
      </c>
      <c r="D1853" s="4">
        <v>16</v>
      </c>
      <c r="E1853" s="4">
        <v>17</v>
      </c>
      <c r="F1853" s="4">
        <v>18</v>
      </c>
      <c r="G1853" s="4">
        <v>19</v>
      </c>
      <c r="H1853" s="4">
        <v>20</v>
      </c>
      <c r="I1853" s="4">
        <v>21</v>
      </c>
      <c r="J1853" s="4">
        <v>22</v>
      </c>
      <c r="K1853" s="4" t="s">
        <v>6</v>
      </c>
    </row>
    <row r="1854" spans="1:21">
      <c r="A1854" s="80"/>
      <c r="B1854" s="81"/>
      <c r="C1854" s="5"/>
      <c r="D1854" s="5">
        <v>1</v>
      </c>
      <c r="E1854" s="5"/>
      <c r="F1854" s="5"/>
      <c r="G1854" s="5"/>
      <c r="H1854" s="5"/>
      <c r="I1854" s="5"/>
      <c r="J1854" s="5"/>
      <c r="K1854" s="5"/>
    </row>
    <row r="1855" spans="1:21">
      <c r="A1855" s="6"/>
      <c r="B1855" s="7"/>
    </row>
    <row r="1856" spans="1:21">
      <c r="A1856" s="80">
        <v>1.4</v>
      </c>
      <c r="B1856" s="81" t="s">
        <v>11</v>
      </c>
      <c r="C1856" s="4" t="s">
        <v>12</v>
      </c>
      <c r="D1856" s="4" t="s">
        <v>13</v>
      </c>
      <c r="E1856" s="4" t="s">
        <v>14</v>
      </c>
      <c r="F1856" s="4" t="s">
        <v>15</v>
      </c>
      <c r="G1856" s="4" t="s">
        <v>16</v>
      </c>
      <c r="H1856" s="4" t="s">
        <v>17</v>
      </c>
      <c r="I1856" s="4" t="s">
        <v>18</v>
      </c>
      <c r="J1856" s="4" t="s">
        <v>19</v>
      </c>
      <c r="K1856" s="4" t="s">
        <v>6</v>
      </c>
    </row>
    <row r="1857" spans="1:11">
      <c r="A1857" s="80"/>
      <c r="B1857" s="81"/>
      <c r="C1857" s="5">
        <v>1</v>
      </c>
      <c r="D1857" s="5"/>
      <c r="E1857" s="5"/>
      <c r="F1857" s="5"/>
      <c r="G1857" s="5"/>
      <c r="H1857" s="5"/>
      <c r="I1857" s="5"/>
      <c r="J1857" s="5"/>
      <c r="K1857" s="5"/>
    </row>
    <row r="1858" spans="1:11">
      <c r="A1858" s="6"/>
      <c r="B1858" s="7"/>
    </row>
    <row r="1859" spans="1:11">
      <c r="A1859" s="80">
        <v>1.5</v>
      </c>
      <c r="B1859" s="81" t="s">
        <v>13</v>
      </c>
      <c r="C1859" s="4" t="s">
        <v>20</v>
      </c>
      <c r="D1859" s="4" t="s">
        <v>21</v>
      </c>
      <c r="E1859" s="4" t="s">
        <v>6</v>
      </c>
    </row>
    <row r="1860" spans="1:11">
      <c r="A1860" s="80"/>
      <c r="B1860" s="81"/>
      <c r="C1860" s="5">
        <v>1</v>
      </c>
      <c r="D1860" s="5"/>
      <c r="E1860" s="5"/>
    </row>
    <row r="1861" spans="1:11">
      <c r="A1861" s="6"/>
      <c r="B1861" s="7"/>
    </row>
    <row r="1862" spans="1:11">
      <c r="A1862" s="80">
        <v>2.1</v>
      </c>
      <c r="B1862" s="81" t="s">
        <v>22</v>
      </c>
      <c r="C1862" s="4" t="s">
        <v>14</v>
      </c>
      <c r="D1862" s="4" t="s">
        <v>13</v>
      </c>
      <c r="E1862" s="4" t="s">
        <v>23</v>
      </c>
      <c r="F1862" s="4" t="s">
        <v>15</v>
      </c>
      <c r="G1862" s="4" t="s">
        <v>16</v>
      </c>
      <c r="H1862" s="4" t="s">
        <v>17</v>
      </c>
      <c r="I1862" s="4" t="s">
        <v>18</v>
      </c>
      <c r="J1862" s="4" t="s">
        <v>19</v>
      </c>
      <c r="K1862" s="4" t="s">
        <v>6</v>
      </c>
    </row>
    <row r="1863" spans="1:11">
      <c r="A1863" s="80"/>
      <c r="B1863" s="81"/>
      <c r="C1863" s="5">
        <v>1</v>
      </c>
      <c r="D1863" s="5"/>
      <c r="E1863" s="5"/>
      <c r="F1863" s="5">
        <v>1</v>
      </c>
      <c r="G1863" s="5"/>
      <c r="H1863" s="5"/>
      <c r="I1863" s="5"/>
      <c r="J1863" s="5">
        <v>1</v>
      </c>
      <c r="K1863" s="5"/>
    </row>
    <row r="1864" spans="1:11">
      <c r="A1864" s="6"/>
      <c r="B1864" s="7"/>
    </row>
    <row r="1865" spans="1:11">
      <c r="A1865" s="80">
        <v>2.2000000000000002</v>
      </c>
      <c r="B1865" s="81" t="s">
        <v>24</v>
      </c>
      <c r="C1865" s="4" t="s">
        <v>25</v>
      </c>
      <c r="D1865" s="4" t="s">
        <v>26</v>
      </c>
      <c r="E1865" s="4" t="s">
        <v>6</v>
      </c>
    </row>
    <row r="1866" spans="1:11">
      <c r="A1866" s="80"/>
      <c r="B1866" s="81"/>
      <c r="C1866" s="5">
        <v>1</v>
      </c>
      <c r="D1866" s="5"/>
      <c r="E1866" s="5"/>
    </row>
    <row r="1867" spans="1:11">
      <c r="A1867" s="6"/>
      <c r="B1867" s="7"/>
    </row>
    <row r="1868" spans="1:11">
      <c r="A1868" s="80">
        <v>2.2999999999999998</v>
      </c>
      <c r="B1868" s="82" t="s">
        <v>27</v>
      </c>
      <c r="C1868" s="4" t="s">
        <v>25</v>
      </c>
      <c r="D1868" s="4" t="s">
        <v>26</v>
      </c>
      <c r="E1868" s="4" t="s">
        <v>6</v>
      </c>
    </row>
    <row r="1869" spans="1:11">
      <c r="A1869" s="80"/>
      <c r="B1869" s="82"/>
      <c r="C1869" s="5">
        <v>1</v>
      </c>
      <c r="D1869" s="5"/>
      <c r="E1869" s="5"/>
    </row>
    <row r="1870" spans="1:11">
      <c r="A1870" s="80"/>
      <c r="B1870" s="7"/>
    </row>
    <row r="1871" spans="1:11">
      <c r="A1871" s="80"/>
      <c r="B1871" s="82" t="s">
        <v>28</v>
      </c>
      <c r="C1871" s="4" t="s">
        <v>13</v>
      </c>
      <c r="D1871" s="4" t="s">
        <v>23</v>
      </c>
      <c r="E1871" s="4" t="s">
        <v>15</v>
      </c>
      <c r="F1871" s="4" t="s">
        <v>16</v>
      </c>
      <c r="G1871" s="4" t="s">
        <v>17</v>
      </c>
      <c r="H1871" s="4" t="s">
        <v>18</v>
      </c>
      <c r="I1871" s="4" t="s">
        <v>19</v>
      </c>
      <c r="J1871" s="4" t="s">
        <v>6</v>
      </c>
    </row>
    <row r="1872" spans="1:11">
      <c r="A1872" s="80"/>
      <c r="B1872" s="82"/>
      <c r="C1872" s="5"/>
      <c r="D1872" s="5"/>
      <c r="E1872" s="5">
        <v>1</v>
      </c>
      <c r="F1872" s="5"/>
      <c r="G1872" s="5"/>
      <c r="H1872" s="5"/>
      <c r="I1872" s="5"/>
      <c r="J1872" s="5"/>
    </row>
    <row r="1873" spans="1:16">
      <c r="A1873" s="6"/>
      <c r="B1873" s="7"/>
    </row>
    <row r="1874" spans="1:16">
      <c r="A1874" s="80">
        <v>2.4</v>
      </c>
      <c r="B1874" s="81" t="s">
        <v>29</v>
      </c>
      <c r="C1874" s="4" t="s">
        <v>14</v>
      </c>
      <c r="D1874" s="4" t="s">
        <v>13</v>
      </c>
      <c r="E1874" s="4" t="s">
        <v>23</v>
      </c>
      <c r="F1874" s="4" t="s">
        <v>15</v>
      </c>
      <c r="G1874" s="4" t="s">
        <v>16</v>
      </c>
      <c r="H1874" s="4" t="s">
        <v>17</v>
      </c>
      <c r="I1874" s="4" t="s">
        <v>18</v>
      </c>
      <c r="J1874" s="4" t="s">
        <v>30</v>
      </c>
      <c r="K1874" s="4" t="s">
        <v>31</v>
      </c>
      <c r="L1874" s="4" t="s">
        <v>32</v>
      </c>
      <c r="M1874" s="4" t="s">
        <v>33</v>
      </c>
      <c r="N1874" s="4" t="s">
        <v>34</v>
      </c>
      <c r="O1874" s="4" t="s">
        <v>19</v>
      </c>
      <c r="P1874" s="4" t="s">
        <v>6</v>
      </c>
    </row>
    <row r="1875" spans="1:16">
      <c r="A1875" s="80"/>
      <c r="B1875" s="81"/>
      <c r="C1875" s="5"/>
      <c r="D1875" s="5"/>
      <c r="E1875" s="5"/>
      <c r="F1875" s="5">
        <v>1</v>
      </c>
      <c r="G1875" s="5"/>
      <c r="H1875" s="5"/>
      <c r="I1875" s="5"/>
      <c r="J1875" s="5"/>
      <c r="K1875" s="5"/>
      <c r="L1875" s="5"/>
      <c r="M1875" s="5"/>
      <c r="N1875" s="5"/>
      <c r="O1875" s="5"/>
      <c r="P1875" s="5"/>
    </row>
    <row r="1876" spans="1:16">
      <c r="A1876" s="6"/>
      <c r="B1876" s="7"/>
    </row>
    <row r="1877" spans="1:16">
      <c r="A1877" s="80">
        <v>2.5</v>
      </c>
      <c r="B1877" s="81" t="s">
        <v>35</v>
      </c>
      <c r="C1877" s="8" t="s">
        <v>14</v>
      </c>
      <c r="D1877" s="8" t="s">
        <v>13</v>
      </c>
      <c r="E1877" s="8" t="s">
        <v>23</v>
      </c>
      <c r="F1877" s="8" t="s">
        <v>15</v>
      </c>
      <c r="G1877" s="8" t="s">
        <v>16</v>
      </c>
      <c r="H1877" s="8" t="s">
        <v>17</v>
      </c>
      <c r="I1877" s="8" t="s">
        <v>18</v>
      </c>
      <c r="J1877" s="8" t="s">
        <v>30</v>
      </c>
      <c r="K1877" s="8" t="s">
        <v>31</v>
      </c>
      <c r="L1877" s="8" t="s">
        <v>32</v>
      </c>
      <c r="M1877" s="8" t="s">
        <v>33</v>
      </c>
      <c r="N1877" s="8" t="s">
        <v>34</v>
      </c>
      <c r="O1877" s="8" t="s">
        <v>19</v>
      </c>
      <c r="P1877" s="4" t="s">
        <v>6</v>
      </c>
    </row>
    <row r="1878" spans="1:16">
      <c r="A1878" s="80"/>
      <c r="B1878" s="81"/>
      <c r="C1878" s="5">
        <v>1</v>
      </c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</row>
    <row r="1879" spans="1:16">
      <c r="A1879" s="6"/>
      <c r="B1879" s="7"/>
    </row>
    <row r="1880" spans="1:16">
      <c r="A1880" s="80">
        <v>2.6</v>
      </c>
      <c r="B1880" s="81" t="s">
        <v>36</v>
      </c>
      <c r="C1880" s="8" t="s">
        <v>14</v>
      </c>
      <c r="D1880" s="8" t="s">
        <v>13</v>
      </c>
      <c r="E1880" s="8" t="s">
        <v>23</v>
      </c>
      <c r="F1880" s="8" t="s">
        <v>15</v>
      </c>
      <c r="G1880" s="8" t="s">
        <v>16</v>
      </c>
      <c r="H1880" s="8" t="s">
        <v>17</v>
      </c>
      <c r="I1880" s="8" t="s">
        <v>18</v>
      </c>
      <c r="J1880" s="8" t="s">
        <v>30</v>
      </c>
      <c r="K1880" s="8" t="s">
        <v>31</v>
      </c>
      <c r="L1880" s="8" t="s">
        <v>32</v>
      </c>
      <c r="M1880" s="8" t="s">
        <v>33</v>
      </c>
      <c r="N1880" s="8" t="s">
        <v>34</v>
      </c>
      <c r="O1880" s="8" t="s">
        <v>19</v>
      </c>
      <c r="P1880" s="4" t="s">
        <v>6</v>
      </c>
    </row>
    <row r="1881" spans="1:16">
      <c r="A1881" s="80"/>
      <c r="B1881" s="81"/>
      <c r="C1881" s="5"/>
      <c r="D1881" s="5"/>
      <c r="E1881" s="5"/>
      <c r="F1881" s="5"/>
      <c r="G1881" s="5"/>
      <c r="H1881" s="5">
        <v>1</v>
      </c>
      <c r="I1881" s="5"/>
      <c r="J1881" s="5"/>
      <c r="K1881" s="5"/>
      <c r="L1881" s="5"/>
      <c r="M1881" s="5"/>
      <c r="N1881" s="5"/>
      <c r="O1881" s="5"/>
      <c r="P1881" s="5"/>
    </row>
    <row r="1882" spans="1:16">
      <c r="A1882" s="6"/>
      <c r="B1882" s="7"/>
    </row>
    <row r="1883" spans="1:16">
      <c r="A1883" s="80">
        <v>2.7</v>
      </c>
      <c r="B1883" s="81" t="s">
        <v>37</v>
      </c>
      <c r="C1883" s="8" t="s">
        <v>14</v>
      </c>
      <c r="D1883" s="8" t="s">
        <v>13</v>
      </c>
      <c r="E1883" s="8" t="s">
        <v>23</v>
      </c>
      <c r="F1883" s="8" t="s">
        <v>15</v>
      </c>
      <c r="G1883" s="8" t="s">
        <v>16</v>
      </c>
      <c r="H1883" s="8" t="s">
        <v>17</v>
      </c>
      <c r="I1883" s="8" t="s">
        <v>18</v>
      </c>
      <c r="J1883" s="8" t="s">
        <v>30</v>
      </c>
      <c r="K1883" s="8" t="s">
        <v>31</v>
      </c>
      <c r="L1883" s="8" t="s">
        <v>32</v>
      </c>
      <c r="M1883" s="8" t="s">
        <v>33</v>
      </c>
      <c r="N1883" s="8" t="s">
        <v>34</v>
      </c>
      <c r="O1883" s="8" t="s">
        <v>19</v>
      </c>
      <c r="P1883" s="4" t="s">
        <v>6</v>
      </c>
    </row>
    <row r="1884" spans="1:16">
      <c r="A1884" s="80"/>
      <c r="B1884" s="81"/>
      <c r="C1884" s="5"/>
      <c r="D1884" s="5"/>
      <c r="E1884" s="5">
        <v>1</v>
      </c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</row>
    <row r="1885" spans="1:16">
      <c r="A1885" s="6"/>
      <c r="B1885" s="7"/>
    </row>
    <row r="1886" spans="1:16">
      <c r="A1886" s="80">
        <v>3.1</v>
      </c>
      <c r="B1886" s="81" t="s">
        <v>38</v>
      </c>
      <c r="C1886" s="4" t="s">
        <v>25</v>
      </c>
      <c r="D1886" s="4" t="s">
        <v>26</v>
      </c>
      <c r="E1886" s="8" t="s">
        <v>6</v>
      </c>
    </row>
    <row r="1887" spans="1:16">
      <c r="A1887" s="80"/>
      <c r="B1887" s="81"/>
      <c r="C1887" s="5"/>
      <c r="D1887" s="5">
        <v>1</v>
      </c>
      <c r="E1887" s="5"/>
    </row>
    <row r="1888" spans="1:16">
      <c r="A1888" s="6"/>
      <c r="B1888" s="7"/>
    </row>
    <row r="1889" spans="1:11">
      <c r="A1889" s="80">
        <v>3.2</v>
      </c>
      <c r="B1889" s="81" t="s">
        <v>39</v>
      </c>
      <c r="C1889" s="4" t="s">
        <v>13</v>
      </c>
      <c r="D1889" s="4" t="s">
        <v>15</v>
      </c>
      <c r="E1889" s="4" t="s">
        <v>16</v>
      </c>
      <c r="F1889" s="4" t="s">
        <v>17</v>
      </c>
      <c r="G1889" s="4" t="s">
        <v>18</v>
      </c>
      <c r="H1889" s="4" t="s">
        <v>32</v>
      </c>
      <c r="I1889" s="4" t="s">
        <v>34</v>
      </c>
      <c r="J1889" s="4" t="s">
        <v>19</v>
      </c>
      <c r="K1889" s="4" t="s">
        <v>6</v>
      </c>
    </row>
    <row r="1890" spans="1:11">
      <c r="A1890" s="80"/>
      <c r="B1890" s="81"/>
      <c r="C1890" s="5"/>
      <c r="D1890" s="5">
        <v>1</v>
      </c>
      <c r="E1890" s="5"/>
      <c r="F1890" s="5">
        <v>1</v>
      </c>
      <c r="G1890" s="5"/>
      <c r="H1890" s="5"/>
      <c r="I1890" s="5"/>
      <c r="J1890" s="5"/>
      <c r="K1890" s="5"/>
    </row>
    <row r="1891" spans="1:11">
      <c r="A1891" s="6"/>
      <c r="B1891" s="7"/>
    </row>
    <row r="1892" spans="1:11">
      <c r="A1892" s="80">
        <v>3.3</v>
      </c>
      <c r="B1892" s="83" t="s">
        <v>40</v>
      </c>
      <c r="C1892" s="4" t="s">
        <v>25</v>
      </c>
      <c r="D1892" s="4" t="s">
        <v>26</v>
      </c>
      <c r="E1892" s="4" t="s">
        <v>6</v>
      </c>
    </row>
    <row r="1893" spans="1:11">
      <c r="A1893" s="80"/>
      <c r="B1893" s="84"/>
      <c r="C1893" s="5">
        <v>1</v>
      </c>
      <c r="D1893" s="5">
        <v>1</v>
      </c>
      <c r="E1893" s="5"/>
    </row>
    <row r="1894" spans="1:11">
      <c r="A1894" s="6"/>
      <c r="B1894" s="7"/>
    </row>
    <row r="1895" spans="1:11">
      <c r="A1895" s="80">
        <v>3.4</v>
      </c>
      <c r="B1895" s="83" t="s">
        <v>47</v>
      </c>
      <c r="C1895" s="4" t="s">
        <v>41</v>
      </c>
      <c r="D1895" s="4" t="s">
        <v>42</v>
      </c>
      <c r="E1895" s="4" t="s">
        <v>43</v>
      </c>
      <c r="F1895" s="4" t="s">
        <v>44</v>
      </c>
      <c r="G1895" s="4" t="s">
        <v>45</v>
      </c>
      <c r="H1895" s="4" t="s">
        <v>46</v>
      </c>
      <c r="I1895" s="4" t="s">
        <v>6</v>
      </c>
    </row>
    <row r="1896" spans="1:11">
      <c r="A1896" s="80"/>
      <c r="B1896" s="84"/>
      <c r="C1896" s="5">
        <v>1</v>
      </c>
      <c r="D1896" s="5"/>
      <c r="E1896" s="5"/>
      <c r="F1896" s="5"/>
      <c r="G1896" s="5"/>
      <c r="H1896" s="5"/>
      <c r="I1896" s="5"/>
    </row>
    <row r="1897" spans="1:11">
      <c r="A1897" s="6"/>
      <c r="B1897" s="7"/>
    </row>
    <row r="1898" spans="1:11">
      <c r="A1898" s="80">
        <v>3.5</v>
      </c>
      <c r="B1898" s="83" t="s">
        <v>50</v>
      </c>
      <c r="C1898" s="4" t="s">
        <v>48</v>
      </c>
      <c r="D1898" s="4" t="s">
        <v>49</v>
      </c>
      <c r="E1898" s="8" t="s">
        <v>6</v>
      </c>
    </row>
    <row r="1899" spans="1:11">
      <c r="A1899" s="80"/>
      <c r="B1899" s="84"/>
      <c r="C1899" s="5"/>
      <c r="D1899" s="5">
        <v>1</v>
      </c>
      <c r="E1899" s="5"/>
    </row>
    <row r="1900" spans="1:11">
      <c r="A1900" s="6"/>
      <c r="B1900" s="7"/>
    </row>
    <row r="1901" spans="1:11">
      <c r="A1901" s="80">
        <v>3.6</v>
      </c>
      <c r="B1901" s="83" t="s">
        <v>51</v>
      </c>
      <c r="C1901" s="4" t="s">
        <v>48</v>
      </c>
      <c r="D1901" s="4" t="s">
        <v>49</v>
      </c>
      <c r="E1901" s="8" t="s">
        <v>6</v>
      </c>
    </row>
    <row r="1902" spans="1:11">
      <c r="A1902" s="80"/>
      <c r="B1902" s="84"/>
      <c r="C1902" s="5"/>
      <c r="D1902" s="5">
        <v>1</v>
      </c>
      <c r="E1902" s="5"/>
    </row>
    <row r="1903" spans="1:11">
      <c r="A1903" s="6"/>
      <c r="B1903" s="7"/>
    </row>
    <row r="1904" spans="1:11">
      <c r="A1904" s="80">
        <v>3.7</v>
      </c>
      <c r="B1904" s="63" t="s">
        <v>52</v>
      </c>
      <c r="C1904" s="4">
        <v>1</v>
      </c>
      <c r="D1904" s="4">
        <v>2</v>
      </c>
      <c r="E1904" s="4">
        <v>3</v>
      </c>
      <c r="F1904" s="4">
        <v>4</v>
      </c>
      <c r="G1904" s="4">
        <v>5</v>
      </c>
      <c r="H1904" s="4">
        <v>6</v>
      </c>
      <c r="I1904" s="8" t="s">
        <v>6</v>
      </c>
    </row>
    <row r="1905" spans="1:9">
      <c r="A1905" s="80"/>
      <c r="B1905" s="63" t="s">
        <v>53</v>
      </c>
      <c r="C1905" s="5"/>
      <c r="D1905" s="5"/>
      <c r="E1905" s="5"/>
      <c r="F1905" s="5"/>
      <c r="G1905" s="5"/>
      <c r="H1905" s="5">
        <v>1</v>
      </c>
      <c r="I1905" s="5"/>
    </row>
    <row r="1906" spans="1:9">
      <c r="A1906" s="80"/>
      <c r="B1906" s="63" t="s">
        <v>54</v>
      </c>
      <c r="C1906" s="5"/>
      <c r="D1906" s="5"/>
      <c r="E1906" s="5"/>
      <c r="F1906" s="5"/>
      <c r="G1906" s="5"/>
      <c r="H1906" s="5">
        <v>1</v>
      </c>
      <c r="I1906" s="5"/>
    </row>
    <row r="1907" spans="1:9">
      <c r="A1907" s="80"/>
      <c r="B1907" s="63" t="s">
        <v>55</v>
      </c>
      <c r="C1907" s="5"/>
      <c r="D1907" s="5"/>
      <c r="E1907" s="5"/>
      <c r="F1907" s="5"/>
      <c r="G1907" s="5"/>
      <c r="H1907" s="5">
        <v>1</v>
      </c>
      <c r="I1907" s="5"/>
    </row>
    <row r="1908" spans="1:9">
      <c r="A1908" s="80"/>
      <c r="B1908" s="63" t="s">
        <v>56</v>
      </c>
      <c r="C1908" s="5"/>
      <c r="D1908" s="5"/>
      <c r="E1908" s="5"/>
      <c r="F1908" s="5"/>
      <c r="G1908" s="5">
        <v>1</v>
      </c>
      <c r="H1908" s="5"/>
      <c r="I1908" s="5"/>
    </row>
    <row r="1909" spans="1:9">
      <c r="A1909" s="80"/>
      <c r="B1909" s="63" t="s">
        <v>57</v>
      </c>
      <c r="C1909" s="5"/>
      <c r="D1909" s="5"/>
      <c r="E1909" s="5">
        <v>1</v>
      </c>
      <c r="F1909" s="5">
        <v>1</v>
      </c>
      <c r="G1909" s="5"/>
      <c r="H1909" s="5"/>
      <c r="I1909" s="5"/>
    </row>
    <row r="1910" spans="1:9">
      <c r="A1910" s="80"/>
      <c r="B1910" s="63" t="s">
        <v>58</v>
      </c>
      <c r="C1910" s="5"/>
      <c r="D1910" s="5"/>
      <c r="E1910" s="5">
        <v>1</v>
      </c>
      <c r="F1910" s="5">
        <v>1</v>
      </c>
      <c r="G1910" s="5"/>
      <c r="H1910" s="5"/>
      <c r="I1910" s="5"/>
    </row>
    <row r="1911" spans="1:9">
      <c r="A1911" s="6"/>
      <c r="B1911" s="7"/>
    </row>
    <row r="1912" spans="1:9">
      <c r="A1912" s="80">
        <v>3.8</v>
      </c>
      <c r="B1912" s="81" t="s">
        <v>59</v>
      </c>
      <c r="C1912" s="4" t="s">
        <v>60</v>
      </c>
      <c r="D1912" s="4" t="s">
        <v>61</v>
      </c>
      <c r="E1912" s="4" t="s">
        <v>62</v>
      </c>
      <c r="F1912" s="4" t="s">
        <v>63</v>
      </c>
      <c r="G1912" s="4" t="s">
        <v>64</v>
      </c>
      <c r="H1912" s="8" t="s">
        <v>6</v>
      </c>
    </row>
    <row r="1913" spans="1:9">
      <c r="A1913" s="80"/>
      <c r="B1913" s="81"/>
      <c r="C1913" s="5"/>
      <c r="D1913" s="5"/>
      <c r="E1913" s="5">
        <v>1</v>
      </c>
      <c r="F1913" s="5"/>
      <c r="G1913" s="5"/>
      <c r="H1913" s="5"/>
    </row>
    <row r="1914" spans="1:9">
      <c r="A1914" s="6"/>
      <c r="B1914" s="7"/>
    </row>
    <row r="1915" spans="1:9">
      <c r="A1915" s="80">
        <v>3.9</v>
      </c>
      <c r="B1915" s="81" t="s">
        <v>65</v>
      </c>
      <c r="C1915" s="4" t="s">
        <v>60</v>
      </c>
      <c r="D1915" s="4" t="s">
        <v>61</v>
      </c>
      <c r="E1915" s="4" t="s">
        <v>62</v>
      </c>
      <c r="F1915" s="4" t="s">
        <v>63</v>
      </c>
      <c r="G1915" s="4" t="s">
        <v>64</v>
      </c>
      <c r="H1915" s="8" t="s">
        <v>6</v>
      </c>
    </row>
    <row r="1916" spans="1:9">
      <c r="A1916" s="80"/>
      <c r="B1916" s="81"/>
      <c r="C1916" s="5"/>
      <c r="D1916" s="5">
        <v>1</v>
      </c>
      <c r="E1916" s="5"/>
      <c r="F1916" s="5"/>
      <c r="G1916" s="5"/>
      <c r="H1916" s="5"/>
    </row>
    <row r="1917" spans="1:9">
      <c r="A1917" s="6"/>
      <c r="B1917" s="7"/>
    </row>
    <row r="1918" spans="1:9">
      <c r="A1918" s="85">
        <v>3.1</v>
      </c>
      <c r="B1918" s="86" t="s">
        <v>66</v>
      </c>
      <c r="C1918" s="10">
        <v>0</v>
      </c>
      <c r="D1918" s="11" t="s">
        <v>67</v>
      </c>
      <c r="E1918" s="4" t="s">
        <v>68</v>
      </c>
      <c r="F1918" s="4" t="s">
        <v>19</v>
      </c>
      <c r="G1918" s="4" t="s">
        <v>6</v>
      </c>
    </row>
    <row r="1919" spans="1:9">
      <c r="A1919" s="85"/>
      <c r="B1919" s="86"/>
      <c r="C1919" s="5">
        <v>1</v>
      </c>
      <c r="D1919" s="5"/>
      <c r="E1919" s="5"/>
      <c r="F1919" s="5"/>
      <c r="G1919" s="5"/>
    </row>
    <row r="1920" spans="1:9">
      <c r="A1920" s="6"/>
      <c r="B1920" s="7"/>
    </row>
    <row r="1921" spans="1:16" ht="30">
      <c r="A1921" s="80">
        <v>3.11</v>
      </c>
      <c r="B1921" s="81" t="s">
        <v>69</v>
      </c>
      <c r="C1921" s="4" t="s">
        <v>70</v>
      </c>
      <c r="D1921" s="4" t="s">
        <v>71</v>
      </c>
      <c r="E1921" s="4" t="s">
        <v>57</v>
      </c>
      <c r="F1921" s="12" t="s">
        <v>72</v>
      </c>
      <c r="G1921" s="12" t="s">
        <v>54</v>
      </c>
      <c r="H1921" s="4" t="s">
        <v>58</v>
      </c>
      <c r="I1921" s="4" t="s">
        <v>19</v>
      </c>
      <c r="J1921" s="8" t="s">
        <v>6</v>
      </c>
      <c r="K1921" s="13"/>
      <c r="L1921" s="13"/>
      <c r="M1921" s="13"/>
      <c r="N1921" s="13"/>
      <c r="O1921" s="13"/>
    </row>
    <row r="1922" spans="1:16">
      <c r="A1922" s="80"/>
      <c r="B1922" s="81"/>
      <c r="C1922" s="5"/>
      <c r="D1922" s="5">
        <v>1</v>
      </c>
      <c r="E1922" s="5"/>
      <c r="F1922" s="5"/>
      <c r="G1922" s="5">
        <v>1</v>
      </c>
      <c r="H1922" s="5"/>
      <c r="I1922" s="5"/>
      <c r="J1922" s="5"/>
    </row>
    <row r="1923" spans="1:16">
      <c r="A1923" s="6"/>
      <c r="B1923" s="7"/>
    </row>
    <row r="1924" spans="1:16" ht="30">
      <c r="A1924" s="80">
        <v>3.12</v>
      </c>
      <c r="B1924" s="81" t="s">
        <v>73</v>
      </c>
      <c r="C1924" s="4" t="s">
        <v>70</v>
      </c>
      <c r="D1924" s="4" t="s">
        <v>71</v>
      </c>
      <c r="E1924" s="12" t="s">
        <v>57</v>
      </c>
      <c r="F1924" s="12" t="s">
        <v>72</v>
      </c>
      <c r="G1924" s="12" t="s">
        <v>54</v>
      </c>
      <c r="H1924" s="4" t="s">
        <v>58</v>
      </c>
      <c r="I1924" s="4" t="s">
        <v>19</v>
      </c>
      <c r="J1924" s="8" t="s">
        <v>6</v>
      </c>
    </row>
    <row r="1925" spans="1:16">
      <c r="A1925" s="80"/>
      <c r="B1925" s="81"/>
      <c r="C1925" s="5">
        <v>1</v>
      </c>
      <c r="D1925" s="5">
        <v>1</v>
      </c>
      <c r="E1925" s="5">
        <v>1</v>
      </c>
      <c r="F1925" s="5"/>
      <c r="G1925" s="5"/>
      <c r="H1925" s="5"/>
      <c r="I1925" s="5"/>
      <c r="J1925" s="5"/>
    </row>
    <row r="1926" spans="1:16">
      <c r="A1926" s="6"/>
      <c r="B1926" s="7"/>
    </row>
    <row r="1927" spans="1:16" ht="30">
      <c r="A1927" s="80">
        <v>3.13</v>
      </c>
      <c r="B1927" s="81" t="s">
        <v>74</v>
      </c>
      <c r="C1927" s="4" t="s">
        <v>75</v>
      </c>
      <c r="D1927" s="4" t="s">
        <v>76</v>
      </c>
      <c r="E1927" s="4" t="s">
        <v>77</v>
      </c>
      <c r="F1927" s="12" t="s">
        <v>78</v>
      </c>
      <c r="G1927" s="4" t="s">
        <v>79</v>
      </c>
      <c r="H1927" s="12" t="s">
        <v>80</v>
      </c>
      <c r="I1927" s="4" t="s">
        <v>81</v>
      </c>
      <c r="J1927" s="12" t="s">
        <v>82</v>
      </c>
      <c r="K1927" s="4" t="s">
        <v>83</v>
      </c>
      <c r="L1927" s="4" t="s">
        <v>84</v>
      </c>
      <c r="M1927" s="4" t="s">
        <v>85</v>
      </c>
      <c r="N1927" s="4" t="s">
        <v>86</v>
      </c>
      <c r="O1927" s="4" t="s">
        <v>19</v>
      </c>
      <c r="P1927" s="4" t="s">
        <v>6</v>
      </c>
    </row>
    <row r="1928" spans="1:16">
      <c r="A1928" s="80"/>
      <c r="B1928" s="81"/>
      <c r="C1928" s="5"/>
      <c r="D1928" s="5"/>
      <c r="E1928" s="5"/>
      <c r="F1928" s="5"/>
      <c r="G1928" s="5"/>
      <c r="H1928" s="5"/>
      <c r="I1928" s="5">
        <v>1</v>
      </c>
      <c r="J1928" s="5"/>
      <c r="K1928" s="5"/>
      <c r="L1928" s="5"/>
      <c r="M1928" s="5"/>
      <c r="N1928" s="5"/>
      <c r="O1928" s="5"/>
      <c r="P1928" s="5"/>
    </row>
    <row r="1929" spans="1:16">
      <c r="A1929" s="6"/>
      <c r="B1929" s="7"/>
    </row>
    <row r="1930" spans="1:16" ht="30">
      <c r="A1930" s="80">
        <v>3.14</v>
      </c>
      <c r="B1930" s="81" t="s">
        <v>87</v>
      </c>
      <c r="C1930" s="4" t="s">
        <v>88</v>
      </c>
      <c r="D1930" s="4" t="s">
        <v>89</v>
      </c>
      <c r="E1930" s="4" t="s">
        <v>90</v>
      </c>
      <c r="F1930" s="4" t="s">
        <v>91</v>
      </c>
      <c r="G1930" s="4" t="s">
        <v>92</v>
      </c>
      <c r="H1930" s="4" t="s">
        <v>93</v>
      </c>
      <c r="I1930" s="4" t="s">
        <v>94</v>
      </c>
      <c r="J1930" s="4" t="s">
        <v>95</v>
      </c>
      <c r="K1930" s="4" t="s">
        <v>96</v>
      </c>
      <c r="L1930" s="12" t="s">
        <v>97</v>
      </c>
      <c r="M1930" s="12" t="s">
        <v>98</v>
      </c>
      <c r="N1930" s="12" t="s">
        <v>99</v>
      </c>
      <c r="O1930" s="12" t="s">
        <v>6</v>
      </c>
    </row>
    <row r="1931" spans="1:16">
      <c r="A1931" s="80"/>
      <c r="B1931" s="81"/>
      <c r="C1931" s="5">
        <v>3</v>
      </c>
      <c r="D1931" s="5"/>
      <c r="E1931" s="5">
        <v>3</v>
      </c>
      <c r="F1931" s="5"/>
      <c r="G1931" s="5">
        <v>2</v>
      </c>
      <c r="H1931" s="5"/>
      <c r="I1931" s="5">
        <v>1</v>
      </c>
      <c r="J1931" s="5">
        <v>3</v>
      </c>
      <c r="K1931" s="5">
        <v>2</v>
      </c>
      <c r="L1931" s="5">
        <v>2</v>
      </c>
      <c r="M1931" s="5">
        <v>2</v>
      </c>
      <c r="N1931" s="5"/>
      <c r="O1931" s="5"/>
    </row>
    <row r="1932" spans="1:16">
      <c r="A1932" s="6"/>
      <c r="B1932" s="7"/>
    </row>
    <row r="1933" spans="1:16">
      <c r="A1933" s="80">
        <v>3.15</v>
      </c>
      <c r="B1933" s="81" t="s">
        <v>100</v>
      </c>
      <c r="C1933" s="4" t="s">
        <v>101</v>
      </c>
      <c r="D1933" s="4" t="s">
        <v>102</v>
      </c>
      <c r="E1933" s="4" t="s">
        <v>103</v>
      </c>
      <c r="F1933" s="4" t="s">
        <v>104</v>
      </c>
      <c r="G1933" s="4" t="s">
        <v>105</v>
      </c>
      <c r="H1933" s="4" t="s">
        <v>106</v>
      </c>
      <c r="I1933" s="4" t="s">
        <v>107</v>
      </c>
      <c r="J1933" s="4" t="s">
        <v>108</v>
      </c>
      <c r="K1933" s="4" t="s">
        <v>109</v>
      </c>
      <c r="L1933" s="4" t="s">
        <v>110</v>
      </c>
      <c r="M1933" s="4" t="s">
        <v>19</v>
      </c>
      <c r="N1933" s="4" t="s">
        <v>6</v>
      </c>
    </row>
    <row r="1934" spans="1:16">
      <c r="A1934" s="80"/>
      <c r="B1934" s="81"/>
      <c r="C1934" s="5"/>
      <c r="D1934" s="5"/>
      <c r="E1934" s="5">
        <v>1</v>
      </c>
      <c r="F1934" s="5"/>
      <c r="G1934" s="5"/>
      <c r="H1934" s="5">
        <v>1</v>
      </c>
      <c r="I1934" s="5"/>
      <c r="J1934" s="5"/>
      <c r="K1934" s="5"/>
      <c r="L1934" s="5"/>
      <c r="M1934" s="5">
        <v>1</v>
      </c>
      <c r="N1934" s="5"/>
    </row>
    <row r="1935" spans="1:16">
      <c r="A1935" s="6"/>
      <c r="B1935" s="7"/>
    </row>
    <row r="1936" spans="1:16">
      <c r="A1936" s="80">
        <v>3.16</v>
      </c>
      <c r="B1936" s="81" t="s">
        <v>111</v>
      </c>
      <c r="C1936" s="4" t="s">
        <v>112</v>
      </c>
      <c r="D1936" s="4" t="s">
        <v>113</v>
      </c>
      <c r="E1936" s="4" t="s">
        <v>114</v>
      </c>
      <c r="F1936" s="4" t="s">
        <v>115</v>
      </c>
      <c r="G1936" s="4" t="s">
        <v>116</v>
      </c>
      <c r="H1936" s="4" t="s">
        <v>117</v>
      </c>
      <c r="I1936" s="4" t="s">
        <v>19</v>
      </c>
      <c r="J1936" s="4" t="s">
        <v>6</v>
      </c>
    </row>
    <row r="1937" spans="1:20">
      <c r="A1937" s="80"/>
      <c r="B1937" s="81"/>
      <c r="C1937" s="5">
        <v>3</v>
      </c>
      <c r="D1937" s="5"/>
      <c r="E1937" s="5"/>
      <c r="F1937" s="5"/>
      <c r="G1937" s="5"/>
      <c r="H1937" s="5"/>
      <c r="I1937" s="5"/>
      <c r="J1937" s="5"/>
    </row>
    <row r="1938" spans="1:20">
      <c r="A1938" s="6"/>
      <c r="B1938" s="7"/>
    </row>
    <row r="1939" spans="1:20">
      <c r="A1939" s="80">
        <v>3.17</v>
      </c>
      <c r="B1939" s="81" t="s">
        <v>118</v>
      </c>
      <c r="C1939" s="4" t="s">
        <v>117</v>
      </c>
      <c r="D1939" s="4" t="s">
        <v>114</v>
      </c>
      <c r="E1939" s="4" t="s">
        <v>119</v>
      </c>
      <c r="F1939" s="4" t="s">
        <v>120</v>
      </c>
      <c r="G1939" s="4" t="s">
        <v>121</v>
      </c>
      <c r="H1939" s="4" t="s">
        <v>122</v>
      </c>
      <c r="I1939" s="4" t="s">
        <v>123</v>
      </c>
      <c r="J1939" s="4" t="s">
        <v>124</v>
      </c>
      <c r="K1939" s="4" t="s">
        <v>125</v>
      </c>
      <c r="L1939" s="4" t="s">
        <v>126</v>
      </c>
      <c r="M1939" s="4" t="s">
        <v>127</v>
      </c>
      <c r="N1939" s="4" t="s">
        <v>128</v>
      </c>
      <c r="O1939" s="4" t="s">
        <v>129</v>
      </c>
      <c r="P1939" s="4" t="s">
        <v>130</v>
      </c>
      <c r="Q1939" s="4" t="s">
        <v>131</v>
      </c>
      <c r="R1939" s="4" t="s">
        <v>132</v>
      </c>
      <c r="S1939" s="4" t="s">
        <v>19</v>
      </c>
      <c r="T1939" s="4" t="s">
        <v>6</v>
      </c>
    </row>
    <row r="1940" spans="1:20">
      <c r="A1940" s="80"/>
      <c r="B1940" s="81"/>
      <c r="C1940" s="5"/>
      <c r="D1940" s="5"/>
      <c r="E1940" s="5"/>
      <c r="F1940" s="5"/>
      <c r="G1940" s="5"/>
      <c r="H1940" s="5"/>
      <c r="I1940" s="5">
        <v>1</v>
      </c>
      <c r="J1940" s="5"/>
      <c r="K1940" s="5"/>
      <c r="L1940" s="5">
        <v>1</v>
      </c>
      <c r="M1940" s="5"/>
      <c r="N1940" s="5"/>
      <c r="O1940" s="5"/>
      <c r="P1940" s="5"/>
      <c r="Q1940" s="5"/>
      <c r="R1940" s="5"/>
      <c r="S1940" s="5"/>
      <c r="T1940" s="5">
        <v>1</v>
      </c>
    </row>
    <row r="1941" spans="1:20">
      <c r="A1941" s="6"/>
      <c r="B1941" s="7"/>
    </row>
    <row r="1942" spans="1:20">
      <c r="A1942" s="80">
        <v>4.0999999999999996</v>
      </c>
      <c r="B1942" s="81" t="s">
        <v>133</v>
      </c>
      <c r="C1942" s="4" t="s">
        <v>13</v>
      </c>
      <c r="D1942" s="4" t="s">
        <v>23</v>
      </c>
      <c r="E1942" s="4" t="s">
        <v>49</v>
      </c>
      <c r="F1942" s="4" t="s">
        <v>6</v>
      </c>
    </row>
    <row r="1943" spans="1:20">
      <c r="A1943" s="80"/>
      <c r="B1943" s="81"/>
      <c r="C1943" s="5"/>
      <c r="D1943" s="5"/>
      <c r="E1943" s="5">
        <v>1</v>
      </c>
      <c r="F1943" s="5"/>
    </row>
    <row r="1944" spans="1:20">
      <c r="A1944" s="6"/>
      <c r="B1944" s="7"/>
    </row>
    <row r="1945" spans="1:20">
      <c r="A1945" s="80">
        <v>4.2</v>
      </c>
      <c r="B1945" s="81" t="s">
        <v>134</v>
      </c>
      <c r="C1945" s="4" t="s">
        <v>135</v>
      </c>
      <c r="D1945" s="4" t="s">
        <v>136</v>
      </c>
      <c r="E1945" s="4" t="s">
        <v>137</v>
      </c>
      <c r="F1945" s="4" t="s">
        <v>19</v>
      </c>
      <c r="G1945" s="4" t="s">
        <v>6</v>
      </c>
    </row>
    <row r="1946" spans="1:20">
      <c r="A1946" s="80"/>
      <c r="B1946" s="81"/>
      <c r="C1946" s="5"/>
      <c r="D1946" s="5"/>
      <c r="E1946" s="5"/>
      <c r="F1946" s="5"/>
      <c r="G1946" s="5"/>
    </row>
    <row r="1947" spans="1:20">
      <c r="A1947" s="6"/>
      <c r="B1947" s="7"/>
    </row>
    <row r="1948" spans="1:20">
      <c r="A1948" s="80">
        <v>4.3</v>
      </c>
      <c r="B1948" s="81" t="s">
        <v>138</v>
      </c>
      <c r="C1948" s="4" t="s">
        <v>139</v>
      </c>
      <c r="D1948" s="4" t="s">
        <v>140</v>
      </c>
      <c r="E1948" s="4" t="s">
        <v>49</v>
      </c>
      <c r="F1948" s="4" t="s">
        <v>6</v>
      </c>
    </row>
    <row r="1949" spans="1:20">
      <c r="A1949" s="80"/>
      <c r="B1949" s="81"/>
      <c r="C1949" s="5">
        <v>1</v>
      </c>
      <c r="D1949" s="5">
        <v>1</v>
      </c>
      <c r="E1949" s="5"/>
      <c r="F1949" s="5"/>
    </row>
    <row r="1950" spans="1:20">
      <c r="A1950" s="6"/>
      <c r="B1950" s="7"/>
    </row>
    <row r="1951" spans="1:20">
      <c r="A1951" s="80">
        <v>4.4000000000000004</v>
      </c>
      <c r="B1951" s="81" t="s">
        <v>141</v>
      </c>
      <c r="C1951" s="4" t="s">
        <v>13</v>
      </c>
      <c r="D1951" s="4" t="s">
        <v>14</v>
      </c>
      <c r="E1951" s="4" t="s">
        <v>19</v>
      </c>
      <c r="F1951" s="4" t="s">
        <v>6</v>
      </c>
    </row>
    <row r="1952" spans="1:20">
      <c r="A1952" s="80"/>
      <c r="B1952" s="81"/>
      <c r="C1952" s="5"/>
      <c r="D1952" s="5">
        <v>1</v>
      </c>
      <c r="E1952" s="5"/>
      <c r="F1952" s="5"/>
    </row>
    <row r="1953" spans="1:12">
      <c r="A1953" s="6"/>
      <c r="B1953" s="7"/>
    </row>
    <row r="1954" spans="1:12">
      <c r="A1954" s="80">
        <v>4.5</v>
      </c>
      <c r="B1954" s="82" t="s">
        <v>142</v>
      </c>
      <c r="C1954" s="4" t="s">
        <v>48</v>
      </c>
      <c r="D1954" s="4" t="s">
        <v>49</v>
      </c>
      <c r="E1954" s="4" t="s">
        <v>6</v>
      </c>
    </row>
    <row r="1955" spans="1:12">
      <c r="A1955" s="80"/>
      <c r="B1955" s="82"/>
      <c r="C1955" s="5"/>
      <c r="D1955" s="5">
        <v>1</v>
      </c>
      <c r="E1955" s="5"/>
    </row>
    <row r="1956" spans="1:12">
      <c r="A1956" s="80"/>
      <c r="B1956" s="7"/>
    </row>
    <row r="1957" spans="1:12">
      <c r="A1957" s="80"/>
      <c r="B1957" s="82" t="s">
        <v>143</v>
      </c>
      <c r="C1957" s="4" t="s">
        <v>144</v>
      </c>
      <c r="D1957" s="4" t="s">
        <v>145</v>
      </c>
      <c r="E1957" s="4" t="s">
        <v>146</v>
      </c>
      <c r="F1957" s="4" t="s">
        <v>147</v>
      </c>
      <c r="G1957" s="4" t="s">
        <v>148</v>
      </c>
      <c r="H1957" s="4" t="s">
        <v>149</v>
      </c>
      <c r="I1957" s="4" t="s">
        <v>150</v>
      </c>
      <c r="J1957" s="4" t="s">
        <v>151</v>
      </c>
      <c r="K1957" s="4" t="s">
        <v>19</v>
      </c>
      <c r="L1957" s="14" t="s">
        <v>6</v>
      </c>
    </row>
    <row r="1958" spans="1:12">
      <c r="A1958" s="80"/>
      <c r="B1958" s="82"/>
      <c r="C1958" s="5"/>
      <c r="D1958" s="5"/>
      <c r="E1958" s="5"/>
      <c r="F1958" s="5"/>
      <c r="G1958" s="5"/>
      <c r="H1958" s="5"/>
      <c r="I1958" s="5"/>
      <c r="J1958" s="5"/>
      <c r="K1958" s="5"/>
      <c r="L1958" s="5"/>
    </row>
    <row r="1959" spans="1:12">
      <c r="A1959" s="6"/>
      <c r="B1959" s="7"/>
    </row>
    <row r="1960" spans="1:12">
      <c r="A1960" s="80">
        <v>4.5999999999999996</v>
      </c>
      <c r="B1960" s="81" t="s">
        <v>152</v>
      </c>
      <c r="C1960" s="4">
        <v>0</v>
      </c>
      <c r="D1960" s="4" t="s">
        <v>67</v>
      </c>
      <c r="E1960" s="4" t="s">
        <v>68</v>
      </c>
      <c r="F1960" s="4" t="s">
        <v>153</v>
      </c>
      <c r="G1960" s="4" t="s">
        <v>19</v>
      </c>
      <c r="H1960" s="4" t="s">
        <v>6</v>
      </c>
    </row>
    <row r="1961" spans="1:12">
      <c r="A1961" s="80"/>
      <c r="B1961" s="81"/>
      <c r="C1961" s="5">
        <v>1</v>
      </c>
      <c r="D1961" s="5"/>
      <c r="E1961" s="5"/>
      <c r="F1961" s="5"/>
      <c r="G1961" s="5"/>
      <c r="H1961" s="5"/>
    </row>
    <row r="1962" spans="1:12">
      <c r="A1962" s="6"/>
      <c r="B1962" s="7"/>
    </row>
    <row r="1963" spans="1:12">
      <c r="A1963" s="80">
        <v>4.7</v>
      </c>
      <c r="B1963" s="81" t="s">
        <v>154</v>
      </c>
      <c r="C1963" s="4">
        <v>0</v>
      </c>
      <c r="D1963" s="4" t="s">
        <v>67</v>
      </c>
      <c r="E1963" s="4" t="s">
        <v>68</v>
      </c>
      <c r="F1963" s="4" t="s">
        <v>19</v>
      </c>
      <c r="G1963" s="4" t="s">
        <v>6</v>
      </c>
    </row>
    <row r="1964" spans="1:12">
      <c r="A1964" s="80"/>
      <c r="B1964" s="81"/>
      <c r="C1964" s="5">
        <v>1</v>
      </c>
      <c r="D1964" s="5"/>
      <c r="E1964" s="5"/>
      <c r="F1964" s="5"/>
      <c r="G1964" s="5"/>
    </row>
    <row r="1965" spans="1:12">
      <c r="A1965" s="6"/>
      <c r="B1965" s="7"/>
    </row>
    <row r="1966" spans="1:12">
      <c r="A1966" s="80">
        <v>4.8</v>
      </c>
      <c r="B1966" s="81" t="s">
        <v>155</v>
      </c>
      <c r="C1966" s="4" t="s">
        <v>48</v>
      </c>
      <c r="D1966" s="4" t="s">
        <v>49</v>
      </c>
      <c r="E1966" s="4" t="s">
        <v>6</v>
      </c>
    </row>
    <row r="1967" spans="1:12">
      <c r="A1967" s="80"/>
      <c r="B1967" s="81"/>
      <c r="C1967" s="5"/>
      <c r="D1967" s="5">
        <v>1</v>
      </c>
      <c r="E1967" s="5"/>
    </row>
    <row r="1969" spans="1:21">
      <c r="A1969" s="40">
        <v>17</v>
      </c>
      <c r="B1969" s="41"/>
      <c r="C1969" s="42"/>
      <c r="D1969" s="42"/>
      <c r="E1969" s="42"/>
      <c r="F1969" s="42"/>
      <c r="G1969" s="42"/>
      <c r="H1969" s="42"/>
      <c r="I1969" s="42"/>
      <c r="J1969" s="42"/>
      <c r="K1969" s="42"/>
      <c r="L1969" s="42"/>
      <c r="M1969" s="42"/>
      <c r="N1969" s="42"/>
      <c r="O1969" s="42"/>
      <c r="P1969" s="42"/>
      <c r="Q1969" s="42"/>
      <c r="R1969" s="42"/>
      <c r="S1969" s="42"/>
      <c r="T1969" s="42"/>
      <c r="U1969" s="42"/>
    </row>
    <row r="1970" spans="1:21">
      <c r="A1970" s="70">
        <v>1.1000000000000001</v>
      </c>
      <c r="B1970" s="72" t="s">
        <v>0</v>
      </c>
      <c r="C1970" s="20" t="s">
        <v>1</v>
      </c>
      <c r="D1970" s="20" t="s">
        <v>2</v>
      </c>
      <c r="E1970" s="20" t="s">
        <v>3</v>
      </c>
      <c r="F1970" s="20" t="s">
        <v>4</v>
      </c>
      <c r="G1970" s="20" t="s">
        <v>5</v>
      </c>
      <c r="H1970" s="20" t="s">
        <v>6</v>
      </c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</row>
    <row r="1971" spans="1:21">
      <c r="A1971" s="71"/>
      <c r="B1971" s="73"/>
      <c r="C1971" s="22">
        <v>1</v>
      </c>
      <c r="D1971" s="22"/>
      <c r="E1971" s="22"/>
      <c r="F1971" s="22"/>
      <c r="G1971" s="22"/>
      <c r="H1971" s="22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</row>
    <row r="1972" spans="1:21">
      <c r="A1972" s="23"/>
      <c r="B1972" s="24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</row>
    <row r="1973" spans="1:21">
      <c r="A1973" s="70">
        <v>1.2</v>
      </c>
      <c r="B1973" s="72" t="s">
        <v>7</v>
      </c>
      <c r="C1973" s="20" t="s">
        <v>8</v>
      </c>
      <c r="D1973" s="20" t="s">
        <v>9</v>
      </c>
      <c r="E1973" s="20" t="s">
        <v>6</v>
      </c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</row>
    <row r="1974" spans="1:21">
      <c r="A1974" s="71"/>
      <c r="B1974" s="73"/>
      <c r="C1974" s="22">
        <v>1</v>
      </c>
      <c r="D1974" s="22"/>
      <c r="E1974" s="22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</row>
    <row r="1975" spans="1:21">
      <c r="A1975" s="23"/>
      <c r="B1975" s="24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</row>
    <row r="1976" spans="1:21">
      <c r="A1976" s="70">
        <v>1.3</v>
      </c>
      <c r="B1976" s="72" t="s">
        <v>10</v>
      </c>
      <c r="C1976" s="20">
        <v>15</v>
      </c>
      <c r="D1976" s="20">
        <v>16</v>
      </c>
      <c r="E1976" s="20">
        <v>17</v>
      </c>
      <c r="F1976" s="20">
        <v>18</v>
      </c>
      <c r="G1976" s="20">
        <v>19</v>
      </c>
      <c r="H1976" s="20">
        <v>20</v>
      </c>
      <c r="I1976" s="20">
        <v>21</v>
      </c>
      <c r="J1976" s="20">
        <v>22</v>
      </c>
      <c r="K1976" s="20" t="s">
        <v>6</v>
      </c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</row>
    <row r="1977" spans="1:21">
      <c r="A1977" s="71"/>
      <c r="B1977" s="73"/>
      <c r="C1977" s="22"/>
      <c r="D1977" s="22"/>
      <c r="E1977" s="22">
        <v>1</v>
      </c>
      <c r="F1977" s="22"/>
      <c r="G1977" s="22"/>
      <c r="H1977" s="22"/>
      <c r="I1977" s="22"/>
      <c r="J1977" s="22"/>
      <c r="K1977" s="22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</row>
    <row r="1978" spans="1:21">
      <c r="A1978" s="23"/>
      <c r="B1978" s="24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</row>
    <row r="1979" spans="1:21">
      <c r="A1979" s="70">
        <v>1.4</v>
      </c>
      <c r="B1979" s="72" t="s">
        <v>11</v>
      </c>
      <c r="C1979" s="20" t="s">
        <v>12</v>
      </c>
      <c r="D1979" s="20" t="s">
        <v>13</v>
      </c>
      <c r="E1979" s="20" t="s">
        <v>14</v>
      </c>
      <c r="F1979" s="20" t="s">
        <v>15</v>
      </c>
      <c r="G1979" s="20" t="s">
        <v>16</v>
      </c>
      <c r="H1979" s="20" t="s">
        <v>17</v>
      </c>
      <c r="I1979" s="20" t="s">
        <v>18</v>
      </c>
      <c r="J1979" s="20" t="s">
        <v>19</v>
      </c>
      <c r="K1979" s="20" t="s">
        <v>6</v>
      </c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</row>
    <row r="1980" spans="1:21">
      <c r="A1980" s="71"/>
      <c r="B1980" s="73"/>
      <c r="C1980" s="22">
        <v>1</v>
      </c>
      <c r="D1980" s="22"/>
      <c r="E1980" s="22">
        <v>1</v>
      </c>
      <c r="F1980" s="22"/>
      <c r="G1980" s="22">
        <v>1</v>
      </c>
      <c r="H1980" s="22"/>
      <c r="I1980" s="22"/>
      <c r="J1980" s="22"/>
      <c r="K1980" s="22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</row>
    <row r="1981" spans="1:21">
      <c r="A1981" s="23"/>
      <c r="B1981" s="24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</row>
    <row r="1982" spans="1:21">
      <c r="A1982" s="70">
        <v>1.5</v>
      </c>
      <c r="B1982" s="72" t="s">
        <v>13</v>
      </c>
      <c r="C1982" s="20" t="s">
        <v>20</v>
      </c>
      <c r="D1982" s="20" t="s">
        <v>21</v>
      </c>
      <c r="E1982" s="20" t="s">
        <v>6</v>
      </c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</row>
    <row r="1983" spans="1:21">
      <c r="A1983" s="71"/>
      <c r="B1983" s="73"/>
      <c r="C1983" s="22"/>
      <c r="D1983" s="22">
        <v>1</v>
      </c>
      <c r="E1983" s="22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</row>
    <row r="1984" spans="1:21">
      <c r="A1984" s="23"/>
      <c r="B1984" s="24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</row>
    <row r="1985" spans="1:21">
      <c r="A1985" s="70">
        <v>2.1</v>
      </c>
      <c r="B1985" s="72" t="s">
        <v>22</v>
      </c>
      <c r="C1985" s="20" t="s">
        <v>14</v>
      </c>
      <c r="D1985" s="20" t="s">
        <v>13</v>
      </c>
      <c r="E1985" s="20" t="s">
        <v>23</v>
      </c>
      <c r="F1985" s="20" t="s">
        <v>15</v>
      </c>
      <c r="G1985" s="20" t="s">
        <v>16</v>
      </c>
      <c r="H1985" s="20" t="s">
        <v>17</v>
      </c>
      <c r="I1985" s="20" t="s">
        <v>18</v>
      </c>
      <c r="J1985" s="20" t="s">
        <v>19</v>
      </c>
      <c r="K1985" s="20" t="s">
        <v>6</v>
      </c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</row>
    <row r="1986" spans="1:21">
      <c r="A1986" s="71"/>
      <c r="B1986" s="73"/>
      <c r="C1986" s="22">
        <v>1</v>
      </c>
      <c r="D1986" s="22"/>
      <c r="E1986" s="22"/>
      <c r="F1986" s="22"/>
      <c r="G1986" s="22"/>
      <c r="H1986" s="22"/>
      <c r="I1986" s="22"/>
      <c r="J1986" s="22"/>
      <c r="K1986" s="22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</row>
    <row r="1987" spans="1:21">
      <c r="A1987" s="23"/>
      <c r="B1987" s="24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</row>
    <row r="1988" spans="1:21">
      <c r="A1988" s="70">
        <v>2.2000000000000002</v>
      </c>
      <c r="B1988" s="72" t="s">
        <v>24</v>
      </c>
      <c r="C1988" s="20" t="s">
        <v>25</v>
      </c>
      <c r="D1988" s="20" t="s">
        <v>26</v>
      </c>
      <c r="E1988" s="20" t="s">
        <v>6</v>
      </c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</row>
    <row r="1989" spans="1:21">
      <c r="A1989" s="71"/>
      <c r="B1989" s="73"/>
      <c r="C1989" s="22">
        <v>1</v>
      </c>
      <c r="D1989" s="22"/>
      <c r="E1989" s="22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</row>
    <row r="1990" spans="1:21">
      <c r="A1990" s="23"/>
      <c r="B1990" s="24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</row>
    <row r="1991" spans="1:21">
      <c r="A1991" s="70">
        <v>2.2999999999999998</v>
      </c>
      <c r="B1991" s="72" t="s">
        <v>27</v>
      </c>
      <c r="C1991" s="20" t="s">
        <v>25</v>
      </c>
      <c r="D1991" s="20" t="s">
        <v>26</v>
      </c>
      <c r="E1991" s="20" t="s">
        <v>6</v>
      </c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</row>
    <row r="1992" spans="1:21">
      <c r="A1992" s="74"/>
      <c r="B1992" s="73"/>
      <c r="C1992" s="22"/>
      <c r="D1992" s="22">
        <v>1</v>
      </c>
      <c r="E1992" s="22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</row>
    <row r="1993" spans="1:21">
      <c r="A1993" s="74"/>
      <c r="B1993" s="24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</row>
    <row r="1994" spans="1:21">
      <c r="A1994" s="74"/>
      <c r="B1994" s="72" t="s">
        <v>28</v>
      </c>
      <c r="C1994" s="20" t="s">
        <v>13</v>
      </c>
      <c r="D1994" s="20" t="s">
        <v>23</v>
      </c>
      <c r="E1994" s="20" t="s">
        <v>15</v>
      </c>
      <c r="F1994" s="20" t="s">
        <v>16</v>
      </c>
      <c r="G1994" s="20" t="s">
        <v>17</v>
      </c>
      <c r="H1994" s="20" t="s">
        <v>18</v>
      </c>
      <c r="I1994" s="20" t="s">
        <v>19</v>
      </c>
      <c r="J1994" s="20" t="s">
        <v>6</v>
      </c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</row>
    <row r="1995" spans="1:21">
      <c r="A1995" s="71"/>
      <c r="B1995" s="73"/>
      <c r="C1995" s="22"/>
      <c r="D1995" s="22"/>
      <c r="E1995" s="22"/>
      <c r="F1995" s="22"/>
      <c r="G1995" s="22"/>
      <c r="H1995" s="22"/>
      <c r="I1995" s="22"/>
      <c r="J1995" s="22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</row>
    <row r="1996" spans="1:21">
      <c r="A1996" s="23"/>
      <c r="B1996" s="24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</row>
    <row r="1997" spans="1:21">
      <c r="A1997" s="70">
        <v>2.4</v>
      </c>
      <c r="B1997" s="72" t="s">
        <v>29</v>
      </c>
      <c r="C1997" s="20" t="s">
        <v>14</v>
      </c>
      <c r="D1997" s="20" t="s">
        <v>13</v>
      </c>
      <c r="E1997" s="20" t="s">
        <v>23</v>
      </c>
      <c r="F1997" s="20" t="s">
        <v>15</v>
      </c>
      <c r="G1997" s="20" t="s">
        <v>16</v>
      </c>
      <c r="H1997" s="20" t="s">
        <v>17</v>
      </c>
      <c r="I1997" s="20" t="s">
        <v>18</v>
      </c>
      <c r="J1997" s="20" t="s">
        <v>30</v>
      </c>
      <c r="K1997" s="20" t="s">
        <v>31</v>
      </c>
      <c r="L1997" s="20" t="s">
        <v>32</v>
      </c>
      <c r="M1997" s="20" t="s">
        <v>33</v>
      </c>
      <c r="N1997" s="20" t="s">
        <v>34</v>
      </c>
      <c r="O1997" s="20" t="s">
        <v>19</v>
      </c>
      <c r="P1997" s="20" t="s">
        <v>6</v>
      </c>
      <c r="Q1997" s="13"/>
      <c r="R1997" s="13"/>
      <c r="S1997" s="13"/>
      <c r="T1997" s="13"/>
      <c r="U1997" s="13"/>
    </row>
    <row r="1998" spans="1:21">
      <c r="A1998" s="71"/>
      <c r="B1998" s="73"/>
      <c r="C1998" s="22"/>
      <c r="D1998" s="22"/>
      <c r="E1998" s="22"/>
      <c r="F1998" s="22"/>
      <c r="G1998" s="22"/>
      <c r="H1998" s="22">
        <v>1</v>
      </c>
      <c r="I1998" s="22"/>
      <c r="J1998" s="22"/>
      <c r="K1998" s="22"/>
      <c r="L1998" s="22"/>
      <c r="M1998" s="22"/>
      <c r="N1998" s="22"/>
      <c r="O1998" s="22"/>
      <c r="P1998" s="22"/>
      <c r="Q1998" s="13"/>
      <c r="R1998" s="13"/>
      <c r="S1998" s="13"/>
      <c r="T1998" s="13"/>
      <c r="U1998" s="13"/>
    </row>
    <row r="1999" spans="1:21">
      <c r="A1999" s="23"/>
      <c r="B1999" s="24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</row>
    <row r="2000" spans="1:21">
      <c r="A2000" s="70">
        <v>2.5</v>
      </c>
      <c r="B2000" s="72" t="s">
        <v>35</v>
      </c>
      <c r="C2000" s="20" t="s">
        <v>14</v>
      </c>
      <c r="D2000" s="20" t="s">
        <v>13</v>
      </c>
      <c r="E2000" s="20" t="s">
        <v>23</v>
      </c>
      <c r="F2000" s="20" t="s">
        <v>15</v>
      </c>
      <c r="G2000" s="20" t="s">
        <v>16</v>
      </c>
      <c r="H2000" s="20" t="s">
        <v>17</v>
      </c>
      <c r="I2000" s="20" t="s">
        <v>18</v>
      </c>
      <c r="J2000" s="20" t="s">
        <v>30</v>
      </c>
      <c r="K2000" s="20" t="s">
        <v>31</v>
      </c>
      <c r="L2000" s="20" t="s">
        <v>32</v>
      </c>
      <c r="M2000" s="20" t="s">
        <v>33</v>
      </c>
      <c r="N2000" s="20" t="s">
        <v>34</v>
      </c>
      <c r="O2000" s="20" t="s">
        <v>19</v>
      </c>
      <c r="P2000" s="20" t="s">
        <v>6</v>
      </c>
      <c r="Q2000" s="13"/>
      <c r="R2000" s="13"/>
      <c r="S2000" s="13"/>
      <c r="T2000" s="13"/>
      <c r="U2000" s="13"/>
    </row>
    <row r="2001" spans="1:21">
      <c r="A2001" s="71"/>
      <c r="B2001" s="73"/>
      <c r="C2001" s="22"/>
      <c r="D2001" s="22"/>
      <c r="E2001" s="22">
        <v>1</v>
      </c>
      <c r="F2001" s="22"/>
      <c r="G2001" s="22"/>
      <c r="H2001" s="22"/>
      <c r="I2001" s="22"/>
      <c r="J2001" s="22"/>
      <c r="K2001" s="22"/>
      <c r="L2001" s="22"/>
      <c r="M2001" s="22"/>
      <c r="N2001" s="22"/>
      <c r="O2001" s="22"/>
      <c r="P2001" s="22"/>
      <c r="Q2001" s="13"/>
      <c r="R2001" s="13"/>
      <c r="S2001" s="13"/>
      <c r="T2001" s="13"/>
      <c r="U2001" s="13"/>
    </row>
    <row r="2002" spans="1:21">
      <c r="A2002" s="23"/>
      <c r="B2002" s="24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</row>
    <row r="2003" spans="1:21">
      <c r="A2003" s="70">
        <v>2.6</v>
      </c>
      <c r="B2003" s="72" t="s">
        <v>36</v>
      </c>
      <c r="C2003" s="20" t="s">
        <v>14</v>
      </c>
      <c r="D2003" s="20" t="s">
        <v>13</v>
      </c>
      <c r="E2003" s="20" t="s">
        <v>23</v>
      </c>
      <c r="F2003" s="20" t="s">
        <v>15</v>
      </c>
      <c r="G2003" s="20" t="s">
        <v>16</v>
      </c>
      <c r="H2003" s="20" t="s">
        <v>17</v>
      </c>
      <c r="I2003" s="20" t="s">
        <v>18</v>
      </c>
      <c r="J2003" s="20" t="s">
        <v>30</v>
      </c>
      <c r="K2003" s="20" t="s">
        <v>31</v>
      </c>
      <c r="L2003" s="20" t="s">
        <v>32</v>
      </c>
      <c r="M2003" s="20" t="s">
        <v>33</v>
      </c>
      <c r="N2003" s="20" t="s">
        <v>34</v>
      </c>
      <c r="O2003" s="20" t="s">
        <v>19</v>
      </c>
      <c r="P2003" s="20" t="s">
        <v>6</v>
      </c>
      <c r="Q2003" s="13"/>
      <c r="R2003" s="13"/>
      <c r="S2003" s="13"/>
      <c r="T2003" s="13"/>
      <c r="U2003" s="13"/>
    </row>
    <row r="2004" spans="1:21">
      <c r="A2004" s="71"/>
      <c r="B2004" s="73"/>
      <c r="C2004" s="22"/>
      <c r="D2004" s="22"/>
      <c r="E2004" s="22"/>
      <c r="F2004" s="22"/>
      <c r="G2004" s="22"/>
      <c r="H2004" s="22">
        <v>1</v>
      </c>
      <c r="I2004" s="22"/>
      <c r="J2004" s="22"/>
      <c r="K2004" s="22"/>
      <c r="L2004" s="22"/>
      <c r="M2004" s="22"/>
      <c r="N2004" s="22"/>
      <c r="O2004" s="22"/>
      <c r="P2004" s="22"/>
      <c r="Q2004" s="13"/>
      <c r="R2004" s="13"/>
      <c r="S2004" s="13"/>
      <c r="T2004" s="13"/>
      <c r="U2004" s="13"/>
    </row>
    <row r="2005" spans="1:21">
      <c r="A2005" s="23"/>
      <c r="B2005" s="24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</row>
    <row r="2006" spans="1:21">
      <c r="A2006" s="70">
        <v>2.7</v>
      </c>
      <c r="B2006" s="72" t="s">
        <v>37</v>
      </c>
      <c r="C2006" s="20" t="s">
        <v>14</v>
      </c>
      <c r="D2006" s="20" t="s">
        <v>13</v>
      </c>
      <c r="E2006" s="20" t="s">
        <v>23</v>
      </c>
      <c r="F2006" s="20" t="s">
        <v>15</v>
      </c>
      <c r="G2006" s="20" t="s">
        <v>16</v>
      </c>
      <c r="H2006" s="20" t="s">
        <v>17</v>
      </c>
      <c r="I2006" s="20" t="s">
        <v>18</v>
      </c>
      <c r="J2006" s="20" t="s">
        <v>30</v>
      </c>
      <c r="K2006" s="20" t="s">
        <v>31</v>
      </c>
      <c r="L2006" s="20" t="s">
        <v>32</v>
      </c>
      <c r="M2006" s="20" t="s">
        <v>33</v>
      </c>
      <c r="N2006" s="20" t="s">
        <v>34</v>
      </c>
      <c r="O2006" s="20" t="s">
        <v>19</v>
      </c>
      <c r="P2006" s="20" t="s">
        <v>6</v>
      </c>
      <c r="Q2006" s="13"/>
      <c r="R2006" s="13"/>
      <c r="S2006" s="13"/>
      <c r="T2006" s="13"/>
      <c r="U2006" s="13"/>
    </row>
    <row r="2007" spans="1:21">
      <c r="A2007" s="71"/>
      <c r="B2007" s="73"/>
      <c r="C2007" s="22"/>
      <c r="D2007" s="22"/>
      <c r="E2007" s="22">
        <v>1</v>
      </c>
      <c r="F2007" s="22"/>
      <c r="G2007" s="22"/>
      <c r="H2007" s="22"/>
      <c r="I2007" s="22"/>
      <c r="J2007" s="22"/>
      <c r="K2007" s="22"/>
      <c r="L2007" s="22"/>
      <c r="M2007" s="22"/>
      <c r="N2007" s="22"/>
      <c r="O2007" s="22"/>
      <c r="P2007" s="22"/>
      <c r="Q2007" s="13"/>
      <c r="R2007" s="13"/>
      <c r="S2007" s="13"/>
      <c r="T2007" s="13"/>
      <c r="U2007" s="13"/>
    </row>
    <row r="2008" spans="1:21">
      <c r="A2008" s="23"/>
      <c r="B2008" s="24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</row>
    <row r="2009" spans="1:21">
      <c r="A2009" s="70">
        <v>3.1</v>
      </c>
      <c r="B2009" s="72" t="s">
        <v>38</v>
      </c>
      <c r="C2009" s="20" t="s">
        <v>25</v>
      </c>
      <c r="D2009" s="20" t="s">
        <v>26</v>
      </c>
      <c r="E2009" s="20" t="s">
        <v>6</v>
      </c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</row>
    <row r="2010" spans="1:21">
      <c r="A2010" s="71"/>
      <c r="B2010" s="73"/>
      <c r="C2010" s="22"/>
      <c r="D2010" s="22">
        <v>1</v>
      </c>
      <c r="E2010" s="22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</row>
    <row r="2011" spans="1:21">
      <c r="A2011" s="23"/>
      <c r="B2011" s="24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</row>
    <row r="2012" spans="1:21">
      <c r="A2012" s="70">
        <v>3.2</v>
      </c>
      <c r="B2012" s="72" t="s">
        <v>39</v>
      </c>
      <c r="C2012" s="20" t="s">
        <v>13</v>
      </c>
      <c r="D2012" s="20" t="s">
        <v>15</v>
      </c>
      <c r="E2012" s="20" t="s">
        <v>16</v>
      </c>
      <c r="F2012" s="20" t="s">
        <v>17</v>
      </c>
      <c r="G2012" s="20" t="s">
        <v>18</v>
      </c>
      <c r="H2012" s="20" t="s">
        <v>32</v>
      </c>
      <c r="I2012" s="20" t="s">
        <v>34</v>
      </c>
      <c r="J2012" s="20" t="s">
        <v>19</v>
      </c>
      <c r="K2012" s="20" t="s">
        <v>6</v>
      </c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</row>
    <row r="2013" spans="1:21">
      <c r="A2013" s="71"/>
      <c r="B2013" s="73"/>
      <c r="C2013" s="22">
        <v>1</v>
      </c>
      <c r="D2013" s="22">
        <v>1</v>
      </c>
      <c r="E2013" s="22"/>
      <c r="F2013" s="22"/>
      <c r="G2013" s="22"/>
      <c r="H2013" s="22"/>
      <c r="I2013" s="22"/>
      <c r="J2013" s="22"/>
      <c r="K2013" s="22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</row>
    <row r="2014" spans="1:21">
      <c r="A2014" s="23"/>
      <c r="B2014" s="24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</row>
    <row r="2015" spans="1:21">
      <c r="A2015" s="70">
        <v>3.3</v>
      </c>
      <c r="B2015" s="72" t="s">
        <v>40</v>
      </c>
      <c r="C2015" s="20" t="s">
        <v>25</v>
      </c>
      <c r="D2015" s="20" t="s">
        <v>26</v>
      </c>
      <c r="E2015" s="20" t="s">
        <v>6</v>
      </c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</row>
    <row r="2016" spans="1:21">
      <c r="A2016" s="71"/>
      <c r="B2016" s="79"/>
      <c r="C2016" s="22">
        <v>1</v>
      </c>
      <c r="D2016" s="22"/>
      <c r="E2016" s="22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</row>
    <row r="2017" spans="1:21">
      <c r="A2017" s="23"/>
      <c r="B2017" s="24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</row>
    <row r="2018" spans="1:21">
      <c r="A2018" s="70">
        <v>3.4</v>
      </c>
      <c r="B2018" s="72" t="s">
        <v>47</v>
      </c>
      <c r="C2018" s="20" t="s">
        <v>41</v>
      </c>
      <c r="D2018" s="20" t="s">
        <v>42</v>
      </c>
      <c r="E2018" s="20" t="s">
        <v>43</v>
      </c>
      <c r="F2018" s="20" t="s">
        <v>44</v>
      </c>
      <c r="G2018" s="20" t="s">
        <v>45</v>
      </c>
      <c r="H2018" s="20" t="s">
        <v>46</v>
      </c>
      <c r="I2018" s="20" t="s">
        <v>6</v>
      </c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</row>
    <row r="2019" spans="1:21">
      <c r="A2019" s="71"/>
      <c r="B2019" s="79"/>
      <c r="C2019" s="22">
        <v>1</v>
      </c>
      <c r="D2019" s="22">
        <v>1</v>
      </c>
      <c r="E2019" s="22"/>
      <c r="F2019" s="22"/>
      <c r="G2019" s="22"/>
      <c r="H2019" s="22"/>
      <c r="I2019" s="22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</row>
    <row r="2020" spans="1:21">
      <c r="A2020" s="23"/>
      <c r="B2020" s="24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</row>
    <row r="2021" spans="1:21">
      <c r="A2021" s="70">
        <v>3.5</v>
      </c>
      <c r="B2021" s="72" t="s">
        <v>50</v>
      </c>
      <c r="C2021" s="20" t="s">
        <v>48</v>
      </c>
      <c r="D2021" s="20" t="s">
        <v>49</v>
      </c>
      <c r="E2021" s="20" t="s">
        <v>6</v>
      </c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</row>
    <row r="2022" spans="1:21">
      <c r="A2022" s="71"/>
      <c r="B2022" s="79"/>
      <c r="C2022" s="22"/>
      <c r="D2022" s="22">
        <v>1</v>
      </c>
      <c r="E2022" s="22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</row>
    <row r="2023" spans="1:21">
      <c r="A2023" s="23"/>
      <c r="B2023" s="24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</row>
    <row r="2024" spans="1:21">
      <c r="A2024" s="70">
        <v>3.6</v>
      </c>
      <c r="B2024" s="72" t="s">
        <v>51</v>
      </c>
      <c r="C2024" s="20" t="s">
        <v>48</v>
      </c>
      <c r="D2024" s="20" t="s">
        <v>49</v>
      </c>
      <c r="E2024" s="20" t="s">
        <v>6</v>
      </c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</row>
    <row r="2025" spans="1:21">
      <c r="A2025" s="71"/>
      <c r="B2025" s="79"/>
      <c r="C2025" s="22"/>
      <c r="D2025" s="22">
        <v>1</v>
      </c>
      <c r="E2025" s="22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</row>
    <row r="2026" spans="1:21">
      <c r="A2026" s="23"/>
      <c r="B2026" s="24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</row>
    <row r="2027" spans="1:21">
      <c r="A2027" s="70">
        <v>3.7</v>
      </c>
      <c r="B2027" s="65" t="s">
        <v>52</v>
      </c>
      <c r="C2027" s="20">
        <v>1</v>
      </c>
      <c r="D2027" s="20">
        <v>2</v>
      </c>
      <c r="E2027" s="20">
        <v>3</v>
      </c>
      <c r="F2027" s="20">
        <v>4</v>
      </c>
      <c r="G2027" s="20">
        <v>5</v>
      </c>
      <c r="H2027" s="20">
        <v>6</v>
      </c>
      <c r="I2027" s="20" t="s">
        <v>6</v>
      </c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</row>
    <row r="2028" spans="1:21">
      <c r="A2028" s="74"/>
      <c r="B2028" s="64" t="s">
        <v>53</v>
      </c>
      <c r="C2028" s="22"/>
      <c r="D2028" s="22"/>
      <c r="E2028" s="22">
        <v>1</v>
      </c>
      <c r="F2028" s="22"/>
      <c r="G2028" s="22"/>
      <c r="H2028" s="22"/>
      <c r="I2028" s="22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</row>
    <row r="2029" spans="1:21">
      <c r="A2029" s="74"/>
      <c r="B2029" s="64" t="s">
        <v>54</v>
      </c>
      <c r="C2029" s="22"/>
      <c r="D2029" s="22"/>
      <c r="E2029" s="22"/>
      <c r="F2029" s="22">
        <v>1</v>
      </c>
      <c r="G2029" s="22"/>
      <c r="H2029" s="22"/>
      <c r="I2029" s="22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</row>
    <row r="2030" spans="1:21">
      <c r="A2030" s="74"/>
      <c r="B2030" s="64" t="s">
        <v>55</v>
      </c>
      <c r="C2030" s="22"/>
      <c r="D2030" s="22"/>
      <c r="E2030" s="22"/>
      <c r="F2030" s="22">
        <v>1</v>
      </c>
      <c r="G2030" s="22"/>
      <c r="H2030" s="22"/>
      <c r="I2030" s="22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</row>
    <row r="2031" spans="1:21">
      <c r="A2031" s="74"/>
      <c r="B2031" s="64" t="s">
        <v>56</v>
      </c>
      <c r="C2031" s="22"/>
      <c r="D2031" s="22"/>
      <c r="E2031" s="22"/>
      <c r="F2031" s="22">
        <v>1</v>
      </c>
      <c r="G2031" s="22"/>
      <c r="H2031" s="22"/>
      <c r="I2031" s="22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</row>
    <row r="2032" spans="1:21">
      <c r="A2032" s="74"/>
      <c r="B2032" s="64" t="s">
        <v>57</v>
      </c>
      <c r="C2032" s="22"/>
      <c r="D2032" s="22"/>
      <c r="E2032" s="22"/>
      <c r="F2032" s="22"/>
      <c r="G2032" s="22">
        <v>1</v>
      </c>
      <c r="H2032" s="22"/>
      <c r="I2032" s="22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</row>
    <row r="2033" spans="1:21">
      <c r="A2033" s="71"/>
      <c r="B2033" s="64" t="s">
        <v>58</v>
      </c>
      <c r="C2033" s="22"/>
      <c r="D2033" s="22"/>
      <c r="E2033" s="22"/>
      <c r="F2033" s="22"/>
      <c r="G2033" s="22">
        <v>1</v>
      </c>
      <c r="H2033" s="22"/>
      <c r="I2033" s="22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</row>
    <row r="2034" spans="1:21">
      <c r="A2034" s="23"/>
      <c r="B2034" s="24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</row>
    <row r="2035" spans="1:21">
      <c r="A2035" s="70">
        <v>3.8</v>
      </c>
      <c r="B2035" s="72" t="s">
        <v>59</v>
      </c>
      <c r="C2035" s="20" t="s">
        <v>60</v>
      </c>
      <c r="D2035" s="20" t="s">
        <v>61</v>
      </c>
      <c r="E2035" s="20" t="s">
        <v>62</v>
      </c>
      <c r="F2035" s="20" t="s">
        <v>63</v>
      </c>
      <c r="G2035" s="20" t="s">
        <v>64</v>
      </c>
      <c r="H2035" s="20" t="s">
        <v>6</v>
      </c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</row>
    <row r="2036" spans="1:21">
      <c r="A2036" s="71"/>
      <c r="B2036" s="73"/>
      <c r="C2036" s="22"/>
      <c r="D2036" s="22">
        <v>1</v>
      </c>
      <c r="E2036" s="22"/>
      <c r="F2036" s="22"/>
      <c r="G2036" s="22"/>
      <c r="H2036" s="22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</row>
    <row r="2037" spans="1:21">
      <c r="A2037" s="23"/>
      <c r="B2037" s="24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</row>
    <row r="2038" spans="1:21">
      <c r="A2038" s="70">
        <v>3.9</v>
      </c>
      <c r="B2038" s="72" t="s">
        <v>65</v>
      </c>
      <c r="C2038" s="20" t="s">
        <v>60</v>
      </c>
      <c r="D2038" s="20" t="s">
        <v>61</v>
      </c>
      <c r="E2038" s="20" t="s">
        <v>62</v>
      </c>
      <c r="F2038" s="20" t="s">
        <v>63</v>
      </c>
      <c r="G2038" s="20" t="s">
        <v>64</v>
      </c>
      <c r="H2038" s="20" t="s">
        <v>6</v>
      </c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</row>
    <row r="2039" spans="1:21">
      <c r="A2039" s="71"/>
      <c r="B2039" s="73"/>
      <c r="C2039" s="22">
        <v>1</v>
      </c>
      <c r="D2039" s="22"/>
      <c r="E2039" s="22"/>
      <c r="F2039" s="22"/>
      <c r="G2039" s="22"/>
      <c r="H2039" s="22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</row>
    <row r="2040" spans="1:21">
      <c r="A2040" s="23"/>
      <c r="B2040" s="24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</row>
    <row r="2041" spans="1:21" ht="15" customHeight="1">
      <c r="A2041" s="75">
        <v>3.1</v>
      </c>
      <c r="B2041" s="77" t="s">
        <v>66</v>
      </c>
      <c r="C2041" s="27">
        <v>0</v>
      </c>
      <c r="D2041" s="28" t="s">
        <v>67</v>
      </c>
      <c r="E2041" s="20" t="s">
        <v>68</v>
      </c>
      <c r="F2041" s="20" t="s">
        <v>19</v>
      </c>
      <c r="G2041" s="20" t="s">
        <v>6</v>
      </c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</row>
    <row r="2042" spans="1:21">
      <c r="A2042" s="76"/>
      <c r="B2042" s="78"/>
      <c r="C2042" s="22"/>
      <c r="D2042" s="22"/>
      <c r="E2042" s="22"/>
      <c r="F2042" s="22">
        <v>1</v>
      </c>
      <c r="G2042" s="22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</row>
    <row r="2043" spans="1:21">
      <c r="A2043" s="23"/>
      <c r="B2043" s="24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</row>
    <row r="2044" spans="1:21" ht="30">
      <c r="A2044" s="70">
        <v>3.11</v>
      </c>
      <c r="B2044" s="72" t="s">
        <v>69</v>
      </c>
      <c r="C2044" s="20" t="s">
        <v>70</v>
      </c>
      <c r="D2044" s="20" t="s">
        <v>71</v>
      </c>
      <c r="E2044" s="20" t="s">
        <v>57</v>
      </c>
      <c r="F2044" s="29" t="s">
        <v>72</v>
      </c>
      <c r="G2044" s="29" t="s">
        <v>54</v>
      </c>
      <c r="H2044" s="20" t="s">
        <v>58</v>
      </c>
      <c r="I2044" s="20" t="s">
        <v>19</v>
      </c>
      <c r="J2044" s="20" t="s">
        <v>6</v>
      </c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</row>
    <row r="2045" spans="1:21">
      <c r="A2045" s="71"/>
      <c r="B2045" s="73"/>
      <c r="C2045" s="22"/>
      <c r="D2045" s="22">
        <v>1</v>
      </c>
      <c r="E2045" s="22">
        <v>1</v>
      </c>
      <c r="F2045" s="22"/>
      <c r="G2045" s="22"/>
      <c r="H2045" s="22">
        <v>1</v>
      </c>
      <c r="I2045" s="22"/>
      <c r="J2045" s="22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</row>
    <row r="2046" spans="1:21">
      <c r="A2046" s="23"/>
      <c r="B2046" s="24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</row>
    <row r="2047" spans="1:21" ht="30">
      <c r="A2047" s="70">
        <v>3.12</v>
      </c>
      <c r="B2047" s="72" t="s">
        <v>73</v>
      </c>
      <c r="C2047" s="20" t="s">
        <v>70</v>
      </c>
      <c r="D2047" s="20" t="s">
        <v>71</v>
      </c>
      <c r="E2047" s="29" t="s">
        <v>57</v>
      </c>
      <c r="F2047" s="29" t="s">
        <v>72</v>
      </c>
      <c r="G2047" s="29" t="s">
        <v>54</v>
      </c>
      <c r="H2047" s="20" t="s">
        <v>58</v>
      </c>
      <c r="I2047" s="20" t="s">
        <v>19</v>
      </c>
      <c r="J2047" s="20" t="s">
        <v>6</v>
      </c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</row>
    <row r="2048" spans="1:21">
      <c r="A2048" s="71"/>
      <c r="B2048" s="73"/>
      <c r="C2048" s="22">
        <v>1</v>
      </c>
      <c r="D2048" s="22">
        <v>1</v>
      </c>
      <c r="E2048" s="22"/>
      <c r="F2048" s="22">
        <v>1</v>
      </c>
      <c r="G2048" s="22">
        <v>1</v>
      </c>
      <c r="H2048" s="22"/>
      <c r="I2048" s="22"/>
      <c r="J2048" s="22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</row>
    <row r="2049" spans="1:21">
      <c r="A2049" s="23"/>
      <c r="B2049" s="24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</row>
    <row r="2050" spans="1:21" ht="30">
      <c r="A2050" s="70">
        <v>3.13</v>
      </c>
      <c r="B2050" s="72" t="s">
        <v>74</v>
      </c>
      <c r="C2050" s="20" t="s">
        <v>75</v>
      </c>
      <c r="D2050" s="20" t="s">
        <v>76</v>
      </c>
      <c r="E2050" s="20" t="s">
        <v>77</v>
      </c>
      <c r="F2050" s="29" t="s">
        <v>78</v>
      </c>
      <c r="G2050" s="20" t="s">
        <v>79</v>
      </c>
      <c r="H2050" s="29" t="s">
        <v>80</v>
      </c>
      <c r="I2050" s="20" t="s">
        <v>81</v>
      </c>
      <c r="J2050" s="29" t="s">
        <v>82</v>
      </c>
      <c r="K2050" s="20" t="s">
        <v>83</v>
      </c>
      <c r="L2050" s="20" t="s">
        <v>84</v>
      </c>
      <c r="M2050" s="20" t="s">
        <v>85</v>
      </c>
      <c r="N2050" s="20" t="s">
        <v>86</v>
      </c>
      <c r="O2050" s="20" t="s">
        <v>19</v>
      </c>
      <c r="P2050" s="20" t="s">
        <v>6</v>
      </c>
      <c r="Q2050" s="13"/>
      <c r="R2050" s="13"/>
      <c r="S2050" s="13"/>
      <c r="T2050" s="13"/>
      <c r="U2050" s="13"/>
    </row>
    <row r="2051" spans="1:21">
      <c r="A2051" s="71"/>
      <c r="B2051" s="73"/>
      <c r="C2051" s="22"/>
      <c r="D2051" s="22"/>
      <c r="E2051" s="22"/>
      <c r="F2051" s="22"/>
      <c r="G2051" s="22"/>
      <c r="H2051" s="22"/>
      <c r="I2051" s="22">
        <v>1</v>
      </c>
      <c r="J2051" s="22"/>
      <c r="K2051" s="22"/>
      <c r="L2051" s="22"/>
      <c r="M2051" s="22"/>
      <c r="N2051" s="22"/>
      <c r="O2051" s="22"/>
      <c r="P2051" s="22"/>
      <c r="Q2051" s="13"/>
      <c r="R2051" s="13"/>
      <c r="S2051" s="13"/>
      <c r="T2051" s="13"/>
      <c r="U2051" s="13"/>
    </row>
    <row r="2052" spans="1:21">
      <c r="A2052" s="23"/>
      <c r="B2052" s="24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</row>
    <row r="2053" spans="1:21" ht="30">
      <c r="A2053" s="70">
        <v>3.14</v>
      </c>
      <c r="B2053" s="72" t="s">
        <v>87</v>
      </c>
      <c r="C2053" s="20" t="s">
        <v>88</v>
      </c>
      <c r="D2053" s="20" t="s">
        <v>89</v>
      </c>
      <c r="E2053" s="20" t="s">
        <v>90</v>
      </c>
      <c r="F2053" s="20" t="s">
        <v>91</v>
      </c>
      <c r="G2053" s="20" t="s">
        <v>92</v>
      </c>
      <c r="H2053" s="20" t="s">
        <v>93</v>
      </c>
      <c r="I2053" s="20" t="s">
        <v>94</v>
      </c>
      <c r="J2053" s="20" t="s">
        <v>95</v>
      </c>
      <c r="K2053" s="20" t="s">
        <v>96</v>
      </c>
      <c r="L2053" s="29" t="s">
        <v>97</v>
      </c>
      <c r="M2053" s="29" t="s">
        <v>98</v>
      </c>
      <c r="N2053" s="29" t="s">
        <v>99</v>
      </c>
      <c r="O2053" s="29" t="s">
        <v>6</v>
      </c>
      <c r="P2053" s="13"/>
      <c r="Q2053" s="13"/>
      <c r="R2053" s="13"/>
      <c r="S2053" s="13"/>
      <c r="T2053" s="13"/>
      <c r="U2053" s="13"/>
    </row>
    <row r="2054" spans="1:21">
      <c r="A2054" s="71"/>
      <c r="B2054" s="73"/>
      <c r="C2054" s="22"/>
      <c r="D2054" s="22"/>
      <c r="E2054" s="22">
        <v>2</v>
      </c>
      <c r="F2054" s="22">
        <v>2</v>
      </c>
      <c r="G2054" s="22">
        <v>3</v>
      </c>
      <c r="H2054" s="22"/>
      <c r="I2054" s="22"/>
      <c r="J2054" s="22">
        <v>3</v>
      </c>
      <c r="K2054" s="22">
        <v>3</v>
      </c>
      <c r="L2054" s="22">
        <v>3</v>
      </c>
      <c r="M2054" s="22">
        <v>2</v>
      </c>
      <c r="N2054" s="22">
        <v>3</v>
      </c>
      <c r="O2054" s="22"/>
      <c r="P2054" s="13"/>
      <c r="Q2054" s="13"/>
      <c r="R2054" s="13"/>
      <c r="S2054" s="13"/>
      <c r="T2054" s="13"/>
      <c r="U2054" s="13"/>
    </row>
    <row r="2055" spans="1:21">
      <c r="A2055" s="23"/>
      <c r="B2055" s="24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</row>
    <row r="2056" spans="1:21">
      <c r="A2056" s="70">
        <v>3.15</v>
      </c>
      <c r="B2056" s="72" t="s">
        <v>100</v>
      </c>
      <c r="C2056" s="20" t="s">
        <v>101</v>
      </c>
      <c r="D2056" s="20" t="s">
        <v>102</v>
      </c>
      <c r="E2056" s="20" t="s">
        <v>103</v>
      </c>
      <c r="F2056" s="20" t="s">
        <v>104</v>
      </c>
      <c r="G2056" s="20" t="s">
        <v>105</v>
      </c>
      <c r="H2056" s="20" t="s">
        <v>106</v>
      </c>
      <c r="I2056" s="20" t="s">
        <v>107</v>
      </c>
      <c r="J2056" s="20" t="s">
        <v>108</v>
      </c>
      <c r="K2056" s="20" t="s">
        <v>109</v>
      </c>
      <c r="L2056" s="20" t="s">
        <v>110</v>
      </c>
      <c r="M2056" s="20" t="s">
        <v>19</v>
      </c>
      <c r="N2056" s="20" t="s">
        <v>6</v>
      </c>
      <c r="O2056" s="13"/>
      <c r="P2056" s="13"/>
      <c r="Q2056" s="13"/>
      <c r="R2056" s="13"/>
      <c r="S2056" s="13"/>
      <c r="T2056" s="13"/>
      <c r="U2056" s="13"/>
    </row>
    <row r="2057" spans="1:21">
      <c r="A2057" s="71"/>
      <c r="B2057" s="73"/>
      <c r="C2057" s="22">
        <v>1</v>
      </c>
      <c r="D2057" s="22"/>
      <c r="E2057" s="22"/>
      <c r="F2057" s="22"/>
      <c r="G2057" s="22"/>
      <c r="H2057" s="22"/>
      <c r="I2057" s="22"/>
      <c r="J2057" s="22"/>
      <c r="K2057" s="22"/>
      <c r="L2057" s="22"/>
      <c r="M2057" s="22"/>
      <c r="N2057" s="22">
        <v>2</v>
      </c>
      <c r="O2057" s="13"/>
      <c r="P2057" s="13"/>
      <c r="Q2057" s="13"/>
      <c r="R2057" s="13"/>
      <c r="S2057" s="13"/>
      <c r="T2057" s="13"/>
      <c r="U2057" s="13"/>
    </row>
    <row r="2058" spans="1:21">
      <c r="A2058" s="23"/>
      <c r="B2058" s="24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</row>
    <row r="2059" spans="1:21">
      <c r="A2059" s="70">
        <v>3.16</v>
      </c>
      <c r="B2059" s="72" t="s">
        <v>111</v>
      </c>
      <c r="C2059" s="20" t="s">
        <v>112</v>
      </c>
      <c r="D2059" s="20" t="s">
        <v>113</v>
      </c>
      <c r="E2059" s="20" t="s">
        <v>114</v>
      </c>
      <c r="F2059" s="20" t="s">
        <v>115</v>
      </c>
      <c r="G2059" s="20" t="s">
        <v>116</v>
      </c>
      <c r="H2059" s="20" t="s">
        <v>117</v>
      </c>
      <c r="I2059" s="20" t="s">
        <v>19</v>
      </c>
      <c r="J2059" s="20" t="s">
        <v>6</v>
      </c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</row>
    <row r="2060" spans="1:21">
      <c r="A2060" s="71"/>
      <c r="B2060" s="73"/>
      <c r="C2060" s="22">
        <v>2</v>
      </c>
      <c r="D2060" s="22"/>
      <c r="E2060" s="22"/>
      <c r="F2060" s="22"/>
      <c r="G2060" s="22"/>
      <c r="H2060" s="22">
        <v>1</v>
      </c>
      <c r="I2060" s="22"/>
      <c r="J2060" s="22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</row>
    <row r="2061" spans="1:21">
      <c r="A2061" s="23"/>
      <c r="B2061" s="24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</row>
    <row r="2062" spans="1:21">
      <c r="A2062" s="70">
        <v>3.17</v>
      </c>
      <c r="B2062" s="72" t="s">
        <v>118</v>
      </c>
      <c r="C2062" s="20" t="s">
        <v>117</v>
      </c>
      <c r="D2062" s="20" t="s">
        <v>114</v>
      </c>
      <c r="E2062" s="20" t="s">
        <v>119</v>
      </c>
      <c r="F2062" s="20" t="s">
        <v>120</v>
      </c>
      <c r="G2062" s="20" t="s">
        <v>121</v>
      </c>
      <c r="H2062" s="20" t="s">
        <v>122</v>
      </c>
      <c r="I2062" s="20" t="s">
        <v>123</v>
      </c>
      <c r="J2062" s="20" t="s">
        <v>124</v>
      </c>
      <c r="K2062" s="20" t="s">
        <v>125</v>
      </c>
      <c r="L2062" s="20" t="s">
        <v>126</v>
      </c>
      <c r="M2062" s="20" t="s">
        <v>127</v>
      </c>
      <c r="N2062" s="20" t="s">
        <v>128</v>
      </c>
      <c r="O2062" s="20" t="s">
        <v>129</v>
      </c>
      <c r="P2062" s="20" t="s">
        <v>130</v>
      </c>
      <c r="Q2062" s="20" t="s">
        <v>131</v>
      </c>
      <c r="R2062" s="20" t="s">
        <v>132</v>
      </c>
      <c r="S2062" s="20" t="s">
        <v>19</v>
      </c>
      <c r="T2062" s="20" t="s">
        <v>6</v>
      </c>
      <c r="U2062" s="13"/>
    </row>
    <row r="2063" spans="1:21">
      <c r="A2063" s="71"/>
      <c r="B2063" s="73"/>
      <c r="C2063" s="22"/>
      <c r="D2063" s="22"/>
      <c r="E2063" s="22"/>
      <c r="F2063" s="22"/>
      <c r="G2063" s="22"/>
      <c r="H2063" s="22">
        <v>1</v>
      </c>
      <c r="I2063" s="22"/>
      <c r="J2063" s="22"/>
      <c r="K2063" s="22"/>
      <c r="L2063" s="22"/>
      <c r="M2063" s="22"/>
      <c r="N2063" s="22"/>
      <c r="O2063" s="22">
        <v>1</v>
      </c>
      <c r="P2063" s="22"/>
      <c r="Q2063" s="22"/>
      <c r="R2063" s="22"/>
      <c r="S2063" s="22"/>
      <c r="T2063" s="22">
        <v>1</v>
      </c>
      <c r="U2063" s="13"/>
    </row>
    <row r="2064" spans="1:21">
      <c r="A2064" s="23"/>
      <c r="B2064" s="24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</row>
    <row r="2065" spans="1:21">
      <c r="A2065" s="70">
        <v>4.0999999999999996</v>
      </c>
      <c r="B2065" s="72" t="s">
        <v>133</v>
      </c>
      <c r="C2065" s="20" t="s">
        <v>13</v>
      </c>
      <c r="D2065" s="20" t="s">
        <v>23</v>
      </c>
      <c r="E2065" s="20" t="s">
        <v>49</v>
      </c>
      <c r="F2065" s="20" t="s">
        <v>6</v>
      </c>
      <c r="G2065" s="13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</row>
    <row r="2066" spans="1:21">
      <c r="A2066" s="71"/>
      <c r="B2066" s="73"/>
      <c r="C2066" s="22"/>
      <c r="D2066" s="22"/>
      <c r="E2066" s="22">
        <v>1</v>
      </c>
      <c r="F2066" s="22"/>
      <c r="G2066" s="13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</row>
    <row r="2067" spans="1:21">
      <c r="A2067" s="23"/>
      <c r="B2067" s="24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</row>
    <row r="2068" spans="1:21">
      <c r="A2068" s="70">
        <v>4.2</v>
      </c>
      <c r="B2068" s="72" t="s">
        <v>134</v>
      </c>
      <c r="C2068" s="20" t="s">
        <v>135</v>
      </c>
      <c r="D2068" s="20" t="s">
        <v>136</v>
      </c>
      <c r="E2068" s="20" t="s">
        <v>137</v>
      </c>
      <c r="F2068" s="20" t="s">
        <v>19</v>
      </c>
      <c r="G2068" s="20" t="s">
        <v>6</v>
      </c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</row>
    <row r="2069" spans="1:21">
      <c r="A2069" s="71"/>
      <c r="B2069" s="73"/>
      <c r="C2069" s="22"/>
      <c r="D2069" s="22"/>
      <c r="E2069" s="22"/>
      <c r="F2069" s="22"/>
      <c r="G2069" s="22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</row>
    <row r="2070" spans="1:21">
      <c r="A2070" s="23"/>
      <c r="B2070" s="24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</row>
    <row r="2071" spans="1:21">
      <c r="A2071" s="70">
        <v>4.3</v>
      </c>
      <c r="B2071" s="72" t="s">
        <v>138</v>
      </c>
      <c r="C2071" s="20" t="s">
        <v>139</v>
      </c>
      <c r="D2071" s="20" t="s">
        <v>140</v>
      </c>
      <c r="E2071" s="20" t="s">
        <v>49</v>
      </c>
      <c r="F2071" s="20" t="s">
        <v>6</v>
      </c>
      <c r="G2071" s="13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</row>
    <row r="2072" spans="1:21">
      <c r="A2072" s="71"/>
      <c r="B2072" s="73"/>
      <c r="C2072" s="22"/>
      <c r="D2072" s="22"/>
      <c r="E2072" s="22">
        <v>1</v>
      </c>
      <c r="F2072" s="22"/>
      <c r="G2072" s="13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</row>
    <row r="2073" spans="1:21">
      <c r="A2073" s="23"/>
      <c r="B2073" s="24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</row>
    <row r="2074" spans="1:21">
      <c r="A2074" s="70">
        <v>4.4000000000000004</v>
      </c>
      <c r="B2074" s="72" t="s">
        <v>141</v>
      </c>
      <c r="C2074" s="20" t="s">
        <v>13</v>
      </c>
      <c r="D2074" s="20" t="s">
        <v>14</v>
      </c>
      <c r="E2074" s="20" t="s">
        <v>19</v>
      </c>
      <c r="F2074" s="20" t="s">
        <v>6</v>
      </c>
      <c r="G2074" s="13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</row>
    <row r="2075" spans="1:21">
      <c r="A2075" s="71"/>
      <c r="B2075" s="73"/>
      <c r="C2075" s="22"/>
      <c r="D2075" s="22"/>
      <c r="E2075" s="22"/>
      <c r="F2075" s="22"/>
      <c r="G2075" s="13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</row>
    <row r="2076" spans="1:21">
      <c r="A2076" s="23"/>
      <c r="B2076" s="24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</row>
    <row r="2077" spans="1:21">
      <c r="A2077" s="70">
        <v>4.5</v>
      </c>
      <c r="B2077" s="72" t="s">
        <v>142</v>
      </c>
      <c r="C2077" s="20" t="s">
        <v>48</v>
      </c>
      <c r="D2077" s="20" t="s">
        <v>49</v>
      </c>
      <c r="E2077" s="20" t="s">
        <v>6</v>
      </c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</row>
    <row r="2078" spans="1:21">
      <c r="A2078" s="74"/>
      <c r="B2078" s="73"/>
      <c r="C2078" s="22"/>
      <c r="D2078" s="22">
        <v>1</v>
      </c>
      <c r="E2078" s="22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</row>
    <row r="2079" spans="1:21">
      <c r="A2079" s="74"/>
      <c r="B2079" s="24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</row>
    <row r="2080" spans="1:21">
      <c r="A2080" s="74"/>
      <c r="B2080" s="72" t="s">
        <v>143</v>
      </c>
      <c r="C2080" s="20" t="s">
        <v>144</v>
      </c>
      <c r="D2080" s="20" t="s">
        <v>145</v>
      </c>
      <c r="E2080" s="20" t="s">
        <v>146</v>
      </c>
      <c r="F2080" s="20" t="s">
        <v>147</v>
      </c>
      <c r="G2080" s="20" t="s">
        <v>148</v>
      </c>
      <c r="H2080" s="20" t="s">
        <v>149</v>
      </c>
      <c r="I2080" s="20" t="s">
        <v>150</v>
      </c>
      <c r="J2080" s="20" t="s">
        <v>151</v>
      </c>
      <c r="K2080" s="20" t="s">
        <v>19</v>
      </c>
      <c r="L2080" s="20" t="s">
        <v>6</v>
      </c>
      <c r="M2080" s="13"/>
      <c r="N2080" s="13"/>
      <c r="O2080" s="13"/>
      <c r="P2080" s="13"/>
      <c r="Q2080" s="13"/>
      <c r="R2080" s="13"/>
      <c r="S2080" s="13"/>
      <c r="T2080" s="13"/>
      <c r="U2080" s="13"/>
    </row>
    <row r="2081" spans="1:21">
      <c r="A2081" s="71"/>
      <c r="B2081" s="73"/>
      <c r="C2081" s="22"/>
      <c r="D2081" s="22"/>
      <c r="E2081" s="22"/>
      <c r="F2081" s="22"/>
      <c r="G2081" s="22"/>
      <c r="H2081" s="22"/>
      <c r="I2081" s="22"/>
      <c r="J2081" s="22"/>
      <c r="K2081" s="22"/>
      <c r="L2081" s="22"/>
      <c r="M2081" s="13"/>
      <c r="N2081" s="13"/>
      <c r="O2081" s="13"/>
      <c r="P2081" s="13"/>
      <c r="Q2081" s="13"/>
      <c r="R2081" s="13"/>
      <c r="S2081" s="13"/>
      <c r="T2081" s="13"/>
      <c r="U2081" s="13"/>
    </row>
    <row r="2082" spans="1:21">
      <c r="A2082" s="23"/>
      <c r="B2082" s="24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</row>
    <row r="2083" spans="1:21">
      <c r="A2083" s="70">
        <v>4.5999999999999996</v>
      </c>
      <c r="B2083" s="72" t="s">
        <v>152</v>
      </c>
      <c r="C2083" s="20">
        <v>0</v>
      </c>
      <c r="D2083" s="20" t="s">
        <v>67</v>
      </c>
      <c r="E2083" s="20" t="s">
        <v>68</v>
      </c>
      <c r="F2083" s="20" t="s">
        <v>153</v>
      </c>
      <c r="G2083" s="20" t="s">
        <v>19</v>
      </c>
      <c r="H2083" s="20" t="s">
        <v>6</v>
      </c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</row>
    <row r="2084" spans="1:21">
      <c r="A2084" s="71"/>
      <c r="B2084" s="73"/>
      <c r="C2084" s="22">
        <v>1</v>
      </c>
      <c r="D2084" s="22"/>
      <c r="E2084" s="22"/>
      <c r="F2084" s="22"/>
      <c r="G2084" s="22"/>
      <c r="H2084" s="22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</row>
    <row r="2085" spans="1:21">
      <c r="A2085" s="23"/>
      <c r="B2085" s="24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</row>
    <row r="2086" spans="1:21">
      <c r="A2086" s="70">
        <v>4.7</v>
      </c>
      <c r="B2086" s="72" t="s">
        <v>154</v>
      </c>
      <c r="C2086" s="20">
        <v>0</v>
      </c>
      <c r="D2086" s="20" t="s">
        <v>67</v>
      </c>
      <c r="E2086" s="20" t="s">
        <v>68</v>
      </c>
      <c r="F2086" s="20" t="s">
        <v>19</v>
      </c>
      <c r="G2086" s="20" t="s">
        <v>6</v>
      </c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</row>
    <row r="2087" spans="1:21">
      <c r="A2087" s="71"/>
      <c r="B2087" s="73"/>
      <c r="C2087" s="22">
        <v>1</v>
      </c>
      <c r="D2087" s="22"/>
      <c r="E2087" s="22"/>
      <c r="F2087" s="22"/>
      <c r="G2087" s="22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</row>
    <row r="2088" spans="1:21">
      <c r="A2088" s="23"/>
      <c r="B2088" s="24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</row>
    <row r="2089" spans="1:21">
      <c r="A2089" s="70">
        <v>4.8</v>
      </c>
      <c r="B2089" s="72" t="s">
        <v>155</v>
      </c>
      <c r="C2089" s="20" t="s">
        <v>48</v>
      </c>
      <c r="D2089" s="20" t="s">
        <v>49</v>
      </c>
      <c r="E2089" s="20" t="s">
        <v>6</v>
      </c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</row>
    <row r="2090" spans="1:21">
      <c r="A2090" s="71"/>
      <c r="B2090" s="73"/>
      <c r="C2090" s="22">
        <v>1</v>
      </c>
      <c r="D2090" s="22"/>
      <c r="E2090" s="22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</row>
    <row r="2092" spans="1:21">
      <c r="A2092" s="40">
        <v>18</v>
      </c>
      <c r="B2092" s="41"/>
      <c r="C2092" s="42"/>
      <c r="D2092" s="42"/>
      <c r="E2092" s="42"/>
      <c r="F2092" s="42"/>
      <c r="G2092" s="42"/>
      <c r="H2092" s="42"/>
      <c r="I2092" s="42"/>
      <c r="J2092" s="42"/>
      <c r="K2092" s="42"/>
      <c r="L2092" s="42"/>
      <c r="M2092" s="42"/>
      <c r="N2092" s="42"/>
      <c r="O2092" s="42"/>
      <c r="P2092" s="42"/>
      <c r="Q2092" s="42"/>
      <c r="R2092" s="42"/>
      <c r="S2092" s="42"/>
      <c r="T2092" s="42"/>
      <c r="U2092" s="42"/>
    </row>
    <row r="2093" spans="1:21">
      <c r="A2093" s="70">
        <v>1.1000000000000001</v>
      </c>
      <c r="B2093" s="72" t="s">
        <v>0</v>
      </c>
      <c r="C2093" s="20" t="s">
        <v>1</v>
      </c>
      <c r="D2093" s="20" t="s">
        <v>2</v>
      </c>
      <c r="E2093" s="20" t="s">
        <v>3</v>
      </c>
      <c r="F2093" s="20" t="s">
        <v>4</v>
      </c>
      <c r="G2093" s="20" t="s">
        <v>5</v>
      </c>
      <c r="H2093" s="20" t="s">
        <v>6</v>
      </c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</row>
    <row r="2094" spans="1:21">
      <c r="A2094" s="71"/>
      <c r="B2094" s="73"/>
      <c r="C2094" s="22">
        <v>1</v>
      </c>
      <c r="D2094" s="22"/>
      <c r="E2094" s="22"/>
      <c r="F2094" s="22"/>
      <c r="G2094" s="22"/>
      <c r="H2094" s="22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</row>
    <row r="2095" spans="1:21">
      <c r="A2095" s="23"/>
      <c r="B2095" s="24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</row>
    <row r="2096" spans="1:21">
      <c r="A2096" s="70">
        <v>1.2</v>
      </c>
      <c r="B2096" s="72" t="s">
        <v>7</v>
      </c>
      <c r="C2096" s="20" t="s">
        <v>8</v>
      </c>
      <c r="D2096" s="20" t="s">
        <v>9</v>
      </c>
      <c r="E2096" s="20" t="s">
        <v>6</v>
      </c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</row>
    <row r="2097" spans="1:21">
      <c r="A2097" s="71"/>
      <c r="B2097" s="73"/>
      <c r="C2097" s="22"/>
      <c r="D2097" s="22">
        <v>1</v>
      </c>
      <c r="E2097" s="22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</row>
    <row r="2098" spans="1:21">
      <c r="A2098" s="23"/>
      <c r="B2098" s="24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</row>
    <row r="2099" spans="1:21">
      <c r="A2099" s="70">
        <v>1.3</v>
      </c>
      <c r="B2099" s="72" t="s">
        <v>10</v>
      </c>
      <c r="C2099" s="20">
        <v>15</v>
      </c>
      <c r="D2099" s="20">
        <v>16</v>
      </c>
      <c r="E2099" s="20">
        <v>17</v>
      </c>
      <c r="F2099" s="20">
        <v>18</v>
      </c>
      <c r="G2099" s="20">
        <v>19</v>
      </c>
      <c r="H2099" s="20">
        <v>20</v>
      </c>
      <c r="I2099" s="20">
        <v>21</v>
      </c>
      <c r="J2099" s="20">
        <v>22</v>
      </c>
      <c r="K2099" s="20" t="s">
        <v>6</v>
      </c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</row>
    <row r="2100" spans="1:21">
      <c r="A2100" s="71"/>
      <c r="B2100" s="73"/>
      <c r="C2100" s="22"/>
      <c r="D2100" s="22"/>
      <c r="E2100" s="22">
        <v>1</v>
      </c>
      <c r="F2100" s="22"/>
      <c r="G2100" s="22"/>
      <c r="H2100" s="22"/>
      <c r="I2100" s="22"/>
      <c r="J2100" s="22"/>
      <c r="K2100" s="22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</row>
    <row r="2101" spans="1:21">
      <c r="A2101" s="23"/>
      <c r="B2101" s="24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</row>
    <row r="2102" spans="1:21">
      <c r="A2102" s="70">
        <v>1.4</v>
      </c>
      <c r="B2102" s="72" t="s">
        <v>11</v>
      </c>
      <c r="C2102" s="20" t="s">
        <v>12</v>
      </c>
      <c r="D2102" s="20" t="s">
        <v>13</v>
      </c>
      <c r="E2102" s="20" t="s">
        <v>14</v>
      </c>
      <c r="F2102" s="20" t="s">
        <v>15</v>
      </c>
      <c r="G2102" s="20" t="s">
        <v>16</v>
      </c>
      <c r="H2102" s="20" t="s">
        <v>17</v>
      </c>
      <c r="I2102" s="20" t="s">
        <v>18</v>
      </c>
      <c r="J2102" s="20" t="s">
        <v>19</v>
      </c>
      <c r="K2102" s="20" t="s">
        <v>6</v>
      </c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</row>
    <row r="2103" spans="1:21">
      <c r="A2103" s="71"/>
      <c r="B2103" s="73"/>
      <c r="C2103" s="22"/>
      <c r="D2103" s="22"/>
      <c r="E2103" s="22"/>
      <c r="F2103" s="22"/>
      <c r="G2103" s="22"/>
      <c r="H2103" s="22">
        <v>1</v>
      </c>
      <c r="I2103" s="22"/>
      <c r="J2103" s="22">
        <v>1</v>
      </c>
      <c r="K2103" s="22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</row>
    <row r="2104" spans="1:21">
      <c r="A2104" s="23"/>
      <c r="B2104" s="24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</row>
    <row r="2105" spans="1:21">
      <c r="A2105" s="70">
        <v>1.5</v>
      </c>
      <c r="B2105" s="72" t="s">
        <v>13</v>
      </c>
      <c r="C2105" s="20" t="s">
        <v>20</v>
      </c>
      <c r="D2105" s="20" t="s">
        <v>21</v>
      </c>
      <c r="E2105" s="20" t="s">
        <v>6</v>
      </c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</row>
    <row r="2106" spans="1:21">
      <c r="A2106" s="71"/>
      <c r="B2106" s="73"/>
      <c r="C2106" s="22"/>
      <c r="D2106" s="22">
        <v>1</v>
      </c>
      <c r="E2106" s="22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</row>
    <row r="2107" spans="1:21">
      <c r="A2107" s="23"/>
      <c r="B2107" s="24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</row>
    <row r="2108" spans="1:21">
      <c r="A2108" s="70">
        <v>2.1</v>
      </c>
      <c r="B2108" s="72" t="s">
        <v>22</v>
      </c>
      <c r="C2108" s="20" t="s">
        <v>14</v>
      </c>
      <c r="D2108" s="20" t="s">
        <v>13</v>
      </c>
      <c r="E2108" s="20" t="s">
        <v>23</v>
      </c>
      <c r="F2108" s="20" t="s">
        <v>15</v>
      </c>
      <c r="G2108" s="20" t="s">
        <v>16</v>
      </c>
      <c r="H2108" s="20" t="s">
        <v>17</v>
      </c>
      <c r="I2108" s="20" t="s">
        <v>18</v>
      </c>
      <c r="J2108" s="20" t="s">
        <v>19</v>
      </c>
      <c r="K2108" s="20" t="s">
        <v>6</v>
      </c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</row>
    <row r="2109" spans="1:21">
      <c r="A2109" s="71"/>
      <c r="B2109" s="73"/>
      <c r="C2109" s="22">
        <v>1</v>
      </c>
      <c r="D2109" s="22"/>
      <c r="E2109" s="22"/>
      <c r="F2109" s="22"/>
      <c r="G2109" s="22"/>
      <c r="H2109" s="22">
        <v>1</v>
      </c>
      <c r="I2109" s="22"/>
      <c r="J2109" s="22"/>
      <c r="K2109" s="22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</row>
    <row r="2110" spans="1:21">
      <c r="A2110" s="23"/>
      <c r="B2110" s="24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</row>
    <row r="2111" spans="1:21">
      <c r="A2111" s="70">
        <v>2.2000000000000002</v>
      </c>
      <c r="B2111" s="72" t="s">
        <v>24</v>
      </c>
      <c r="C2111" s="20" t="s">
        <v>25</v>
      </c>
      <c r="D2111" s="20" t="s">
        <v>26</v>
      </c>
      <c r="E2111" s="20" t="s">
        <v>6</v>
      </c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</row>
    <row r="2112" spans="1:21">
      <c r="A2112" s="71"/>
      <c r="B2112" s="73"/>
      <c r="C2112" s="22"/>
      <c r="D2112" s="22">
        <v>1</v>
      </c>
      <c r="E2112" s="22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</row>
    <row r="2113" spans="1:21">
      <c r="A2113" s="23"/>
      <c r="B2113" s="24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</row>
    <row r="2114" spans="1:21">
      <c r="A2114" s="70">
        <v>2.2999999999999998</v>
      </c>
      <c r="B2114" s="72" t="s">
        <v>27</v>
      </c>
      <c r="C2114" s="20" t="s">
        <v>25</v>
      </c>
      <c r="D2114" s="20" t="s">
        <v>26</v>
      </c>
      <c r="E2114" s="20" t="s">
        <v>6</v>
      </c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</row>
    <row r="2115" spans="1:21">
      <c r="A2115" s="74"/>
      <c r="B2115" s="73"/>
      <c r="C2115" s="22">
        <v>1</v>
      </c>
      <c r="D2115" s="22"/>
      <c r="E2115" s="22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</row>
    <row r="2116" spans="1:21">
      <c r="A2116" s="74"/>
      <c r="B2116" s="24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</row>
    <row r="2117" spans="1:21">
      <c r="A2117" s="74"/>
      <c r="B2117" s="72" t="s">
        <v>28</v>
      </c>
      <c r="C2117" s="20" t="s">
        <v>13</v>
      </c>
      <c r="D2117" s="20" t="s">
        <v>23</v>
      </c>
      <c r="E2117" s="20" t="s">
        <v>15</v>
      </c>
      <c r="F2117" s="20" t="s">
        <v>16</v>
      </c>
      <c r="G2117" s="20" t="s">
        <v>17</v>
      </c>
      <c r="H2117" s="20" t="s">
        <v>18</v>
      </c>
      <c r="I2117" s="20" t="s">
        <v>19</v>
      </c>
      <c r="J2117" s="20" t="s">
        <v>6</v>
      </c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</row>
    <row r="2118" spans="1:21">
      <c r="A2118" s="71"/>
      <c r="B2118" s="73"/>
      <c r="C2118" s="22"/>
      <c r="D2118" s="22"/>
      <c r="E2118" s="22">
        <v>1</v>
      </c>
      <c r="F2118" s="22">
        <v>1</v>
      </c>
      <c r="G2118" s="22">
        <v>1</v>
      </c>
      <c r="H2118" s="22"/>
      <c r="I2118" s="22"/>
      <c r="J2118" s="22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</row>
    <row r="2119" spans="1:21">
      <c r="A2119" s="23"/>
      <c r="B2119" s="24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</row>
    <row r="2120" spans="1:21">
      <c r="A2120" s="70">
        <v>2.4</v>
      </c>
      <c r="B2120" s="72" t="s">
        <v>29</v>
      </c>
      <c r="C2120" s="20" t="s">
        <v>14</v>
      </c>
      <c r="D2120" s="20" t="s">
        <v>13</v>
      </c>
      <c r="E2120" s="20" t="s">
        <v>23</v>
      </c>
      <c r="F2120" s="20" t="s">
        <v>15</v>
      </c>
      <c r="G2120" s="20" t="s">
        <v>16</v>
      </c>
      <c r="H2120" s="20" t="s">
        <v>17</v>
      </c>
      <c r="I2120" s="20" t="s">
        <v>18</v>
      </c>
      <c r="J2120" s="20" t="s">
        <v>30</v>
      </c>
      <c r="K2120" s="20" t="s">
        <v>31</v>
      </c>
      <c r="L2120" s="20" t="s">
        <v>32</v>
      </c>
      <c r="M2120" s="20" t="s">
        <v>33</v>
      </c>
      <c r="N2120" s="20" t="s">
        <v>34</v>
      </c>
      <c r="O2120" s="20" t="s">
        <v>19</v>
      </c>
      <c r="P2120" s="20" t="s">
        <v>6</v>
      </c>
      <c r="Q2120" s="13"/>
      <c r="R2120" s="13"/>
      <c r="S2120" s="13"/>
      <c r="T2120" s="13"/>
      <c r="U2120" s="13"/>
    </row>
    <row r="2121" spans="1:21">
      <c r="A2121" s="71"/>
      <c r="B2121" s="73"/>
      <c r="C2121" s="22"/>
      <c r="D2121" s="22"/>
      <c r="E2121" s="22"/>
      <c r="F2121" s="22"/>
      <c r="G2121" s="22"/>
      <c r="H2121" s="22">
        <v>1</v>
      </c>
      <c r="I2121" s="22"/>
      <c r="J2121" s="22"/>
      <c r="K2121" s="22"/>
      <c r="L2121" s="22"/>
      <c r="M2121" s="22"/>
      <c r="N2121" s="22"/>
      <c r="O2121" s="22"/>
      <c r="P2121" s="22"/>
      <c r="Q2121" s="13"/>
      <c r="R2121" s="13"/>
      <c r="S2121" s="13"/>
      <c r="T2121" s="13"/>
      <c r="U2121" s="13"/>
    </row>
    <row r="2122" spans="1:21">
      <c r="A2122" s="23"/>
      <c r="B2122" s="24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</row>
    <row r="2123" spans="1:21">
      <c r="A2123" s="70">
        <v>2.5</v>
      </c>
      <c r="B2123" s="72" t="s">
        <v>35</v>
      </c>
      <c r="C2123" s="20" t="s">
        <v>14</v>
      </c>
      <c r="D2123" s="20" t="s">
        <v>13</v>
      </c>
      <c r="E2123" s="20" t="s">
        <v>23</v>
      </c>
      <c r="F2123" s="20" t="s">
        <v>15</v>
      </c>
      <c r="G2123" s="20" t="s">
        <v>16</v>
      </c>
      <c r="H2123" s="20" t="s">
        <v>17</v>
      </c>
      <c r="I2123" s="20" t="s">
        <v>18</v>
      </c>
      <c r="J2123" s="20" t="s">
        <v>30</v>
      </c>
      <c r="K2123" s="20" t="s">
        <v>31</v>
      </c>
      <c r="L2123" s="20" t="s">
        <v>32</v>
      </c>
      <c r="M2123" s="20" t="s">
        <v>33</v>
      </c>
      <c r="N2123" s="20" t="s">
        <v>34</v>
      </c>
      <c r="O2123" s="20" t="s">
        <v>19</v>
      </c>
      <c r="P2123" s="20" t="s">
        <v>6</v>
      </c>
      <c r="Q2123" s="13"/>
      <c r="R2123" s="13"/>
      <c r="S2123" s="13"/>
      <c r="T2123" s="13"/>
      <c r="U2123" s="13"/>
    </row>
    <row r="2124" spans="1:21">
      <c r="A2124" s="71"/>
      <c r="B2124" s="73"/>
      <c r="C2124" s="22"/>
      <c r="D2124" s="22">
        <v>1</v>
      </c>
      <c r="E2124" s="22"/>
      <c r="F2124" s="22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/>
      <c r="Q2124" s="13"/>
      <c r="R2124" s="13"/>
      <c r="S2124" s="13"/>
      <c r="T2124" s="13"/>
      <c r="U2124" s="13"/>
    </row>
    <row r="2125" spans="1:21">
      <c r="A2125" s="23"/>
      <c r="B2125" s="24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</row>
    <row r="2126" spans="1:21">
      <c r="A2126" s="70">
        <v>2.6</v>
      </c>
      <c r="B2126" s="72" t="s">
        <v>36</v>
      </c>
      <c r="C2126" s="20" t="s">
        <v>14</v>
      </c>
      <c r="D2126" s="20" t="s">
        <v>13</v>
      </c>
      <c r="E2126" s="20" t="s">
        <v>23</v>
      </c>
      <c r="F2126" s="20" t="s">
        <v>15</v>
      </c>
      <c r="G2126" s="20" t="s">
        <v>16</v>
      </c>
      <c r="H2126" s="20" t="s">
        <v>17</v>
      </c>
      <c r="I2126" s="20" t="s">
        <v>18</v>
      </c>
      <c r="J2126" s="20" t="s">
        <v>30</v>
      </c>
      <c r="K2126" s="20" t="s">
        <v>31</v>
      </c>
      <c r="L2126" s="20" t="s">
        <v>32</v>
      </c>
      <c r="M2126" s="20" t="s">
        <v>33</v>
      </c>
      <c r="N2126" s="20" t="s">
        <v>34</v>
      </c>
      <c r="O2126" s="20" t="s">
        <v>19</v>
      </c>
      <c r="P2126" s="20" t="s">
        <v>6</v>
      </c>
      <c r="Q2126" s="13"/>
      <c r="R2126" s="13"/>
      <c r="S2126" s="13"/>
      <c r="T2126" s="13"/>
      <c r="U2126" s="13"/>
    </row>
    <row r="2127" spans="1:21">
      <c r="A2127" s="71"/>
      <c r="B2127" s="73"/>
      <c r="C2127" s="22"/>
      <c r="D2127" s="22"/>
      <c r="E2127" s="22"/>
      <c r="F2127" s="22"/>
      <c r="G2127" s="22"/>
      <c r="H2127" s="22">
        <v>1</v>
      </c>
      <c r="I2127" s="22"/>
      <c r="J2127" s="22"/>
      <c r="K2127" s="22"/>
      <c r="L2127" s="22"/>
      <c r="M2127" s="22"/>
      <c r="N2127" s="22"/>
      <c r="O2127" s="22"/>
      <c r="P2127" s="22"/>
      <c r="Q2127" s="13"/>
      <c r="R2127" s="13"/>
      <c r="S2127" s="13"/>
      <c r="T2127" s="13"/>
      <c r="U2127" s="13"/>
    </row>
    <row r="2128" spans="1:21">
      <c r="A2128" s="23"/>
      <c r="B2128" s="24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</row>
    <row r="2129" spans="1:21">
      <c r="A2129" s="70">
        <v>2.7</v>
      </c>
      <c r="B2129" s="72" t="s">
        <v>37</v>
      </c>
      <c r="C2129" s="20" t="s">
        <v>14</v>
      </c>
      <c r="D2129" s="20" t="s">
        <v>13</v>
      </c>
      <c r="E2129" s="20" t="s">
        <v>23</v>
      </c>
      <c r="F2129" s="20" t="s">
        <v>15</v>
      </c>
      <c r="G2129" s="20" t="s">
        <v>16</v>
      </c>
      <c r="H2129" s="20" t="s">
        <v>17</v>
      </c>
      <c r="I2129" s="20" t="s">
        <v>18</v>
      </c>
      <c r="J2129" s="20" t="s">
        <v>30</v>
      </c>
      <c r="K2129" s="20" t="s">
        <v>31</v>
      </c>
      <c r="L2129" s="20" t="s">
        <v>32</v>
      </c>
      <c r="M2129" s="20" t="s">
        <v>33</v>
      </c>
      <c r="N2129" s="20" t="s">
        <v>34</v>
      </c>
      <c r="O2129" s="20" t="s">
        <v>19</v>
      </c>
      <c r="P2129" s="20" t="s">
        <v>6</v>
      </c>
      <c r="Q2129" s="13"/>
      <c r="R2129" s="13"/>
      <c r="S2129" s="13"/>
      <c r="T2129" s="13"/>
      <c r="U2129" s="13"/>
    </row>
    <row r="2130" spans="1:21">
      <c r="A2130" s="71"/>
      <c r="B2130" s="73"/>
      <c r="C2130" s="22"/>
      <c r="D2130" s="22"/>
      <c r="E2130" s="22">
        <v>1</v>
      </c>
      <c r="F2130" s="22"/>
      <c r="G2130" s="22"/>
      <c r="H2130" s="22"/>
      <c r="I2130" s="22"/>
      <c r="J2130" s="22"/>
      <c r="K2130" s="22"/>
      <c r="L2130" s="22"/>
      <c r="M2130" s="22"/>
      <c r="N2130" s="22"/>
      <c r="O2130" s="22"/>
      <c r="P2130" s="22"/>
      <c r="Q2130" s="13"/>
      <c r="R2130" s="13"/>
      <c r="S2130" s="13"/>
      <c r="T2130" s="13"/>
      <c r="U2130" s="13"/>
    </row>
    <row r="2131" spans="1:21">
      <c r="A2131" s="23"/>
      <c r="B2131" s="24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</row>
    <row r="2132" spans="1:21">
      <c r="A2132" s="70">
        <v>3.1</v>
      </c>
      <c r="B2132" s="72" t="s">
        <v>38</v>
      </c>
      <c r="C2132" s="20" t="s">
        <v>25</v>
      </c>
      <c r="D2132" s="20" t="s">
        <v>26</v>
      </c>
      <c r="E2132" s="20" t="s">
        <v>6</v>
      </c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</row>
    <row r="2133" spans="1:21">
      <c r="A2133" s="71"/>
      <c r="B2133" s="73"/>
      <c r="C2133" s="22"/>
      <c r="D2133" s="22">
        <v>1</v>
      </c>
      <c r="E2133" s="22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</row>
    <row r="2134" spans="1:21">
      <c r="A2134" s="23"/>
      <c r="B2134" s="24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</row>
    <row r="2135" spans="1:21">
      <c r="A2135" s="70">
        <v>3.2</v>
      </c>
      <c r="B2135" s="72" t="s">
        <v>39</v>
      </c>
      <c r="C2135" s="20" t="s">
        <v>13</v>
      </c>
      <c r="D2135" s="20" t="s">
        <v>15</v>
      </c>
      <c r="E2135" s="20" t="s">
        <v>16</v>
      </c>
      <c r="F2135" s="20" t="s">
        <v>17</v>
      </c>
      <c r="G2135" s="20" t="s">
        <v>18</v>
      </c>
      <c r="H2135" s="20" t="s">
        <v>32</v>
      </c>
      <c r="I2135" s="20" t="s">
        <v>34</v>
      </c>
      <c r="J2135" s="20" t="s">
        <v>19</v>
      </c>
      <c r="K2135" s="20" t="s">
        <v>6</v>
      </c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</row>
    <row r="2136" spans="1:21">
      <c r="A2136" s="71"/>
      <c r="B2136" s="73"/>
      <c r="C2136" s="22"/>
      <c r="D2136" s="22">
        <v>1</v>
      </c>
      <c r="E2136" s="22"/>
      <c r="F2136" s="22">
        <v>1</v>
      </c>
      <c r="G2136" s="22"/>
      <c r="H2136" s="22"/>
      <c r="I2136" s="22"/>
      <c r="J2136" s="22"/>
      <c r="K2136" s="22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</row>
    <row r="2137" spans="1:21">
      <c r="A2137" s="23"/>
      <c r="B2137" s="24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</row>
    <row r="2138" spans="1:21">
      <c r="A2138" s="70">
        <v>3.3</v>
      </c>
      <c r="B2138" s="72" t="s">
        <v>40</v>
      </c>
      <c r="C2138" s="20" t="s">
        <v>25</v>
      </c>
      <c r="D2138" s="20" t="s">
        <v>26</v>
      </c>
      <c r="E2138" s="20" t="s">
        <v>6</v>
      </c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</row>
    <row r="2139" spans="1:21">
      <c r="A2139" s="71"/>
      <c r="B2139" s="79"/>
      <c r="C2139" s="22"/>
      <c r="D2139" s="22">
        <v>1</v>
      </c>
      <c r="E2139" s="22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</row>
    <row r="2140" spans="1:21">
      <c r="A2140" s="23"/>
      <c r="B2140" s="24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</row>
    <row r="2141" spans="1:21">
      <c r="A2141" s="70">
        <v>3.4</v>
      </c>
      <c r="B2141" s="72" t="s">
        <v>47</v>
      </c>
      <c r="C2141" s="20" t="s">
        <v>41</v>
      </c>
      <c r="D2141" s="20" t="s">
        <v>42</v>
      </c>
      <c r="E2141" s="20" t="s">
        <v>43</v>
      </c>
      <c r="F2141" s="20" t="s">
        <v>44</v>
      </c>
      <c r="G2141" s="20" t="s">
        <v>45</v>
      </c>
      <c r="H2141" s="20" t="s">
        <v>46</v>
      </c>
      <c r="I2141" s="20" t="s">
        <v>6</v>
      </c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</row>
    <row r="2142" spans="1:21">
      <c r="A2142" s="71"/>
      <c r="B2142" s="79"/>
      <c r="C2142" s="22"/>
      <c r="D2142" s="22"/>
      <c r="E2142" s="22"/>
      <c r="F2142" s="22"/>
      <c r="G2142" s="22">
        <v>1</v>
      </c>
      <c r="H2142" s="22">
        <v>1</v>
      </c>
      <c r="I2142" s="22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</row>
    <row r="2143" spans="1:21">
      <c r="A2143" s="23"/>
      <c r="B2143" s="24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</row>
    <row r="2144" spans="1:21">
      <c r="A2144" s="70">
        <v>3.5</v>
      </c>
      <c r="B2144" s="72" t="s">
        <v>50</v>
      </c>
      <c r="C2144" s="20" t="s">
        <v>48</v>
      </c>
      <c r="D2144" s="20" t="s">
        <v>49</v>
      </c>
      <c r="E2144" s="20" t="s">
        <v>6</v>
      </c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</row>
    <row r="2145" spans="1:21">
      <c r="A2145" s="71"/>
      <c r="B2145" s="79"/>
      <c r="C2145" s="22"/>
      <c r="D2145" s="22">
        <v>1</v>
      </c>
      <c r="E2145" s="22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</row>
    <row r="2146" spans="1:21">
      <c r="A2146" s="23"/>
      <c r="B2146" s="24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</row>
    <row r="2147" spans="1:21">
      <c r="A2147" s="70">
        <v>3.6</v>
      </c>
      <c r="B2147" s="72" t="s">
        <v>51</v>
      </c>
      <c r="C2147" s="20" t="s">
        <v>48</v>
      </c>
      <c r="D2147" s="20" t="s">
        <v>49</v>
      </c>
      <c r="E2147" s="20" t="s">
        <v>6</v>
      </c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</row>
    <row r="2148" spans="1:21">
      <c r="A2148" s="71"/>
      <c r="B2148" s="79"/>
      <c r="C2148" s="22"/>
      <c r="D2148" s="22">
        <v>1</v>
      </c>
      <c r="E2148" s="22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</row>
    <row r="2149" spans="1:21">
      <c r="A2149" s="23"/>
      <c r="B2149" s="24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</row>
    <row r="2150" spans="1:21">
      <c r="A2150" s="70">
        <v>3.7</v>
      </c>
      <c r="B2150" s="65" t="s">
        <v>52</v>
      </c>
      <c r="C2150" s="20">
        <v>1</v>
      </c>
      <c r="D2150" s="20">
        <v>2</v>
      </c>
      <c r="E2150" s="20">
        <v>3</v>
      </c>
      <c r="F2150" s="20">
        <v>4</v>
      </c>
      <c r="G2150" s="20">
        <v>5</v>
      </c>
      <c r="H2150" s="20">
        <v>6</v>
      </c>
      <c r="I2150" s="20" t="s">
        <v>6</v>
      </c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</row>
    <row r="2151" spans="1:21">
      <c r="A2151" s="74"/>
      <c r="B2151" s="64" t="s">
        <v>53</v>
      </c>
      <c r="C2151" s="22"/>
      <c r="D2151" s="22"/>
      <c r="E2151" s="22"/>
      <c r="F2151" s="22">
        <v>1</v>
      </c>
      <c r="G2151" s="22"/>
      <c r="H2151" s="22"/>
      <c r="I2151" s="22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</row>
    <row r="2152" spans="1:21">
      <c r="A2152" s="74"/>
      <c r="B2152" s="64" t="s">
        <v>54</v>
      </c>
      <c r="C2152" s="22"/>
      <c r="D2152" s="22"/>
      <c r="E2152" s="22"/>
      <c r="F2152" s="22"/>
      <c r="G2152" s="22">
        <v>1</v>
      </c>
      <c r="H2152" s="22"/>
      <c r="I2152" s="22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</row>
    <row r="2153" spans="1:21">
      <c r="A2153" s="74"/>
      <c r="B2153" s="64" t="s">
        <v>55</v>
      </c>
      <c r="C2153" s="22"/>
      <c r="D2153" s="22"/>
      <c r="E2153" s="22"/>
      <c r="F2153" s="22">
        <v>1</v>
      </c>
      <c r="G2153" s="22"/>
      <c r="H2153" s="22"/>
      <c r="I2153" s="22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</row>
    <row r="2154" spans="1:21">
      <c r="A2154" s="74"/>
      <c r="B2154" s="64" t="s">
        <v>56</v>
      </c>
      <c r="C2154" s="22"/>
      <c r="D2154" s="22"/>
      <c r="E2154" s="22"/>
      <c r="F2154" s="22">
        <v>1</v>
      </c>
      <c r="G2154" s="22"/>
      <c r="H2154" s="22"/>
      <c r="I2154" s="22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</row>
    <row r="2155" spans="1:21">
      <c r="A2155" s="74"/>
      <c r="B2155" s="64" t="s">
        <v>57</v>
      </c>
      <c r="C2155" s="22"/>
      <c r="D2155" s="22"/>
      <c r="E2155" s="22"/>
      <c r="F2155" s="22"/>
      <c r="G2155" s="22">
        <v>1</v>
      </c>
      <c r="H2155" s="22"/>
      <c r="I2155" s="22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</row>
    <row r="2156" spans="1:21">
      <c r="A2156" s="71"/>
      <c r="B2156" s="64" t="s">
        <v>58</v>
      </c>
      <c r="C2156" s="22"/>
      <c r="D2156" s="22"/>
      <c r="E2156" s="22"/>
      <c r="F2156" s="22"/>
      <c r="G2156" s="22">
        <v>1</v>
      </c>
      <c r="H2156" s="22"/>
      <c r="I2156" s="22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</row>
    <row r="2157" spans="1:21">
      <c r="A2157" s="23"/>
      <c r="B2157" s="24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</row>
    <row r="2158" spans="1:21">
      <c r="A2158" s="70">
        <v>3.8</v>
      </c>
      <c r="B2158" s="72" t="s">
        <v>59</v>
      </c>
      <c r="C2158" s="20" t="s">
        <v>60</v>
      </c>
      <c r="D2158" s="20" t="s">
        <v>61</v>
      </c>
      <c r="E2158" s="20" t="s">
        <v>62</v>
      </c>
      <c r="F2158" s="20" t="s">
        <v>63</v>
      </c>
      <c r="G2158" s="20" t="s">
        <v>64</v>
      </c>
      <c r="H2158" s="20" t="s">
        <v>6</v>
      </c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</row>
    <row r="2159" spans="1:21">
      <c r="A2159" s="71"/>
      <c r="B2159" s="73"/>
      <c r="C2159" s="22"/>
      <c r="D2159" s="22"/>
      <c r="E2159" s="22">
        <v>1</v>
      </c>
      <c r="F2159" s="22"/>
      <c r="G2159" s="22"/>
      <c r="H2159" s="22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</row>
    <row r="2160" spans="1:21">
      <c r="A2160" s="23"/>
      <c r="B2160" s="24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</row>
    <row r="2161" spans="1:21">
      <c r="A2161" s="70">
        <v>3.9</v>
      </c>
      <c r="B2161" s="72" t="s">
        <v>65</v>
      </c>
      <c r="C2161" s="20" t="s">
        <v>60</v>
      </c>
      <c r="D2161" s="20" t="s">
        <v>61</v>
      </c>
      <c r="E2161" s="20" t="s">
        <v>62</v>
      </c>
      <c r="F2161" s="20" t="s">
        <v>63</v>
      </c>
      <c r="G2161" s="20" t="s">
        <v>64</v>
      </c>
      <c r="H2161" s="20" t="s">
        <v>6</v>
      </c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</row>
    <row r="2162" spans="1:21">
      <c r="A2162" s="71"/>
      <c r="B2162" s="73"/>
      <c r="C2162" s="22"/>
      <c r="D2162" s="22">
        <v>1</v>
      </c>
      <c r="E2162" s="22"/>
      <c r="F2162" s="22"/>
      <c r="G2162" s="22"/>
      <c r="H2162" s="22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</row>
    <row r="2163" spans="1:21">
      <c r="A2163" s="23"/>
      <c r="B2163" s="24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</row>
    <row r="2164" spans="1:21" ht="15" customHeight="1">
      <c r="A2164" s="75">
        <v>3.1</v>
      </c>
      <c r="B2164" s="77" t="s">
        <v>66</v>
      </c>
      <c r="C2164" s="27">
        <v>0</v>
      </c>
      <c r="D2164" s="28" t="s">
        <v>67</v>
      </c>
      <c r="E2164" s="20" t="s">
        <v>68</v>
      </c>
      <c r="F2164" s="20" t="s">
        <v>19</v>
      </c>
      <c r="G2164" s="20" t="s">
        <v>6</v>
      </c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</row>
    <row r="2165" spans="1:21">
      <c r="A2165" s="76"/>
      <c r="B2165" s="78"/>
      <c r="C2165" s="22">
        <v>1</v>
      </c>
      <c r="D2165" s="22"/>
      <c r="E2165" s="22"/>
      <c r="F2165" s="22"/>
      <c r="G2165" s="22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</row>
    <row r="2166" spans="1:21">
      <c r="A2166" s="23"/>
      <c r="B2166" s="24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</row>
    <row r="2167" spans="1:21" ht="30">
      <c r="A2167" s="70">
        <v>3.11</v>
      </c>
      <c r="B2167" s="72" t="s">
        <v>69</v>
      </c>
      <c r="C2167" s="20" t="s">
        <v>70</v>
      </c>
      <c r="D2167" s="20" t="s">
        <v>71</v>
      </c>
      <c r="E2167" s="20" t="s">
        <v>57</v>
      </c>
      <c r="F2167" s="29" t="s">
        <v>72</v>
      </c>
      <c r="G2167" s="29" t="s">
        <v>54</v>
      </c>
      <c r="H2167" s="20" t="s">
        <v>58</v>
      </c>
      <c r="I2167" s="20" t="s">
        <v>19</v>
      </c>
      <c r="J2167" s="20" t="s">
        <v>6</v>
      </c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</row>
    <row r="2168" spans="1:21">
      <c r="A2168" s="71"/>
      <c r="B2168" s="73"/>
      <c r="C2168" s="22"/>
      <c r="D2168" s="22">
        <v>1</v>
      </c>
      <c r="E2168" s="22"/>
      <c r="F2168" s="22"/>
      <c r="G2168" s="22">
        <v>1</v>
      </c>
      <c r="H2168" s="22"/>
      <c r="I2168" s="22"/>
      <c r="J2168" s="22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</row>
    <row r="2169" spans="1:21">
      <c r="A2169" s="23"/>
      <c r="B2169" s="24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</row>
    <row r="2170" spans="1:21" ht="30">
      <c r="A2170" s="70">
        <v>3.12</v>
      </c>
      <c r="B2170" s="72" t="s">
        <v>73</v>
      </c>
      <c r="C2170" s="20" t="s">
        <v>70</v>
      </c>
      <c r="D2170" s="20" t="s">
        <v>71</v>
      </c>
      <c r="E2170" s="29" t="s">
        <v>57</v>
      </c>
      <c r="F2170" s="29" t="s">
        <v>72</v>
      </c>
      <c r="G2170" s="29" t="s">
        <v>54</v>
      </c>
      <c r="H2170" s="20" t="s">
        <v>58</v>
      </c>
      <c r="I2170" s="20" t="s">
        <v>19</v>
      </c>
      <c r="J2170" s="20" t="s">
        <v>6</v>
      </c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</row>
    <row r="2171" spans="1:21">
      <c r="A2171" s="71"/>
      <c r="B2171" s="73"/>
      <c r="C2171" s="22"/>
      <c r="D2171" s="22">
        <v>1</v>
      </c>
      <c r="E2171" s="22">
        <v>1</v>
      </c>
      <c r="F2171" s="22"/>
      <c r="G2171" s="22"/>
      <c r="H2171" s="22">
        <v>1</v>
      </c>
      <c r="I2171" s="22"/>
      <c r="J2171" s="22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</row>
    <row r="2172" spans="1:21">
      <c r="A2172" s="23"/>
      <c r="B2172" s="24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</row>
    <row r="2173" spans="1:21" ht="30">
      <c r="A2173" s="70">
        <v>3.13</v>
      </c>
      <c r="B2173" s="72" t="s">
        <v>74</v>
      </c>
      <c r="C2173" s="20" t="s">
        <v>75</v>
      </c>
      <c r="D2173" s="20" t="s">
        <v>76</v>
      </c>
      <c r="E2173" s="20" t="s">
        <v>77</v>
      </c>
      <c r="F2173" s="29" t="s">
        <v>78</v>
      </c>
      <c r="G2173" s="20" t="s">
        <v>79</v>
      </c>
      <c r="H2173" s="29" t="s">
        <v>80</v>
      </c>
      <c r="I2173" s="20" t="s">
        <v>81</v>
      </c>
      <c r="J2173" s="29" t="s">
        <v>82</v>
      </c>
      <c r="K2173" s="20" t="s">
        <v>83</v>
      </c>
      <c r="L2173" s="20" t="s">
        <v>84</v>
      </c>
      <c r="M2173" s="20" t="s">
        <v>85</v>
      </c>
      <c r="N2173" s="20" t="s">
        <v>86</v>
      </c>
      <c r="O2173" s="20" t="s">
        <v>19</v>
      </c>
      <c r="P2173" s="20" t="s">
        <v>6</v>
      </c>
      <c r="Q2173" s="13"/>
      <c r="R2173" s="13"/>
      <c r="S2173" s="13"/>
      <c r="T2173" s="13"/>
      <c r="U2173" s="13"/>
    </row>
    <row r="2174" spans="1:21">
      <c r="A2174" s="71"/>
      <c r="B2174" s="73"/>
      <c r="C2174" s="22"/>
      <c r="D2174" s="22"/>
      <c r="E2174" s="22"/>
      <c r="F2174" s="22"/>
      <c r="G2174" s="22"/>
      <c r="H2174" s="22"/>
      <c r="I2174" s="22"/>
      <c r="J2174" s="22"/>
      <c r="K2174" s="22"/>
      <c r="L2174" s="22"/>
      <c r="M2174" s="22"/>
      <c r="N2174" s="22"/>
      <c r="O2174" s="22"/>
      <c r="P2174" s="22">
        <v>1</v>
      </c>
      <c r="Q2174" s="13"/>
      <c r="R2174" s="13"/>
      <c r="S2174" s="13"/>
      <c r="T2174" s="13"/>
      <c r="U2174" s="13"/>
    </row>
    <row r="2175" spans="1:21">
      <c r="A2175" s="23"/>
      <c r="B2175" s="24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</row>
    <row r="2176" spans="1:21" ht="30">
      <c r="A2176" s="70">
        <v>3.14</v>
      </c>
      <c r="B2176" s="72" t="s">
        <v>87</v>
      </c>
      <c r="C2176" s="20" t="s">
        <v>88</v>
      </c>
      <c r="D2176" s="20" t="s">
        <v>89</v>
      </c>
      <c r="E2176" s="20" t="s">
        <v>90</v>
      </c>
      <c r="F2176" s="20" t="s">
        <v>91</v>
      </c>
      <c r="G2176" s="20" t="s">
        <v>92</v>
      </c>
      <c r="H2176" s="20" t="s">
        <v>93</v>
      </c>
      <c r="I2176" s="20" t="s">
        <v>94</v>
      </c>
      <c r="J2176" s="20" t="s">
        <v>95</v>
      </c>
      <c r="K2176" s="20" t="s">
        <v>96</v>
      </c>
      <c r="L2176" s="29" t="s">
        <v>97</v>
      </c>
      <c r="M2176" s="29" t="s">
        <v>98</v>
      </c>
      <c r="N2176" s="29" t="s">
        <v>99</v>
      </c>
      <c r="O2176" s="29" t="s">
        <v>6</v>
      </c>
      <c r="P2176" s="13"/>
      <c r="Q2176" s="13"/>
      <c r="R2176" s="13"/>
      <c r="S2176" s="13"/>
      <c r="T2176" s="13"/>
      <c r="U2176" s="13"/>
    </row>
    <row r="2177" spans="1:21">
      <c r="A2177" s="71"/>
      <c r="B2177" s="73"/>
      <c r="C2177" s="22"/>
      <c r="D2177" s="22">
        <v>2</v>
      </c>
      <c r="E2177" s="22">
        <v>1</v>
      </c>
      <c r="F2177" s="22">
        <v>2</v>
      </c>
      <c r="G2177" s="22">
        <v>1</v>
      </c>
      <c r="H2177" s="22">
        <v>2</v>
      </c>
      <c r="I2177" s="22">
        <v>1</v>
      </c>
      <c r="J2177" s="22"/>
      <c r="K2177" s="22">
        <v>1</v>
      </c>
      <c r="L2177" s="22">
        <v>1</v>
      </c>
      <c r="M2177" s="22"/>
      <c r="N2177" s="22">
        <v>2</v>
      </c>
      <c r="O2177" s="22"/>
      <c r="P2177" s="13"/>
      <c r="Q2177" s="13"/>
      <c r="R2177" s="13"/>
      <c r="S2177" s="13"/>
      <c r="T2177" s="13"/>
      <c r="U2177" s="13"/>
    </row>
    <row r="2178" spans="1:21">
      <c r="A2178" s="23"/>
      <c r="B2178" s="24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</row>
    <row r="2179" spans="1:21">
      <c r="A2179" s="70">
        <v>3.15</v>
      </c>
      <c r="B2179" s="72" t="s">
        <v>100</v>
      </c>
      <c r="C2179" s="20" t="s">
        <v>101</v>
      </c>
      <c r="D2179" s="20" t="s">
        <v>102</v>
      </c>
      <c r="E2179" s="20" t="s">
        <v>103</v>
      </c>
      <c r="F2179" s="20" t="s">
        <v>104</v>
      </c>
      <c r="G2179" s="20" t="s">
        <v>105</v>
      </c>
      <c r="H2179" s="20" t="s">
        <v>106</v>
      </c>
      <c r="I2179" s="20" t="s">
        <v>107</v>
      </c>
      <c r="J2179" s="20" t="s">
        <v>108</v>
      </c>
      <c r="K2179" s="20" t="s">
        <v>109</v>
      </c>
      <c r="L2179" s="20" t="s">
        <v>110</v>
      </c>
      <c r="M2179" s="20" t="s">
        <v>19</v>
      </c>
      <c r="N2179" s="20" t="s">
        <v>6</v>
      </c>
      <c r="O2179" s="13"/>
      <c r="P2179" s="13"/>
      <c r="Q2179" s="13"/>
      <c r="R2179" s="13"/>
      <c r="S2179" s="13"/>
      <c r="T2179" s="13"/>
      <c r="U2179" s="13"/>
    </row>
    <row r="2180" spans="1:21">
      <c r="A2180" s="71"/>
      <c r="B2180" s="73"/>
      <c r="C2180" s="22">
        <v>1</v>
      </c>
      <c r="D2180" s="22"/>
      <c r="E2180" s="22">
        <v>1</v>
      </c>
      <c r="F2180" s="22"/>
      <c r="G2180" s="22"/>
      <c r="H2180" s="22">
        <v>1</v>
      </c>
      <c r="I2180" s="22"/>
      <c r="J2180" s="22"/>
      <c r="K2180" s="22"/>
      <c r="L2180" s="22"/>
      <c r="M2180" s="22"/>
      <c r="N2180" s="22"/>
      <c r="O2180" s="13"/>
      <c r="P2180" s="13"/>
      <c r="Q2180" s="13"/>
      <c r="R2180" s="13"/>
      <c r="S2180" s="13"/>
      <c r="T2180" s="13"/>
      <c r="U2180" s="13"/>
    </row>
    <row r="2181" spans="1:21">
      <c r="A2181" s="23"/>
      <c r="B2181" s="24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</row>
    <row r="2182" spans="1:21">
      <c r="A2182" s="70">
        <v>3.16</v>
      </c>
      <c r="B2182" s="72" t="s">
        <v>111</v>
      </c>
      <c r="C2182" s="20" t="s">
        <v>112</v>
      </c>
      <c r="D2182" s="20" t="s">
        <v>113</v>
      </c>
      <c r="E2182" s="20" t="s">
        <v>114</v>
      </c>
      <c r="F2182" s="20" t="s">
        <v>115</v>
      </c>
      <c r="G2182" s="20" t="s">
        <v>116</v>
      </c>
      <c r="H2182" s="20" t="s">
        <v>117</v>
      </c>
      <c r="I2182" s="20" t="s">
        <v>19</v>
      </c>
      <c r="J2182" s="20" t="s">
        <v>6</v>
      </c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</row>
    <row r="2183" spans="1:21">
      <c r="A2183" s="71"/>
      <c r="B2183" s="73"/>
      <c r="C2183" s="22">
        <v>3</v>
      </c>
      <c r="D2183" s="22"/>
      <c r="E2183" s="22"/>
      <c r="F2183" s="22"/>
      <c r="G2183" s="22"/>
      <c r="H2183" s="22"/>
      <c r="I2183" s="22"/>
      <c r="J2183" s="22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</row>
    <row r="2184" spans="1:21">
      <c r="A2184" s="23"/>
      <c r="B2184" s="24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</row>
    <row r="2185" spans="1:21">
      <c r="A2185" s="70">
        <v>3.17</v>
      </c>
      <c r="B2185" s="72" t="s">
        <v>118</v>
      </c>
      <c r="C2185" s="20" t="s">
        <v>117</v>
      </c>
      <c r="D2185" s="20" t="s">
        <v>114</v>
      </c>
      <c r="E2185" s="20" t="s">
        <v>119</v>
      </c>
      <c r="F2185" s="20" t="s">
        <v>120</v>
      </c>
      <c r="G2185" s="20" t="s">
        <v>121</v>
      </c>
      <c r="H2185" s="20" t="s">
        <v>122</v>
      </c>
      <c r="I2185" s="20" t="s">
        <v>123</v>
      </c>
      <c r="J2185" s="20" t="s">
        <v>124</v>
      </c>
      <c r="K2185" s="20" t="s">
        <v>125</v>
      </c>
      <c r="L2185" s="20" t="s">
        <v>126</v>
      </c>
      <c r="M2185" s="20" t="s">
        <v>127</v>
      </c>
      <c r="N2185" s="20" t="s">
        <v>128</v>
      </c>
      <c r="O2185" s="20" t="s">
        <v>129</v>
      </c>
      <c r="P2185" s="20" t="s">
        <v>130</v>
      </c>
      <c r="Q2185" s="20" t="s">
        <v>131</v>
      </c>
      <c r="R2185" s="20" t="s">
        <v>132</v>
      </c>
      <c r="S2185" s="20" t="s">
        <v>19</v>
      </c>
      <c r="T2185" s="20" t="s">
        <v>6</v>
      </c>
      <c r="U2185" s="13"/>
    </row>
    <row r="2186" spans="1:21">
      <c r="A2186" s="71"/>
      <c r="B2186" s="73"/>
      <c r="C2186" s="22"/>
      <c r="D2186" s="22"/>
      <c r="E2186" s="22"/>
      <c r="F2186" s="22"/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/>
      <c r="R2186" s="22"/>
      <c r="S2186" s="22"/>
      <c r="T2186" s="22">
        <v>3</v>
      </c>
      <c r="U2186" s="13"/>
    </row>
    <row r="2187" spans="1:21">
      <c r="A2187" s="23"/>
      <c r="B2187" s="24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</row>
    <row r="2188" spans="1:21">
      <c r="A2188" s="70">
        <v>4.0999999999999996</v>
      </c>
      <c r="B2188" s="72" t="s">
        <v>133</v>
      </c>
      <c r="C2188" s="20" t="s">
        <v>13</v>
      </c>
      <c r="D2188" s="20" t="s">
        <v>23</v>
      </c>
      <c r="E2188" s="20" t="s">
        <v>49</v>
      </c>
      <c r="F2188" s="20" t="s">
        <v>6</v>
      </c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</row>
    <row r="2189" spans="1:21">
      <c r="A2189" s="71"/>
      <c r="B2189" s="73"/>
      <c r="C2189" s="22"/>
      <c r="D2189" s="22"/>
      <c r="E2189" s="22">
        <v>1</v>
      </c>
      <c r="F2189" s="22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</row>
    <row r="2190" spans="1:21">
      <c r="A2190" s="23"/>
      <c r="B2190" s="24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</row>
    <row r="2191" spans="1:21">
      <c r="A2191" s="70">
        <v>4.2</v>
      </c>
      <c r="B2191" s="72" t="s">
        <v>134</v>
      </c>
      <c r="C2191" s="20" t="s">
        <v>135</v>
      </c>
      <c r="D2191" s="20" t="s">
        <v>136</v>
      </c>
      <c r="E2191" s="20" t="s">
        <v>137</v>
      </c>
      <c r="F2191" s="20" t="s">
        <v>19</v>
      </c>
      <c r="G2191" s="20" t="s">
        <v>6</v>
      </c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</row>
    <row r="2192" spans="1:21">
      <c r="A2192" s="71"/>
      <c r="B2192" s="73"/>
      <c r="C2192" s="22"/>
      <c r="D2192" s="22"/>
      <c r="E2192" s="22"/>
      <c r="F2192" s="22"/>
      <c r="G2192" s="22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</row>
    <row r="2193" spans="1:21">
      <c r="A2193" s="23"/>
      <c r="B2193" s="24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</row>
    <row r="2194" spans="1:21">
      <c r="A2194" s="70">
        <v>4.3</v>
      </c>
      <c r="B2194" s="72" t="s">
        <v>138</v>
      </c>
      <c r="C2194" s="20" t="s">
        <v>139</v>
      </c>
      <c r="D2194" s="20" t="s">
        <v>140</v>
      </c>
      <c r="E2194" s="20" t="s">
        <v>49</v>
      </c>
      <c r="F2194" s="20" t="s">
        <v>6</v>
      </c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</row>
    <row r="2195" spans="1:21">
      <c r="A2195" s="71"/>
      <c r="B2195" s="73"/>
      <c r="C2195" s="22">
        <v>1</v>
      </c>
      <c r="D2195" s="22"/>
      <c r="E2195" s="22"/>
      <c r="F2195" s="22"/>
      <c r="G2195" s="13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</row>
    <row r="2196" spans="1:21">
      <c r="A2196" s="23"/>
      <c r="B2196" s="24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</row>
    <row r="2197" spans="1:21">
      <c r="A2197" s="70">
        <v>4.4000000000000004</v>
      </c>
      <c r="B2197" s="72" t="s">
        <v>141</v>
      </c>
      <c r="C2197" s="20" t="s">
        <v>13</v>
      </c>
      <c r="D2197" s="20" t="s">
        <v>14</v>
      </c>
      <c r="E2197" s="20" t="s">
        <v>19</v>
      </c>
      <c r="F2197" s="20" t="s">
        <v>6</v>
      </c>
      <c r="G2197" s="13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</row>
    <row r="2198" spans="1:21">
      <c r="A2198" s="71"/>
      <c r="B2198" s="73"/>
      <c r="C2198" s="22">
        <v>1</v>
      </c>
      <c r="D2198" s="22"/>
      <c r="E2198" s="22">
        <v>1</v>
      </c>
      <c r="F2198" s="22"/>
      <c r="G2198" s="13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</row>
    <row r="2199" spans="1:21">
      <c r="A2199" s="23"/>
      <c r="B2199" s="24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</row>
    <row r="2200" spans="1:21">
      <c r="A2200" s="70">
        <v>4.5</v>
      </c>
      <c r="B2200" s="72" t="s">
        <v>142</v>
      </c>
      <c r="C2200" s="20" t="s">
        <v>48</v>
      </c>
      <c r="D2200" s="20" t="s">
        <v>49</v>
      </c>
      <c r="E2200" s="20" t="s">
        <v>6</v>
      </c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</row>
    <row r="2201" spans="1:21">
      <c r="A2201" s="74"/>
      <c r="B2201" s="73"/>
      <c r="C2201" s="22">
        <v>1</v>
      </c>
      <c r="D2201" s="22"/>
      <c r="E2201" s="22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</row>
    <row r="2202" spans="1:21">
      <c r="A2202" s="74"/>
      <c r="B2202" s="24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</row>
    <row r="2203" spans="1:21">
      <c r="A2203" s="74"/>
      <c r="B2203" s="72" t="s">
        <v>143</v>
      </c>
      <c r="C2203" s="20" t="s">
        <v>144</v>
      </c>
      <c r="D2203" s="20" t="s">
        <v>145</v>
      </c>
      <c r="E2203" s="20" t="s">
        <v>146</v>
      </c>
      <c r="F2203" s="20" t="s">
        <v>147</v>
      </c>
      <c r="G2203" s="20" t="s">
        <v>148</v>
      </c>
      <c r="H2203" s="20" t="s">
        <v>149</v>
      </c>
      <c r="I2203" s="20" t="s">
        <v>150</v>
      </c>
      <c r="J2203" s="20" t="s">
        <v>151</v>
      </c>
      <c r="K2203" s="20" t="s">
        <v>19</v>
      </c>
      <c r="L2203" s="20" t="s">
        <v>6</v>
      </c>
      <c r="M2203" s="13"/>
      <c r="N2203" s="13"/>
      <c r="O2203" s="13"/>
      <c r="P2203" s="13"/>
      <c r="Q2203" s="13"/>
      <c r="R2203" s="13"/>
      <c r="S2203" s="13"/>
      <c r="T2203" s="13"/>
      <c r="U2203" s="13"/>
    </row>
    <row r="2204" spans="1:21">
      <c r="A2204" s="71"/>
      <c r="B2204" s="73"/>
      <c r="C2204" s="22">
        <v>1</v>
      </c>
      <c r="D2204" s="22"/>
      <c r="E2204" s="22"/>
      <c r="F2204" s="22"/>
      <c r="G2204" s="22"/>
      <c r="H2204" s="22"/>
      <c r="I2204" s="22"/>
      <c r="J2204" s="22"/>
      <c r="K2204" s="22"/>
      <c r="L2204" s="22"/>
      <c r="M2204" s="13"/>
      <c r="N2204" s="13"/>
      <c r="O2204" s="13"/>
      <c r="P2204" s="13"/>
      <c r="Q2204" s="13"/>
      <c r="R2204" s="13"/>
      <c r="S2204" s="13"/>
      <c r="T2204" s="13"/>
      <c r="U2204" s="13"/>
    </row>
    <row r="2205" spans="1:21">
      <c r="A2205" s="23"/>
      <c r="B2205" s="24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</row>
    <row r="2206" spans="1:21">
      <c r="A2206" s="70">
        <v>4.5999999999999996</v>
      </c>
      <c r="B2206" s="72" t="s">
        <v>152</v>
      </c>
      <c r="C2206" s="20">
        <v>0</v>
      </c>
      <c r="D2206" s="20" t="s">
        <v>67</v>
      </c>
      <c r="E2206" s="20" t="s">
        <v>68</v>
      </c>
      <c r="F2206" s="20" t="s">
        <v>153</v>
      </c>
      <c r="G2206" s="20" t="s">
        <v>19</v>
      </c>
      <c r="H2206" s="20" t="s">
        <v>6</v>
      </c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</row>
    <row r="2207" spans="1:21">
      <c r="A2207" s="71"/>
      <c r="B2207" s="73"/>
      <c r="C2207" s="22">
        <v>1</v>
      </c>
      <c r="D2207" s="22"/>
      <c r="E2207" s="22"/>
      <c r="F2207" s="22"/>
      <c r="G2207" s="22"/>
      <c r="H2207" s="22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</row>
    <row r="2208" spans="1:21">
      <c r="A2208" s="23"/>
      <c r="B2208" s="24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</row>
    <row r="2209" spans="1:21">
      <c r="A2209" s="70">
        <v>4.7</v>
      </c>
      <c r="B2209" s="72" t="s">
        <v>154</v>
      </c>
      <c r="C2209" s="20">
        <v>0</v>
      </c>
      <c r="D2209" s="20" t="s">
        <v>67</v>
      </c>
      <c r="E2209" s="20" t="s">
        <v>68</v>
      </c>
      <c r="F2209" s="20" t="s">
        <v>19</v>
      </c>
      <c r="G2209" s="20" t="s">
        <v>6</v>
      </c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</row>
    <row r="2210" spans="1:21">
      <c r="A2210" s="71"/>
      <c r="B2210" s="73"/>
      <c r="C2210" s="22">
        <v>1</v>
      </c>
      <c r="D2210" s="22"/>
      <c r="E2210" s="22"/>
      <c r="F2210" s="22"/>
      <c r="G2210" s="22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</row>
    <row r="2211" spans="1:21">
      <c r="A2211" s="23"/>
      <c r="B2211" s="24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</row>
    <row r="2212" spans="1:21">
      <c r="A2212" s="70">
        <v>4.8</v>
      </c>
      <c r="B2212" s="72" t="s">
        <v>155</v>
      </c>
      <c r="C2212" s="20" t="s">
        <v>48</v>
      </c>
      <c r="D2212" s="20" t="s">
        <v>49</v>
      </c>
      <c r="E2212" s="20" t="s">
        <v>6</v>
      </c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</row>
    <row r="2213" spans="1:21">
      <c r="A2213" s="71"/>
      <c r="B2213" s="73"/>
      <c r="C2213" s="22">
        <v>1</v>
      </c>
      <c r="D2213" s="22"/>
      <c r="E2213" s="22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</row>
    <row r="2215" spans="1:21">
      <c r="A2215" s="40">
        <v>19</v>
      </c>
      <c r="B2215" s="41"/>
      <c r="C2215" s="42"/>
      <c r="D2215" s="42"/>
      <c r="E2215" s="42"/>
      <c r="F2215" s="42"/>
      <c r="G2215" s="42"/>
      <c r="H2215" s="42"/>
      <c r="I2215" s="42"/>
      <c r="J2215" s="42"/>
      <c r="K2215" s="42"/>
      <c r="L2215" s="42"/>
      <c r="M2215" s="42"/>
      <c r="N2215" s="42"/>
      <c r="O2215" s="42"/>
      <c r="P2215" s="42"/>
      <c r="Q2215" s="42"/>
      <c r="R2215" s="42"/>
      <c r="S2215" s="42"/>
      <c r="T2215" s="42"/>
      <c r="U2215" s="42"/>
    </row>
    <row r="2216" spans="1:21">
      <c r="A2216" s="70">
        <v>1.1000000000000001</v>
      </c>
      <c r="B2216" s="72" t="s">
        <v>0</v>
      </c>
      <c r="C2216" s="20" t="s">
        <v>1</v>
      </c>
      <c r="D2216" s="20" t="s">
        <v>2</v>
      </c>
      <c r="E2216" s="20" t="s">
        <v>3</v>
      </c>
      <c r="F2216" s="20" t="s">
        <v>4</v>
      </c>
      <c r="G2216" s="20" t="s">
        <v>5</v>
      </c>
      <c r="H2216" s="20" t="s">
        <v>6</v>
      </c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</row>
    <row r="2217" spans="1:21">
      <c r="A2217" s="71"/>
      <c r="B2217" s="73"/>
      <c r="C2217" s="22">
        <v>1</v>
      </c>
      <c r="D2217" s="22"/>
      <c r="E2217" s="22"/>
      <c r="F2217" s="22"/>
      <c r="G2217" s="22"/>
      <c r="H2217" s="22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</row>
    <row r="2218" spans="1:21">
      <c r="A2218" s="23"/>
      <c r="B2218" s="24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</row>
    <row r="2219" spans="1:21">
      <c r="A2219" s="70">
        <v>1.2</v>
      </c>
      <c r="B2219" s="72" t="s">
        <v>7</v>
      </c>
      <c r="C2219" s="20" t="s">
        <v>8</v>
      </c>
      <c r="D2219" s="20" t="s">
        <v>9</v>
      </c>
      <c r="E2219" s="20" t="s">
        <v>6</v>
      </c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</row>
    <row r="2220" spans="1:21">
      <c r="A2220" s="71"/>
      <c r="B2220" s="73"/>
      <c r="C2220" s="22">
        <v>1</v>
      </c>
      <c r="D2220" s="22"/>
      <c r="E2220" s="22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</row>
    <row r="2221" spans="1:21">
      <c r="A2221" s="23"/>
      <c r="B2221" s="24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</row>
    <row r="2222" spans="1:21">
      <c r="A2222" s="70">
        <v>1.3</v>
      </c>
      <c r="B2222" s="72" t="s">
        <v>10</v>
      </c>
      <c r="C2222" s="20">
        <v>15</v>
      </c>
      <c r="D2222" s="20">
        <v>16</v>
      </c>
      <c r="E2222" s="20">
        <v>17</v>
      </c>
      <c r="F2222" s="20">
        <v>18</v>
      </c>
      <c r="G2222" s="20">
        <v>19</v>
      </c>
      <c r="H2222" s="20">
        <v>20</v>
      </c>
      <c r="I2222" s="20">
        <v>21</v>
      </c>
      <c r="J2222" s="20">
        <v>22</v>
      </c>
      <c r="K2222" s="20" t="s">
        <v>6</v>
      </c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</row>
    <row r="2223" spans="1:21">
      <c r="A2223" s="71"/>
      <c r="B2223" s="73"/>
      <c r="C2223" s="22"/>
      <c r="D2223" s="22"/>
      <c r="E2223" s="22"/>
      <c r="F2223" s="22">
        <v>1</v>
      </c>
      <c r="G2223" s="22"/>
      <c r="H2223" s="22"/>
      <c r="I2223" s="22"/>
      <c r="J2223" s="22"/>
      <c r="K2223" s="22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</row>
    <row r="2224" spans="1:21">
      <c r="A2224" s="23"/>
      <c r="B2224" s="24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</row>
    <row r="2225" spans="1:21">
      <c r="A2225" s="70">
        <v>1.4</v>
      </c>
      <c r="B2225" s="72" t="s">
        <v>11</v>
      </c>
      <c r="C2225" s="20" t="s">
        <v>12</v>
      </c>
      <c r="D2225" s="20" t="s">
        <v>13</v>
      </c>
      <c r="E2225" s="20" t="s">
        <v>14</v>
      </c>
      <c r="F2225" s="20" t="s">
        <v>15</v>
      </c>
      <c r="G2225" s="20" t="s">
        <v>16</v>
      </c>
      <c r="H2225" s="20" t="s">
        <v>17</v>
      </c>
      <c r="I2225" s="20" t="s">
        <v>18</v>
      </c>
      <c r="J2225" s="20" t="s">
        <v>19</v>
      </c>
      <c r="K2225" s="20" t="s">
        <v>6</v>
      </c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</row>
    <row r="2226" spans="1:21">
      <c r="A2226" s="71"/>
      <c r="B2226" s="73"/>
      <c r="C2226" s="22">
        <v>1</v>
      </c>
      <c r="D2226" s="22"/>
      <c r="E2226" s="22"/>
      <c r="F2226" s="22"/>
      <c r="G2226" s="22"/>
      <c r="H2226" s="22"/>
      <c r="I2226" s="22"/>
      <c r="J2226" s="22"/>
      <c r="K2226" s="22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</row>
    <row r="2227" spans="1:21">
      <c r="A2227" s="23"/>
      <c r="B2227" s="24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</row>
    <row r="2228" spans="1:21">
      <c r="A2228" s="70">
        <v>1.5</v>
      </c>
      <c r="B2228" s="72" t="s">
        <v>13</v>
      </c>
      <c r="C2228" s="20" t="s">
        <v>20</v>
      </c>
      <c r="D2228" s="20" t="s">
        <v>21</v>
      </c>
      <c r="E2228" s="20" t="s">
        <v>6</v>
      </c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</row>
    <row r="2229" spans="1:21">
      <c r="A2229" s="71"/>
      <c r="B2229" s="73"/>
      <c r="C2229" s="22"/>
      <c r="D2229" s="22">
        <v>1</v>
      </c>
      <c r="E2229" s="22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</row>
    <row r="2230" spans="1:21">
      <c r="A2230" s="23"/>
      <c r="B2230" s="24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</row>
    <row r="2231" spans="1:21">
      <c r="A2231" s="70">
        <v>2.1</v>
      </c>
      <c r="B2231" s="72" t="s">
        <v>22</v>
      </c>
      <c r="C2231" s="20" t="s">
        <v>14</v>
      </c>
      <c r="D2231" s="20" t="s">
        <v>13</v>
      </c>
      <c r="E2231" s="20" t="s">
        <v>23</v>
      </c>
      <c r="F2231" s="20" t="s">
        <v>15</v>
      </c>
      <c r="G2231" s="20" t="s">
        <v>16</v>
      </c>
      <c r="H2231" s="20" t="s">
        <v>17</v>
      </c>
      <c r="I2231" s="20" t="s">
        <v>18</v>
      </c>
      <c r="J2231" s="20" t="s">
        <v>19</v>
      </c>
      <c r="K2231" s="20" t="s">
        <v>6</v>
      </c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</row>
    <row r="2232" spans="1:21">
      <c r="A2232" s="71"/>
      <c r="B2232" s="73"/>
      <c r="C2232" s="22"/>
      <c r="D2232" s="22"/>
      <c r="E2232" s="22"/>
      <c r="F2232" s="22"/>
      <c r="G2232" s="22"/>
      <c r="H2232" s="22"/>
      <c r="I2232" s="22"/>
      <c r="J2232" s="22">
        <v>1</v>
      </c>
      <c r="K2232" s="22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</row>
    <row r="2233" spans="1:21">
      <c r="A2233" s="23"/>
      <c r="B2233" s="24"/>
      <c r="C2233" s="13"/>
      <c r="D2233" s="13"/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</row>
    <row r="2234" spans="1:21">
      <c r="A2234" s="70">
        <v>2.2000000000000002</v>
      </c>
      <c r="B2234" s="72" t="s">
        <v>24</v>
      </c>
      <c r="C2234" s="20" t="s">
        <v>25</v>
      </c>
      <c r="D2234" s="20" t="s">
        <v>26</v>
      </c>
      <c r="E2234" s="20" t="s">
        <v>6</v>
      </c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</row>
    <row r="2235" spans="1:21">
      <c r="A2235" s="71"/>
      <c r="B2235" s="73"/>
      <c r="C2235" s="22">
        <v>1</v>
      </c>
      <c r="D2235" s="22"/>
      <c r="E2235" s="22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</row>
    <row r="2236" spans="1:21">
      <c r="A2236" s="23"/>
      <c r="B2236" s="24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</row>
    <row r="2237" spans="1:21">
      <c r="A2237" s="70">
        <v>2.2999999999999998</v>
      </c>
      <c r="B2237" s="72" t="s">
        <v>27</v>
      </c>
      <c r="C2237" s="20" t="s">
        <v>25</v>
      </c>
      <c r="D2237" s="20" t="s">
        <v>26</v>
      </c>
      <c r="E2237" s="20" t="s">
        <v>6</v>
      </c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</row>
    <row r="2238" spans="1:21">
      <c r="A2238" s="74"/>
      <c r="B2238" s="73"/>
      <c r="C2238" s="22">
        <v>1</v>
      </c>
      <c r="D2238" s="22"/>
      <c r="E2238" s="22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</row>
    <row r="2239" spans="1:21">
      <c r="A2239" s="74"/>
      <c r="B2239" s="24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</row>
    <row r="2240" spans="1:21">
      <c r="A2240" s="74"/>
      <c r="B2240" s="72" t="s">
        <v>28</v>
      </c>
      <c r="C2240" s="20" t="s">
        <v>13</v>
      </c>
      <c r="D2240" s="20" t="s">
        <v>23</v>
      </c>
      <c r="E2240" s="20" t="s">
        <v>15</v>
      </c>
      <c r="F2240" s="20" t="s">
        <v>16</v>
      </c>
      <c r="G2240" s="20" t="s">
        <v>17</v>
      </c>
      <c r="H2240" s="20" t="s">
        <v>18</v>
      </c>
      <c r="I2240" s="20" t="s">
        <v>19</v>
      </c>
      <c r="J2240" s="20" t="s">
        <v>6</v>
      </c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</row>
    <row r="2241" spans="1:21">
      <c r="A2241" s="71"/>
      <c r="B2241" s="73"/>
      <c r="C2241" s="22"/>
      <c r="D2241" s="22"/>
      <c r="E2241" s="22"/>
      <c r="F2241" s="22"/>
      <c r="G2241" s="22"/>
      <c r="H2241" s="22"/>
      <c r="I2241" s="22">
        <v>1</v>
      </c>
      <c r="J2241" s="22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</row>
    <row r="2242" spans="1:21">
      <c r="A2242" s="23"/>
      <c r="B2242" s="24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</row>
    <row r="2243" spans="1:21">
      <c r="A2243" s="70">
        <v>2.4</v>
      </c>
      <c r="B2243" s="72" t="s">
        <v>29</v>
      </c>
      <c r="C2243" s="20" t="s">
        <v>14</v>
      </c>
      <c r="D2243" s="20" t="s">
        <v>13</v>
      </c>
      <c r="E2243" s="20" t="s">
        <v>23</v>
      </c>
      <c r="F2243" s="20" t="s">
        <v>15</v>
      </c>
      <c r="G2243" s="20" t="s">
        <v>16</v>
      </c>
      <c r="H2243" s="20" t="s">
        <v>17</v>
      </c>
      <c r="I2243" s="20" t="s">
        <v>18</v>
      </c>
      <c r="J2243" s="20" t="s">
        <v>30</v>
      </c>
      <c r="K2243" s="20" t="s">
        <v>31</v>
      </c>
      <c r="L2243" s="20" t="s">
        <v>32</v>
      </c>
      <c r="M2243" s="20" t="s">
        <v>33</v>
      </c>
      <c r="N2243" s="20" t="s">
        <v>34</v>
      </c>
      <c r="O2243" s="20" t="s">
        <v>19</v>
      </c>
      <c r="P2243" s="20" t="s">
        <v>6</v>
      </c>
      <c r="Q2243" s="13"/>
      <c r="R2243" s="13"/>
      <c r="S2243" s="13"/>
      <c r="T2243" s="13"/>
      <c r="U2243" s="13"/>
    </row>
    <row r="2244" spans="1:21">
      <c r="A2244" s="71"/>
      <c r="B2244" s="73"/>
      <c r="C2244" s="22"/>
      <c r="D2244" s="22"/>
      <c r="E2244" s="22"/>
      <c r="F2244" s="22">
        <v>1</v>
      </c>
      <c r="G2244" s="22"/>
      <c r="H2244" s="22"/>
      <c r="I2244" s="22"/>
      <c r="J2244" s="22"/>
      <c r="K2244" s="22"/>
      <c r="L2244" s="22"/>
      <c r="M2244" s="22"/>
      <c r="N2244" s="22"/>
      <c r="O2244" s="22"/>
      <c r="P2244" s="22"/>
      <c r="Q2244" s="13"/>
      <c r="R2244" s="13"/>
      <c r="S2244" s="13"/>
      <c r="T2244" s="13"/>
      <c r="U2244" s="13"/>
    </row>
    <row r="2245" spans="1:21">
      <c r="A2245" s="23"/>
      <c r="B2245" s="24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</row>
    <row r="2246" spans="1:21">
      <c r="A2246" s="70">
        <v>2.5</v>
      </c>
      <c r="B2246" s="72" t="s">
        <v>35</v>
      </c>
      <c r="C2246" s="20" t="s">
        <v>14</v>
      </c>
      <c r="D2246" s="20" t="s">
        <v>13</v>
      </c>
      <c r="E2246" s="20" t="s">
        <v>23</v>
      </c>
      <c r="F2246" s="20" t="s">
        <v>15</v>
      </c>
      <c r="G2246" s="20" t="s">
        <v>16</v>
      </c>
      <c r="H2246" s="20" t="s">
        <v>17</v>
      </c>
      <c r="I2246" s="20" t="s">
        <v>18</v>
      </c>
      <c r="J2246" s="20" t="s">
        <v>30</v>
      </c>
      <c r="K2246" s="20" t="s">
        <v>31</v>
      </c>
      <c r="L2246" s="20" t="s">
        <v>32</v>
      </c>
      <c r="M2246" s="20" t="s">
        <v>33</v>
      </c>
      <c r="N2246" s="20" t="s">
        <v>34</v>
      </c>
      <c r="O2246" s="20" t="s">
        <v>19</v>
      </c>
      <c r="P2246" s="20" t="s">
        <v>6</v>
      </c>
      <c r="Q2246" s="13"/>
      <c r="R2246" s="13"/>
      <c r="S2246" s="13"/>
      <c r="T2246" s="13"/>
      <c r="U2246" s="13"/>
    </row>
    <row r="2247" spans="1:21">
      <c r="A2247" s="71"/>
      <c r="B2247" s="73"/>
      <c r="C2247" s="22"/>
      <c r="D2247" s="22">
        <v>1</v>
      </c>
      <c r="E2247" s="22"/>
      <c r="F2247" s="22"/>
      <c r="G2247" s="22"/>
      <c r="H2247" s="22"/>
      <c r="I2247" s="22"/>
      <c r="J2247" s="22"/>
      <c r="K2247" s="22"/>
      <c r="L2247" s="22"/>
      <c r="M2247" s="22"/>
      <c r="N2247" s="22"/>
      <c r="O2247" s="22"/>
      <c r="P2247" s="22"/>
      <c r="Q2247" s="13"/>
      <c r="R2247" s="13"/>
      <c r="S2247" s="13"/>
      <c r="T2247" s="13"/>
      <c r="U2247" s="13"/>
    </row>
    <row r="2248" spans="1:21">
      <c r="A2248" s="23"/>
      <c r="B2248" s="24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</row>
    <row r="2249" spans="1:21">
      <c r="A2249" s="70">
        <v>2.6</v>
      </c>
      <c r="B2249" s="72" t="s">
        <v>36</v>
      </c>
      <c r="C2249" s="20" t="s">
        <v>14</v>
      </c>
      <c r="D2249" s="20" t="s">
        <v>13</v>
      </c>
      <c r="E2249" s="20" t="s">
        <v>23</v>
      </c>
      <c r="F2249" s="20" t="s">
        <v>15</v>
      </c>
      <c r="G2249" s="20" t="s">
        <v>16</v>
      </c>
      <c r="H2249" s="20" t="s">
        <v>17</v>
      </c>
      <c r="I2249" s="20" t="s">
        <v>18</v>
      </c>
      <c r="J2249" s="20" t="s">
        <v>30</v>
      </c>
      <c r="K2249" s="20" t="s">
        <v>31</v>
      </c>
      <c r="L2249" s="20" t="s">
        <v>32</v>
      </c>
      <c r="M2249" s="20" t="s">
        <v>33</v>
      </c>
      <c r="N2249" s="20" t="s">
        <v>34</v>
      </c>
      <c r="O2249" s="20" t="s">
        <v>19</v>
      </c>
      <c r="P2249" s="20" t="s">
        <v>6</v>
      </c>
      <c r="Q2249" s="13"/>
      <c r="R2249" s="13"/>
      <c r="S2249" s="13"/>
      <c r="T2249" s="13"/>
      <c r="U2249" s="13"/>
    </row>
    <row r="2250" spans="1:21">
      <c r="A2250" s="71"/>
      <c r="B2250" s="73"/>
      <c r="C2250" s="22"/>
      <c r="D2250" s="22"/>
      <c r="E2250" s="22"/>
      <c r="F2250" s="22"/>
      <c r="G2250" s="22">
        <v>1</v>
      </c>
      <c r="H2250" s="22"/>
      <c r="I2250" s="22"/>
      <c r="J2250" s="22"/>
      <c r="K2250" s="22"/>
      <c r="L2250" s="22"/>
      <c r="M2250" s="22"/>
      <c r="N2250" s="22"/>
      <c r="O2250" s="22"/>
      <c r="P2250" s="22"/>
      <c r="Q2250" s="13"/>
      <c r="R2250" s="13"/>
      <c r="S2250" s="13"/>
      <c r="T2250" s="13"/>
      <c r="U2250" s="13"/>
    </row>
    <row r="2251" spans="1:21">
      <c r="A2251" s="23"/>
      <c r="B2251" s="24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</row>
    <row r="2252" spans="1:21">
      <c r="A2252" s="70">
        <v>2.7</v>
      </c>
      <c r="B2252" s="72" t="s">
        <v>37</v>
      </c>
      <c r="C2252" s="20" t="s">
        <v>14</v>
      </c>
      <c r="D2252" s="20" t="s">
        <v>13</v>
      </c>
      <c r="E2252" s="20" t="s">
        <v>23</v>
      </c>
      <c r="F2252" s="20" t="s">
        <v>15</v>
      </c>
      <c r="G2252" s="20" t="s">
        <v>16</v>
      </c>
      <c r="H2252" s="20" t="s">
        <v>17</v>
      </c>
      <c r="I2252" s="20" t="s">
        <v>18</v>
      </c>
      <c r="J2252" s="20" t="s">
        <v>30</v>
      </c>
      <c r="K2252" s="20" t="s">
        <v>31</v>
      </c>
      <c r="L2252" s="20" t="s">
        <v>32</v>
      </c>
      <c r="M2252" s="20" t="s">
        <v>33</v>
      </c>
      <c r="N2252" s="20" t="s">
        <v>34</v>
      </c>
      <c r="O2252" s="20" t="s">
        <v>19</v>
      </c>
      <c r="P2252" s="20" t="s">
        <v>6</v>
      </c>
      <c r="Q2252" s="13"/>
      <c r="R2252" s="13"/>
      <c r="S2252" s="13"/>
      <c r="T2252" s="13"/>
      <c r="U2252" s="13"/>
    </row>
    <row r="2253" spans="1:21">
      <c r="A2253" s="71"/>
      <c r="B2253" s="73"/>
      <c r="C2253" s="22"/>
      <c r="D2253" s="22">
        <v>1</v>
      </c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/>
      <c r="Q2253" s="13"/>
      <c r="R2253" s="13"/>
      <c r="S2253" s="13"/>
      <c r="T2253" s="13"/>
      <c r="U2253" s="13"/>
    </row>
    <row r="2254" spans="1:21">
      <c r="A2254" s="23"/>
      <c r="B2254" s="24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</row>
    <row r="2255" spans="1:21">
      <c r="A2255" s="70">
        <v>3.1</v>
      </c>
      <c r="B2255" s="72" t="s">
        <v>38</v>
      </c>
      <c r="C2255" s="20" t="s">
        <v>25</v>
      </c>
      <c r="D2255" s="20" t="s">
        <v>26</v>
      </c>
      <c r="E2255" s="20" t="s">
        <v>6</v>
      </c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</row>
    <row r="2256" spans="1:21">
      <c r="A2256" s="71"/>
      <c r="B2256" s="73"/>
      <c r="C2256" s="22"/>
      <c r="D2256" s="22">
        <v>1</v>
      </c>
      <c r="E2256" s="22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</row>
    <row r="2257" spans="1:21">
      <c r="A2257" s="23"/>
      <c r="B2257" s="24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</row>
    <row r="2258" spans="1:21">
      <c r="A2258" s="70">
        <v>3.2</v>
      </c>
      <c r="B2258" s="72" t="s">
        <v>39</v>
      </c>
      <c r="C2258" s="20" t="s">
        <v>13</v>
      </c>
      <c r="D2258" s="20" t="s">
        <v>15</v>
      </c>
      <c r="E2258" s="20" t="s">
        <v>16</v>
      </c>
      <c r="F2258" s="20" t="s">
        <v>17</v>
      </c>
      <c r="G2258" s="20" t="s">
        <v>18</v>
      </c>
      <c r="H2258" s="20" t="s">
        <v>32</v>
      </c>
      <c r="I2258" s="20" t="s">
        <v>34</v>
      </c>
      <c r="J2258" s="20" t="s">
        <v>19</v>
      </c>
      <c r="K2258" s="20" t="s">
        <v>6</v>
      </c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</row>
    <row r="2259" spans="1:21">
      <c r="A2259" s="71"/>
      <c r="B2259" s="73"/>
      <c r="C2259" s="22">
        <v>1</v>
      </c>
      <c r="D2259" s="22"/>
      <c r="E2259" s="22">
        <v>1</v>
      </c>
      <c r="F2259" s="22"/>
      <c r="G2259" s="22"/>
      <c r="H2259" s="22"/>
      <c r="I2259" s="22"/>
      <c r="J2259" s="22"/>
      <c r="K2259" s="22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</row>
    <row r="2260" spans="1:21">
      <c r="A2260" s="23"/>
      <c r="B2260" s="24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</row>
    <row r="2261" spans="1:21">
      <c r="A2261" s="70">
        <v>3.3</v>
      </c>
      <c r="B2261" s="72" t="s">
        <v>40</v>
      </c>
      <c r="C2261" s="20" t="s">
        <v>25</v>
      </c>
      <c r="D2261" s="20" t="s">
        <v>26</v>
      </c>
      <c r="E2261" s="20" t="s">
        <v>6</v>
      </c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</row>
    <row r="2262" spans="1:21">
      <c r="A2262" s="71"/>
      <c r="B2262" s="79"/>
      <c r="C2262" s="22">
        <v>1</v>
      </c>
      <c r="D2262" s="22"/>
      <c r="E2262" s="22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</row>
    <row r="2263" spans="1:21">
      <c r="A2263" s="23"/>
      <c r="B2263" s="24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</row>
    <row r="2264" spans="1:21">
      <c r="A2264" s="70">
        <v>3.4</v>
      </c>
      <c r="B2264" s="72" t="s">
        <v>47</v>
      </c>
      <c r="C2264" s="20" t="s">
        <v>41</v>
      </c>
      <c r="D2264" s="20" t="s">
        <v>42</v>
      </c>
      <c r="E2264" s="20" t="s">
        <v>43</v>
      </c>
      <c r="F2264" s="20" t="s">
        <v>44</v>
      </c>
      <c r="G2264" s="20" t="s">
        <v>45</v>
      </c>
      <c r="H2264" s="20" t="s">
        <v>46</v>
      </c>
      <c r="I2264" s="20" t="s">
        <v>6</v>
      </c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</row>
    <row r="2265" spans="1:21">
      <c r="A2265" s="71"/>
      <c r="B2265" s="79"/>
      <c r="C2265" s="22">
        <v>1</v>
      </c>
      <c r="D2265" s="22"/>
      <c r="E2265" s="22"/>
      <c r="F2265" s="22"/>
      <c r="G2265" s="22"/>
      <c r="H2265" s="22"/>
      <c r="I2265" s="22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</row>
    <row r="2266" spans="1:21">
      <c r="A2266" s="23"/>
      <c r="B2266" s="24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</row>
    <row r="2267" spans="1:21">
      <c r="A2267" s="70">
        <v>3.5</v>
      </c>
      <c r="B2267" s="72" t="s">
        <v>50</v>
      </c>
      <c r="C2267" s="20" t="s">
        <v>48</v>
      </c>
      <c r="D2267" s="20" t="s">
        <v>49</v>
      </c>
      <c r="E2267" s="20" t="s">
        <v>6</v>
      </c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</row>
    <row r="2268" spans="1:21">
      <c r="A2268" s="71"/>
      <c r="B2268" s="79"/>
      <c r="C2268" s="22"/>
      <c r="D2268" s="22">
        <v>1</v>
      </c>
      <c r="E2268" s="22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</row>
    <row r="2269" spans="1:21">
      <c r="A2269" s="23"/>
      <c r="B2269" s="24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</row>
    <row r="2270" spans="1:21">
      <c r="A2270" s="70">
        <v>3.6</v>
      </c>
      <c r="B2270" s="72" t="s">
        <v>51</v>
      </c>
      <c r="C2270" s="20" t="s">
        <v>48</v>
      </c>
      <c r="D2270" s="20" t="s">
        <v>49</v>
      </c>
      <c r="E2270" s="20" t="s">
        <v>6</v>
      </c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</row>
    <row r="2271" spans="1:21">
      <c r="A2271" s="71"/>
      <c r="B2271" s="79"/>
      <c r="C2271" s="22"/>
      <c r="D2271" s="22">
        <v>1</v>
      </c>
      <c r="E2271" s="22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</row>
    <row r="2272" spans="1:21">
      <c r="A2272" s="23"/>
      <c r="B2272" s="24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</row>
    <row r="2273" spans="1:21">
      <c r="A2273" s="70">
        <v>3.7</v>
      </c>
      <c r="B2273" s="65" t="s">
        <v>52</v>
      </c>
      <c r="C2273" s="20">
        <v>1</v>
      </c>
      <c r="D2273" s="20">
        <v>2</v>
      </c>
      <c r="E2273" s="20">
        <v>3</v>
      </c>
      <c r="F2273" s="20">
        <v>4</v>
      </c>
      <c r="G2273" s="20">
        <v>5</v>
      </c>
      <c r="H2273" s="20">
        <v>6</v>
      </c>
      <c r="I2273" s="20" t="s">
        <v>6</v>
      </c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</row>
    <row r="2274" spans="1:21">
      <c r="A2274" s="74"/>
      <c r="B2274" s="64" t="s">
        <v>53</v>
      </c>
      <c r="C2274" s="22"/>
      <c r="D2274" s="22"/>
      <c r="E2274" s="22"/>
      <c r="F2274" s="22">
        <v>1</v>
      </c>
      <c r="G2274" s="22"/>
      <c r="H2274" s="22"/>
      <c r="I2274" s="22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</row>
    <row r="2275" spans="1:21">
      <c r="A2275" s="74"/>
      <c r="B2275" s="64" t="s">
        <v>54</v>
      </c>
      <c r="C2275" s="22"/>
      <c r="D2275" s="22"/>
      <c r="E2275" s="22"/>
      <c r="F2275" s="22">
        <v>1</v>
      </c>
      <c r="G2275" s="22"/>
      <c r="H2275" s="22"/>
      <c r="I2275" s="22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</row>
    <row r="2276" spans="1:21">
      <c r="A2276" s="74"/>
      <c r="B2276" s="64" t="s">
        <v>55</v>
      </c>
      <c r="C2276" s="22"/>
      <c r="D2276" s="22"/>
      <c r="E2276" s="22">
        <v>1</v>
      </c>
      <c r="F2276" s="22"/>
      <c r="G2276" s="22"/>
      <c r="H2276" s="22"/>
      <c r="I2276" s="22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</row>
    <row r="2277" spans="1:21">
      <c r="A2277" s="74"/>
      <c r="B2277" s="64" t="s">
        <v>56</v>
      </c>
      <c r="C2277" s="22"/>
      <c r="D2277" s="22"/>
      <c r="E2277" s="22"/>
      <c r="F2277" s="22">
        <v>1</v>
      </c>
      <c r="G2277" s="22"/>
      <c r="H2277" s="22"/>
      <c r="I2277" s="22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</row>
    <row r="2278" spans="1:21">
      <c r="A2278" s="74"/>
      <c r="B2278" s="64" t="s">
        <v>57</v>
      </c>
      <c r="C2278" s="22"/>
      <c r="D2278" s="22"/>
      <c r="E2278" s="22"/>
      <c r="F2278" s="22">
        <v>1</v>
      </c>
      <c r="G2278" s="22"/>
      <c r="H2278" s="22"/>
      <c r="I2278" s="22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</row>
    <row r="2279" spans="1:21">
      <c r="A2279" s="71"/>
      <c r="B2279" s="64" t="s">
        <v>58</v>
      </c>
      <c r="C2279" s="22"/>
      <c r="D2279" s="22"/>
      <c r="E2279" s="22">
        <v>1</v>
      </c>
      <c r="F2279" s="22"/>
      <c r="G2279" s="22"/>
      <c r="H2279" s="22"/>
      <c r="I2279" s="22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</row>
    <row r="2280" spans="1:21">
      <c r="A2280" s="23"/>
      <c r="B2280" s="24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</row>
    <row r="2281" spans="1:21">
      <c r="A2281" s="70">
        <v>3.8</v>
      </c>
      <c r="B2281" s="72" t="s">
        <v>59</v>
      </c>
      <c r="C2281" s="20" t="s">
        <v>60</v>
      </c>
      <c r="D2281" s="20" t="s">
        <v>61</v>
      </c>
      <c r="E2281" s="20" t="s">
        <v>62</v>
      </c>
      <c r="F2281" s="20" t="s">
        <v>63</v>
      </c>
      <c r="G2281" s="20" t="s">
        <v>64</v>
      </c>
      <c r="H2281" s="20" t="s">
        <v>6</v>
      </c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</row>
    <row r="2282" spans="1:21">
      <c r="A2282" s="71"/>
      <c r="B2282" s="73"/>
      <c r="C2282" s="22"/>
      <c r="D2282" s="22"/>
      <c r="E2282" s="22">
        <v>1</v>
      </c>
      <c r="F2282" s="22"/>
      <c r="G2282" s="22"/>
      <c r="H2282" s="22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</row>
    <row r="2283" spans="1:21">
      <c r="A2283" s="23"/>
      <c r="B2283" s="24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</row>
    <row r="2284" spans="1:21">
      <c r="A2284" s="70">
        <v>3.9</v>
      </c>
      <c r="B2284" s="72" t="s">
        <v>65</v>
      </c>
      <c r="C2284" s="20" t="s">
        <v>60</v>
      </c>
      <c r="D2284" s="20" t="s">
        <v>61</v>
      </c>
      <c r="E2284" s="20" t="s">
        <v>62</v>
      </c>
      <c r="F2284" s="20" t="s">
        <v>63</v>
      </c>
      <c r="G2284" s="20" t="s">
        <v>64</v>
      </c>
      <c r="H2284" s="20" t="s">
        <v>6</v>
      </c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</row>
    <row r="2285" spans="1:21">
      <c r="A2285" s="71"/>
      <c r="B2285" s="73"/>
      <c r="C2285" s="22"/>
      <c r="D2285" s="22">
        <v>1</v>
      </c>
      <c r="E2285" s="22"/>
      <c r="F2285" s="22"/>
      <c r="G2285" s="22"/>
      <c r="H2285" s="22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</row>
    <row r="2286" spans="1:21">
      <c r="A2286" s="23"/>
      <c r="B2286" s="24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</row>
    <row r="2287" spans="1:21" ht="15" customHeight="1">
      <c r="A2287" s="75">
        <v>3.1</v>
      </c>
      <c r="B2287" s="77" t="s">
        <v>66</v>
      </c>
      <c r="C2287" s="27">
        <v>0</v>
      </c>
      <c r="D2287" s="28" t="s">
        <v>67</v>
      </c>
      <c r="E2287" s="20" t="s">
        <v>68</v>
      </c>
      <c r="F2287" s="20" t="s">
        <v>19</v>
      </c>
      <c r="G2287" s="20" t="s">
        <v>6</v>
      </c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</row>
    <row r="2288" spans="1:21">
      <c r="A2288" s="76"/>
      <c r="B2288" s="78"/>
      <c r="C2288" s="22"/>
      <c r="D2288" s="22">
        <v>1</v>
      </c>
      <c r="E2288" s="22"/>
      <c r="F2288" s="22"/>
      <c r="G2288" s="22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</row>
    <row r="2289" spans="1:21">
      <c r="A2289" s="23"/>
      <c r="B2289" s="24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</row>
    <row r="2290" spans="1:21" ht="30">
      <c r="A2290" s="70">
        <v>3.11</v>
      </c>
      <c r="B2290" s="72" t="s">
        <v>69</v>
      </c>
      <c r="C2290" s="20" t="s">
        <v>70</v>
      </c>
      <c r="D2290" s="20" t="s">
        <v>71</v>
      </c>
      <c r="E2290" s="20" t="s">
        <v>57</v>
      </c>
      <c r="F2290" s="29" t="s">
        <v>72</v>
      </c>
      <c r="G2290" s="29" t="s">
        <v>54</v>
      </c>
      <c r="H2290" s="20" t="s">
        <v>58</v>
      </c>
      <c r="I2290" s="20" t="s">
        <v>19</v>
      </c>
      <c r="J2290" s="20" t="s">
        <v>6</v>
      </c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</row>
    <row r="2291" spans="1:21">
      <c r="A2291" s="71"/>
      <c r="B2291" s="73"/>
      <c r="C2291" s="22">
        <v>1</v>
      </c>
      <c r="D2291" s="22"/>
      <c r="E2291" s="22"/>
      <c r="F2291" s="22"/>
      <c r="G2291" s="22"/>
      <c r="H2291" s="22"/>
      <c r="I2291" s="22"/>
      <c r="J2291" s="22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</row>
    <row r="2292" spans="1:21">
      <c r="A2292" s="23"/>
      <c r="B2292" s="24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</row>
    <row r="2293" spans="1:21" ht="30">
      <c r="A2293" s="70">
        <v>3.12</v>
      </c>
      <c r="B2293" s="72" t="s">
        <v>73</v>
      </c>
      <c r="C2293" s="20" t="s">
        <v>70</v>
      </c>
      <c r="D2293" s="20" t="s">
        <v>71</v>
      </c>
      <c r="E2293" s="29" t="s">
        <v>57</v>
      </c>
      <c r="F2293" s="29" t="s">
        <v>72</v>
      </c>
      <c r="G2293" s="29" t="s">
        <v>54</v>
      </c>
      <c r="H2293" s="20" t="s">
        <v>58</v>
      </c>
      <c r="I2293" s="20" t="s">
        <v>19</v>
      </c>
      <c r="J2293" s="20" t="s">
        <v>6</v>
      </c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</row>
    <row r="2294" spans="1:21">
      <c r="A2294" s="71"/>
      <c r="B2294" s="73"/>
      <c r="C2294" s="22">
        <v>1</v>
      </c>
      <c r="D2294" s="22">
        <v>1</v>
      </c>
      <c r="E2294" s="22"/>
      <c r="F2294" s="22">
        <v>1</v>
      </c>
      <c r="G2294" s="22">
        <v>1</v>
      </c>
      <c r="H2294" s="22"/>
      <c r="I2294" s="22"/>
      <c r="J2294" s="22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</row>
    <row r="2295" spans="1:21">
      <c r="A2295" s="23"/>
      <c r="B2295" s="24"/>
      <c r="C2295" s="13"/>
      <c r="D2295" s="13"/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</row>
    <row r="2296" spans="1:21" ht="30">
      <c r="A2296" s="70">
        <v>3.13</v>
      </c>
      <c r="B2296" s="72" t="s">
        <v>74</v>
      </c>
      <c r="C2296" s="20" t="s">
        <v>75</v>
      </c>
      <c r="D2296" s="20" t="s">
        <v>76</v>
      </c>
      <c r="E2296" s="20" t="s">
        <v>77</v>
      </c>
      <c r="F2296" s="29" t="s">
        <v>78</v>
      </c>
      <c r="G2296" s="20" t="s">
        <v>79</v>
      </c>
      <c r="H2296" s="29" t="s">
        <v>80</v>
      </c>
      <c r="I2296" s="20" t="s">
        <v>81</v>
      </c>
      <c r="J2296" s="29" t="s">
        <v>82</v>
      </c>
      <c r="K2296" s="20" t="s">
        <v>83</v>
      </c>
      <c r="L2296" s="20" t="s">
        <v>84</v>
      </c>
      <c r="M2296" s="20" t="s">
        <v>85</v>
      </c>
      <c r="N2296" s="20" t="s">
        <v>86</v>
      </c>
      <c r="O2296" s="20" t="s">
        <v>19</v>
      </c>
      <c r="P2296" s="20" t="s">
        <v>6</v>
      </c>
      <c r="Q2296" s="13"/>
      <c r="R2296" s="13"/>
      <c r="S2296" s="13"/>
      <c r="T2296" s="13"/>
      <c r="U2296" s="13"/>
    </row>
    <row r="2297" spans="1:21">
      <c r="A2297" s="71"/>
      <c r="B2297" s="73"/>
      <c r="C2297" s="22"/>
      <c r="D2297" s="22"/>
      <c r="E2297" s="22"/>
      <c r="F2297" s="22"/>
      <c r="G2297" s="22"/>
      <c r="H2297" s="22"/>
      <c r="I2297" s="22"/>
      <c r="J2297" s="22"/>
      <c r="K2297" s="22"/>
      <c r="L2297" s="22"/>
      <c r="M2297" s="22"/>
      <c r="N2297" s="22">
        <v>1</v>
      </c>
      <c r="O2297" s="22"/>
      <c r="P2297" s="22"/>
      <c r="Q2297" s="13"/>
      <c r="R2297" s="13"/>
      <c r="S2297" s="13"/>
      <c r="T2297" s="13"/>
      <c r="U2297" s="13"/>
    </row>
    <row r="2298" spans="1:21">
      <c r="A2298" s="23"/>
      <c r="B2298" s="24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</row>
    <row r="2299" spans="1:21" ht="30">
      <c r="A2299" s="70">
        <v>3.14</v>
      </c>
      <c r="B2299" s="72" t="s">
        <v>87</v>
      </c>
      <c r="C2299" s="20" t="s">
        <v>88</v>
      </c>
      <c r="D2299" s="20" t="s">
        <v>89</v>
      </c>
      <c r="E2299" s="20" t="s">
        <v>90</v>
      </c>
      <c r="F2299" s="20" t="s">
        <v>91</v>
      </c>
      <c r="G2299" s="20" t="s">
        <v>92</v>
      </c>
      <c r="H2299" s="20" t="s">
        <v>93</v>
      </c>
      <c r="I2299" s="20" t="s">
        <v>94</v>
      </c>
      <c r="J2299" s="20" t="s">
        <v>95</v>
      </c>
      <c r="K2299" s="20" t="s">
        <v>96</v>
      </c>
      <c r="L2299" s="29" t="s">
        <v>97</v>
      </c>
      <c r="M2299" s="29" t="s">
        <v>98</v>
      </c>
      <c r="N2299" s="29" t="s">
        <v>99</v>
      </c>
      <c r="O2299" s="29" t="s">
        <v>6</v>
      </c>
      <c r="P2299" s="13"/>
      <c r="Q2299" s="13"/>
      <c r="R2299" s="13"/>
      <c r="S2299" s="13"/>
      <c r="T2299" s="13"/>
      <c r="U2299" s="13"/>
    </row>
    <row r="2300" spans="1:21">
      <c r="A2300" s="71"/>
      <c r="B2300" s="73"/>
      <c r="C2300" s="22">
        <v>2</v>
      </c>
      <c r="D2300" s="22">
        <v>1</v>
      </c>
      <c r="E2300" s="22"/>
      <c r="F2300" s="22">
        <v>3</v>
      </c>
      <c r="G2300" s="22">
        <v>2</v>
      </c>
      <c r="H2300" s="22">
        <v>1</v>
      </c>
      <c r="I2300" s="22">
        <v>2</v>
      </c>
      <c r="J2300" s="22">
        <v>1</v>
      </c>
      <c r="K2300" s="22">
        <v>2</v>
      </c>
      <c r="L2300" s="22">
        <v>3</v>
      </c>
      <c r="M2300" s="22">
        <v>2</v>
      </c>
      <c r="N2300" s="22"/>
      <c r="O2300" s="22"/>
      <c r="P2300" s="13"/>
      <c r="Q2300" s="13"/>
      <c r="R2300" s="13"/>
      <c r="S2300" s="13"/>
      <c r="T2300" s="13"/>
      <c r="U2300" s="13"/>
    </row>
    <row r="2301" spans="1:21">
      <c r="A2301" s="23"/>
      <c r="B2301" s="24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</row>
    <row r="2302" spans="1:21">
      <c r="A2302" s="70">
        <v>3.15</v>
      </c>
      <c r="B2302" s="72" t="s">
        <v>100</v>
      </c>
      <c r="C2302" s="20" t="s">
        <v>101</v>
      </c>
      <c r="D2302" s="20" t="s">
        <v>102</v>
      </c>
      <c r="E2302" s="20" t="s">
        <v>103</v>
      </c>
      <c r="F2302" s="20" t="s">
        <v>104</v>
      </c>
      <c r="G2302" s="20" t="s">
        <v>105</v>
      </c>
      <c r="H2302" s="20" t="s">
        <v>106</v>
      </c>
      <c r="I2302" s="20" t="s">
        <v>107</v>
      </c>
      <c r="J2302" s="20" t="s">
        <v>108</v>
      </c>
      <c r="K2302" s="20" t="s">
        <v>109</v>
      </c>
      <c r="L2302" s="20" t="s">
        <v>110</v>
      </c>
      <c r="M2302" s="20" t="s">
        <v>19</v>
      </c>
      <c r="N2302" s="20" t="s">
        <v>6</v>
      </c>
      <c r="O2302" s="13"/>
      <c r="P2302" s="13"/>
      <c r="Q2302" s="13"/>
      <c r="R2302" s="13"/>
      <c r="S2302" s="13"/>
      <c r="T2302" s="13"/>
      <c r="U2302" s="13"/>
    </row>
    <row r="2303" spans="1:21">
      <c r="A2303" s="71"/>
      <c r="B2303" s="73"/>
      <c r="C2303" s="22">
        <v>1</v>
      </c>
      <c r="D2303" s="22">
        <v>1</v>
      </c>
      <c r="E2303" s="22"/>
      <c r="F2303" s="22"/>
      <c r="G2303" s="22"/>
      <c r="H2303" s="22"/>
      <c r="I2303" s="22"/>
      <c r="J2303" s="22"/>
      <c r="K2303" s="22"/>
      <c r="L2303" s="22"/>
      <c r="M2303" s="22"/>
      <c r="N2303" s="22">
        <v>1</v>
      </c>
      <c r="O2303" s="13"/>
      <c r="P2303" s="13"/>
      <c r="Q2303" s="13"/>
      <c r="R2303" s="13"/>
      <c r="S2303" s="13"/>
      <c r="T2303" s="13"/>
      <c r="U2303" s="13"/>
    </row>
    <row r="2304" spans="1:21">
      <c r="A2304" s="23"/>
      <c r="B2304" s="24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</row>
    <row r="2305" spans="1:21">
      <c r="A2305" s="70">
        <v>3.16</v>
      </c>
      <c r="B2305" s="72" t="s">
        <v>111</v>
      </c>
      <c r="C2305" s="20" t="s">
        <v>112</v>
      </c>
      <c r="D2305" s="20" t="s">
        <v>113</v>
      </c>
      <c r="E2305" s="20" t="s">
        <v>114</v>
      </c>
      <c r="F2305" s="20" t="s">
        <v>115</v>
      </c>
      <c r="G2305" s="20" t="s">
        <v>116</v>
      </c>
      <c r="H2305" s="20" t="s">
        <v>117</v>
      </c>
      <c r="I2305" s="20" t="s">
        <v>19</v>
      </c>
      <c r="J2305" s="20" t="s">
        <v>6</v>
      </c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</row>
    <row r="2306" spans="1:21">
      <c r="A2306" s="71"/>
      <c r="B2306" s="73"/>
      <c r="C2306" s="22">
        <v>2</v>
      </c>
      <c r="D2306" s="22"/>
      <c r="E2306" s="22"/>
      <c r="F2306" s="22"/>
      <c r="G2306" s="22"/>
      <c r="H2306" s="22"/>
      <c r="I2306" s="22"/>
      <c r="J2306" s="22">
        <v>1</v>
      </c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</row>
    <row r="2307" spans="1:21">
      <c r="A2307" s="23"/>
      <c r="B2307" s="24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</row>
    <row r="2308" spans="1:21">
      <c r="A2308" s="70">
        <v>3.17</v>
      </c>
      <c r="B2308" s="72" t="s">
        <v>118</v>
      </c>
      <c r="C2308" s="20" t="s">
        <v>117</v>
      </c>
      <c r="D2308" s="20" t="s">
        <v>114</v>
      </c>
      <c r="E2308" s="20" t="s">
        <v>119</v>
      </c>
      <c r="F2308" s="20" t="s">
        <v>120</v>
      </c>
      <c r="G2308" s="20" t="s">
        <v>121</v>
      </c>
      <c r="H2308" s="20" t="s">
        <v>122</v>
      </c>
      <c r="I2308" s="20" t="s">
        <v>123</v>
      </c>
      <c r="J2308" s="20" t="s">
        <v>124</v>
      </c>
      <c r="K2308" s="20" t="s">
        <v>125</v>
      </c>
      <c r="L2308" s="20" t="s">
        <v>126</v>
      </c>
      <c r="M2308" s="20" t="s">
        <v>127</v>
      </c>
      <c r="N2308" s="20" t="s">
        <v>128</v>
      </c>
      <c r="O2308" s="20" t="s">
        <v>129</v>
      </c>
      <c r="P2308" s="20" t="s">
        <v>130</v>
      </c>
      <c r="Q2308" s="20" t="s">
        <v>131</v>
      </c>
      <c r="R2308" s="20" t="s">
        <v>132</v>
      </c>
      <c r="S2308" s="20" t="s">
        <v>19</v>
      </c>
      <c r="T2308" s="20" t="s">
        <v>6</v>
      </c>
      <c r="U2308" s="13"/>
    </row>
    <row r="2309" spans="1:21">
      <c r="A2309" s="71"/>
      <c r="B2309" s="73"/>
      <c r="C2309" s="22"/>
      <c r="D2309" s="22"/>
      <c r="E2309" s="22"/>
      <c r="F2309" s="22"/>
      <c r="G2309" s="22">
        <v>1</v>
      </c>
      <c r="H2309" s="22"/>
      <c r="I2309" s="22"/>
      <c r="J2309" s="22"/>
      <c r="K2309" s="22"/>
      <c r="L2309" s="22"/>
      <c r="M2309" s="22"/>
      <c r="N2309" s="22"/>
      <c r="O2309" s="22"/>
      <c r="P2309" s="22">
        <v>1</v>
      </c>
      <c r="Q2309" s="22"/>
      <c r="R2309" s="22"/>
      <c r="S2309" s="22"/>
      <c r="T2309" s="22">
        <v>1</v>
      </c>
      <c r="U2309" s="13"/>
    </row>
    <row r="2310" spans="1:21">
      <c r="A2310" s="23"/>
      <c r="B2310" s="24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</row>
    <row r="2311" spans="1:21">
      <c r="A2311" s="70">
        <v>4.0999999999999996</v>
      </c>
      <c r="B2311" s="72" t="s">
        <v>133</v>
      </c>
      <c r="C2311" s="20" t="s">
        <v>13</v>
      </c>
      <c r="D2311" s="20" t="s">
        <v>23</v>
      </c>
      <c r="E2311" s="20" t="s">
        <v>49</v>
      </c>
      <c r="F2311" s="20" t="s">
        <v>6</v>
      </c>
      <c r="G2311" s="13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</row>
    <row r="2312" spans="1:21">
      <c r="A2312" s="71"/>
      <c r="B2312" s="73"/>
      <c r="C2312" s="22"/>
      <c r="D2312" s="22"/>
      <c r="E2312" s="22">
        <v>1</v>
      </c>
      <c r="F2312" s="22"/>
      <c r="G2312" s="13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</row>
    <row r="2313" spans="1:21">
      <c r="A2313" s="23"/>
      <c r="B2313" s="24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</row>
    <row r="2314" spans="1:21">
      <c r="A2314" s="70">
        <v>4.2</v>
      </c>
      <c r="B2314" s="72" t="s">
        <v>134</v>
      </c>
      <c r="C2314" s="20" t="s">
        <v>135</v>
      </c>
      <c r="D2314" s="20" t="s">
        <v>136</v>
      </c>
      <c r="E2314" s="20" t="s">
        <v>137</v>
      </c>
      <c r="F2314" s="20" t="s">
        <v>19</v>
      </c>
      <c r="G2314" s="20" t="s">
        <v>6</v>
      </c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</row>
    <row r="2315" spans="1:21">
      <c r="A2315" s="71"/>
      <c r="B2315" s="73"/>
      <c r="C2315" s="22"/>
      <c r="D2315" s="22"/>
      <c r="E2315" s="22"/>
      <c r="F2315" s="22"/>
      <c r="G2315" s="22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</row>
    <row r="2316" spans="1:21">
      <c r="A2316" s="23"/>
      <c r="B2316" s="24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</row>
    <row r="2317" spans="1:21">
      <c r="A2317" s="70">
        <v>4.3</v>
      </c>
      <c r="B2317" s="72" t="s">
        <v>138</v>
      </c>
      <c r="C2317" s="20" t="s">
        <v>139</v>
      </c>
      <c r="D2317" s="20" t="s">
        <v>140</v>
      </c>
      <c r="E2317" s="20" t="s">
        <v>49</v>
      </c>
      <c r="F2317" s="20" t="s">
        <v>6</v>
      </c>
      <c r="G2317" s="13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</row>
    <row r="2318" spans="1:21">
      <c r="A2318" s="71"/>
      <c r="B2318" s="73"/>
      <c r="C2318" s="22">
        <v>1</v>
      </c>
      <c r="D2318" s="22"/>
      <c r="E2318" s="22"/>
      <c r="F2318" s="22"/>
      <c r="G2318" s="13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</row>
    <row r="2319" spans="1:21">
      <c r="A2319" s="23"/>
      <c r="B2319" s="24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</row>
    <row r="2320" spans="1:21">
      <c r="A2320" s="70">
        <v>4.4000000000000004</v>
      </c>
      <c r="B2320" s="72" t="s">
        <v>141</v>
      </c>
      <c r="C2320" s="20" t="s">
        <v>13</v>
      </c>
      <c r="D2320" s="20" t="s">
        <v>14</v>
      </c>
      <c r="E2320" s="20" t="s">
        <v>19</v>
      </c>
      <c r="F2320" s="20" t="s">
        <v>6</v>
      </c>
      <c r="G2320" s="13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</row>
    <row r="2321" spans="1:21">
      <c r="A2321" s="71"/>
      <c r="B2321" s="73"/>
      <c r="C2321" s="22"/>
      <c r="D2321" s="22"/>
      <c r="E2321" s="22">
        <v>1</v>
      </c>
      <c r="F2321" s="22"/>
      <c r="G2321" s="13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</row>
    <row r="2322" spans="1:21">
      <c r="A2322" s="23"/>
      <c r="B2322" s="24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</row>
    <row r="2323" spans="1:21">
      <c r="A2323" s="70">
        <v>4.5</v>
      </c>
      <c r="B2323" s="72" t="s">
        <v>142</v>
      </c>
      <c r="C2323" s="20" t="s">
        <v>48</v>
      </c>
      <c r="D2323" s="20" t="s">
        <v>49</v>
      </c>
      <c r="E2323" s="20" t="s">
        <v>6</v>
      </c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</row>
    <row r="2324" spans="1:21">
      <c r="A2324" s="74"/>
      <c r="B2324" s="73"/>
      <c r="C2324" s="22"/>
      <c r="D2324" s="22">
        <v>1</v>
      </c>
      <c r="E2324" s="22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</row>
    <row r="2325" spans="1:21">
      <c r="A2325" s="74"/>
      <c r="B2325" s="24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</row>
    <row r="2326" spans="1:21">
      <c r="A2326" s="74"/>
      <c r="B2326" s="72" t="s">
        <v>143</v>
      </c>
      <c r="C2326" s="20" t="s">
        <v>144</v>
      </c>
      <c r="D2326" s="20" t="s">
        <v>145</v>
      </c>
      <c r="E2326" s="20" t="s">
        <v>146</v>
      </c>
      <c r="F2326" s="20" t="s">
        <v>147</v>
      </c>
      <c r="G2326" s="20" t="s">
        <v>148</v>
      </c>
      <c r="H2326" s="20" t="s">
        <v>149</v>
      </c>
      <c r="I2326" s="20" t="s">
        <v>150</v>
      </c>
      <c r="J2326" s="20" t="s">
        <v>151</v>
      </c>
      <c r="K2326" s="20" t="s">
        <v>19</v>
      </c>
      <c r="L2326" s="20" t="s">
        <v>6</v>
      </c>
      <c r="M2326" s="13"/>
      <c r="N2326" s="13"/>
      <c r="O2326" s="13"/>
      <c r="P2326" s="13"/>
      <c r="Q2326" s="13"/>
      <c r="R2326" s="13"/>
      <c r="S2326" s="13"/>
      <c r="T2326" s="13"/>
      <c r="U2326" s="13"/>
    </row>
    <row r="2327" spans="1:21">
      <c r="A2327" s="71"/>
      <c r="B2327" s="73"/>
      <c r="C2327" s="22"/>
      <c r="D2327" s="22"/>
      <c r="E2327" s="22"/>
      <c r="F2327" s="22"/>
      <c r="G2327" s="22"/>
      <c r="H2327" s="22"/>
      <c r="I2327" s="22"/>
      <c r="J2327" s="22"/>
      <c r="K2327" s="22"/>
      <c r="L2327" s="22"/>
      <c r="M2327" s="13"/>
      <c r="N2327" s="13"/>
      <c r="O2327" s="13"/>
      <c r="P2327" s="13"/>
      <c r="Q2327" s="13"/>
      <c r="R2327" s="13"/>
      <c r="S2327" s="13"/>
      <c r="T2327" s="13"/>
      <c r="U2327" s="13"/>
    </row>
    <row r="2328" spans="1:21">
      <c r="A2328" s="23"/>
      <c r="B2328" s="24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</row>
    <row r="2329" spans="1:21">
      <c r="A2329" s="70">
        <v>4.5999999999999996</v>
      </c>
      <c r="B2329" s="72" t="s">
        <v>152</v>
      </c>
      <c r="C2329" s="20">
        <v>0</v>
      </c>
      <c r="D2329" s="20" t="s">
        <v>67</v>
      </c>
      <c r="E2329" s="20" t="s">
        <v>68</v>
      </c>
      <c r="F2329" s="20" t="s">
        <v>153</v>
      </c>
      <c r="G2329" s="20" t="s">
        <v>19</v>
      </c>
      <c r="H2329" s="20" t="s">
        <v>6</v>
      </c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</row>
    <row r="2330" spans="1:21">
      <c r="A2330" s="71"/>
      <c r="B2330" s="73"/>
      <c r="C2330" s="22">
        <v>1</v>
      </c>
      <c r="D2330" s="22"/>
      <c r="E2330" s="22"/>
      <c r="F2330" s="22"/>
      <c r="G2330" s="22"/>
      <c r="H2330" s="22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</row>
    <row r="2331" spans="1:21">
      <c r="A2331" s="23"/>
      <c r="B2331" s="24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</row>
    <row r="2332" spans="1:21">
      <c r="A2332" s="70">
        <v>4.7</v>
      </c>
      <c r="B2332" s="72" t="s">
        <v>154</v>
      </c>
      <c r="C2332" s="20">
        <v>0</v>
      </c>
      <c r="D2332" s="20" t="s">
        <v>67</v>
      </c>
      <c r="E2332" s="20" t="s">
        <v>68</v>
      </c>
      <c r="F2332" s="20" t="s">
        <v>19</v>
      </c>
      <c r="G2332" s="20" t="s">
        <v>6</v>
      </c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</row>
    <row r="2333" spans="1:21">
      <c r="A2333" s="71"/>
      <c r="B2333" s="73"/>
      <c r="C2333" s="22">
        <v>1</v>
      </c>
      <c r="D2333" s="22"/>
      <c r="E2333" s="22"/>
      <c r="F2333" s="22"/>
      <c r="G2333" s="22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</row>
    <row r="2334" spans="1:21">
      <c r="A2334" s="23"/>
      <c r="B2334" s="24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</row>
    <row r="2335" spans="1:21">
      <c r="A2335" s="70">
        <v>4.8</v>
      </c>
      <c r="B2335" s="72" t="s">
        <v>155</v>
      </c>
      <c r="C2335" s="20" t="s">
        <v>48</v>
      </c>
      <c r="D2335" s="20" t="s">
        <v>49</v>
      </c>
      <c r="E2335" s="20" t="s">
        <v>6</v>
      </c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</row>
    <row r="2336" spans="1:21">
      <c r="A2336" s="71"/>
      <c r="B2336" s="73"/>
      <c r="C2336" s="22">
        <v>1</v>
      </c>
      <c r="D2336" s="22"/>
      <c r="E2336" s="22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</row>
    <row r="2338" spans="1:21">
      <c r="A2338" s="1">
        <v>20</v>
      </c>
      <c r="B2338" s="2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</row>
    <row r="2339" spans="1:21">
      <c r="A2339" s="80">
        <v>1.1000000000000001</v>
      </c>
      <c r="B2339" s="81" t="s">
        <v>0</v>
      </c>
      <c r="C2339" s="4" t="s">
        <v>1</v>
      </c>
      <c r="D2339" s="4" t="s">
        <v>2</v>
      </c>
      <c r="E2339" s="4" t="s">
        <v>3</v>
      </c>
      <c r="F2339" s="4" t="s">
        <v>4</v>
      </c>
      <c r="G2339" s="4" t="s">
        <v>5</v>
      </c>
      <c r="H2339" s="4" t="s">
        <v>6</v>
      </c>
    </row>
    <row r="2340" spans="1:21">
      <c r="A2340" s="80"/>
      <c r="B2340" s="81"/>
      <c r="C2340" s="5">
        <v>1</v>
      </c>
      <c r="D2340" s="5"/>
      <c r="E2340" s="5"/>
      <c r="F2340" s="5"/>
      <c r="G2340" s="5"/>
      <c r="H2340" s="5"/>
    </row>
    <row r="2341" spans="1:21">
      <c r="A2341" s="6"/>
      <c r="B2341" s="7"/>
    </row>
    <row r="2342" spans="1:21">
      <c r="A2342" s="80">
        <v>1.2</v>
      </c>
      <c r="B2342" s="81" t="s">
        <v>7</v>
      </c>
      <c r="C2342" s="4" t="s">
        <v>8</v>
      </c>
      <c r="D2342" s="4" t="s">
        <v>9</v>
      </c>
      <c r="E2342" s="4" t="s">
        <v>6</v>
      </c>
    </row>
    <row r="2343" spans="1:21">
      <c r="A2343" s="80"/>
      <c r="B2343" s="81"/>
      <c r="C2343" s="5">
        <v>1</v>
      </c>
      <c r="D2343" s="5"/>
      <c r="E2343" s="5"/>
    </row>
    <row r="2344" spans="1:21">
      <c r="A2344" s="6"/>
      <c r="B2344" s="7"/>
    </row>
    <row r="2345" spans="1:21">
      <c r="A2345" s="80">
        <v>1.3</v>
      </c>
      <c r="B2345" s="81" t="s">
        <v>10</v>
      </c>
      <c r="C2345" s="4">
        <v>15</v>
      </c>
      <c r="D2345" s="4">
        <v>16</v>
      </c>
      <c r="E2345" s="4">
        <v>17</v>
      </c>
      <c r="F2345" s="4">
        <v>18</v>
      </c>
      <c r="G2345" s="4">
        <v>19</v>
      </c>
      <c r="H2345" s="4">
        <v>20</v>
      </c>
      <c r="I2345" s="4">
        <v>21</v>
      </c>
      <c r="J2345" s="4">
        <v>22</v>
      </c>
      <c r="K2345" s="4" t="s">
        <v>6</v>
      </c>
    </row>
    <row r="2346" spans="1:21">
      <c r="A2346" s="80"/>
      <c r="B2346" s="81"/>
      <c r="C2346" s="5"/>
      <c r="D2346" s="5">
        <v>1</v>
      </c>
      <c r="E2346" s="5"/>
      <c r="F2346" s="5"/>
      <c r="G2346" s="5"/>
      <c r="H2346" s="5"/>
      <c r="I2346" s="5"/>
      <c r="J2346" s="5"/>
      <c r="K2346" s="5"/>
    </row>
    <row r="2347" spans="1:21">
      <c r="A2347" s="6"/>
      <c r="B2347" s="7"/>
    </row>
    <row r="2348" spans="1:21">
      <c r="A2348" s="80">
        <v>1.4</v>
      </c>
      <c r="B2348" s="81" t="s">
        <v>11</v>
      </c>
      <c r="C2348" s="4" t="s">
        <v>12</v>
      </c>
      <c r="D2348" s="4" t="s">
        <v>13</v>
      </c>
      <c r="E2348" s="4" t="s">
        <v>14</v>
      </c>
      <c r="F2348" s="4" t="s">
        <v>15</v>
      </c>
      <c r="G2348" s="4" t="s">
        <v>16</v>
      </c>
      <c r="H2348" s="4" t="s">
        <v>17</v>
      </c>
      <c r="I2348" s="4" t="s">
        <v>18</v>
      </c>
      <c r="J2348" s="4" t="s">
        <v>19</v>
      </c>
      <c r="K2348" s="4" t="s">
        <v>6</v>
      </c>
    </row>
    <row r="2349" spans="1:21">
      <c r="A2349" s="80"/>
      <c r="B2349" s="81"/>
      <c r="C2349" s="5"/>
      <c r="D2349" s="5"/>
      <c r="E2349" s="5"/>
      <c r="F2349" s="5"/>
      <c r="G2349" s="5"/>
      <c r="H2349" s="5"/>
      <c r="I2349" s="5"/>
      <c r="J2349" s="5">
        <v>1</v>
      </c>
      <c r="K2349" s="5"/>
    </row>
    <row r="2350" spans="1:21">
      <c r="A2350" s="6"/>
      <c r="B2350" s="7"/>
    </row>
    <row r="2351" spans="1:21">
      <c r="A2351" s="80">
        <v>1.5</v>
      </c>
      <c r="B2351" s="81" t="s">
        <v>13</v>
      </c>
      <c r="C2351" s="4" t="s">
        <v>20</v>
      </c>
      <c r="D2351" s="4" t="s">
        <v>21</v>
      </c>
      <c r="E2351" s="4" t="s">
        <v>6</v>
      </c>
    </row>
    <row r="2352" spans="1:21">
      <c r="A2352" s="80"/>
      <c r="B2352" s="81"/>
      <c r="C2352" s="5"/>
      <c r="D2352" s="5">
        <v>1</v>
      </c>
      <c r="E2352" s="5"/>
    </row>
    <row r="2353" spans="1:16">
      <c r="A2353" s="6"/>
      <c r="B2353" s="7"/>
    </row>
    <row r="2354" spans="1:16">
      <c r="A2354" s="80">
        <v>2.1</v>
      </c>
      <c r="B2354" s="81" t="s">
        <v>22</v>
      </c>
      <c r="C2354" s="4" t="s">
        <v>14</v>
      </c>
      <c r="D2354" s="4" t="s">
        <v>13</v>
      </c>
      <c r="E2354" s="4" t="s">
        <v>23</v>
      </c>
      <c r="F2354" s="4" t="s">
        <v>15</v>
      </c>
      <c r="G2354" s="4" t="s">
        <v>16</v>
      </c>
      <c r="H2354" s="4" t="s">
        <v>17</v>
      </c>
      <c r="I2354" s="4" t="s">
        <v>18</v>
      </c>
      <c r="J2354" s="4" t="s">
        <v>19</v>
      </c>
      <c r="K2354" s="4" t="s">
        <v>6</v>
      </c>
    </row>
    <row r="2355" spans="1:16">
      <c r="A2355" s="80"/>
      <c r="B2355" s="81"/>
      <c r="C2355" s="5"/>
      <c r="D2355" s="5"/>
      <c r="E2355" s="5"/>
      <c r="F2355" s="5"/>
      <c r="G2355" s="5"/>
      <c r="H2355" s="5"/>
      <c r="I2355" s="5"/>
      <c r="J2355" s="5">
        <v>1</v>
      </c>
      <c r="K2355" s="5"/>
    </row>
    <row r="2356" spans="1:16">
      <c r="A2356" s="6"/>
      <c r="B2356" s="7"/>
    </row>
    <row r="2357" spans="1:16">
      <c r="A2357" s="80">
        <v>2.2000000000000002</v>
      </c>
      <c r="B2357" s="81" t="s">
        <v>24</v>
      </c>
      <c r="C2357" s="4" t="s">
        <v>25</v>
      </c>
      <c r="D2357" s="4" t="s">
        <v>26</v>
      </c>
      <c r="E2357" s="4" t="s">
        <v>6</v>
      </c>
    </row>
    <row r="2358" spans="1:16">
      <c r="A2358" s="80"/>
      <c r="B2358" s="81"/>
      <c r="C2358" s="5"/>
      <c r="D2358" s="5">
        <v>1</v>
      </c>
      <c r="E2358" s="5"/>
    </row>
    <row r="2359" spans="1:16">
      <c r="A2359" s="6"/>
      <c r="B2359" s="7"/>
    </row>
    <row r="2360" spans="1:16">
      <c r="A2360" s="80">
        <v>2.2999999999999998</v>
      </c>
      <c r="B2360" s="82" t="s">
        <v>27</v>
      </c>
      <c r="C2360" s="4" t="s">
        <v>25</v>
      </c>
      <c r="D2360" s="4" t="s">
        <v>26</v>
      </c>
      <c r="E2360" s="4" t="s">
        <v>6</v>
      </c>
    </row>
    <row r="2361" spans="1:16">
      <c r="A2361" s="80"/>
      <c r="B2361" s="82"/>
      <c r="C2361" s="5">
        <v>1</v>
      </c>
      <c r="D2361" s="5"/>
      <c r="E2361" s="5"/>
    </row>
    <row r="2362" spans="1:16">
      <c r="A2362" s="80"/>
      <c r="B2362" s="7"/>
    </row>
    <row r="2363" spans="1:16">
      <c r="A2363" s="80"/>
      <c r="B2363" s="82" t="s">
        <v>28</v>
      </c>
      <c r="C2363" s="4" t="s">
        <v>13</v>
      </c>
      <c r="D2363" s="4" t="s">
        <v>23</v>
      </c>
      <c r="E2363" s="4" t="s">
        <v>15</v>
      </c>
      <c r="F2363" s="4" t="s">
        <v>16</v>
      </c>
      <c r="G2363" s="4" t="s">
        <v>17</v>
      </c>
      <c r="H2363" s="4" t="s">
        <v>18</v>
      </c>
      <c r="I2363" s="4" t="s">
        <v>19</v>
      </c>
      <c r="J2363" s="4" t="s">
        <v>6</v>
      </c>
    </row>
    <row r="2364" spans="1:16">
      <c r="A2364" s="80"/>
      <c r="B2364" s="82"/>
      <c r="C2364" s="5"/>
      <c r="D2364" s="5"/>
      <c r="E2364" s="5">
        <v>1</v>
      </c>
      <c r="F2364" s="5"/>
      <c r="G2364" s="5"/>
      <c r="H2364" s="5"/>
      <c r="I2364" s="5">
        <v>1</v>
      </c>
      <c r="J2364" s="5"/>
    </row>
    <row r="2365" spans="1:16">
      <c r="A2365" s="6"/>
      <c r="B2365" s="7"/>
    </row>
    <row r="2366" spans="1:16">
      <c r="A2366" s="80">
        <v>2.4</v>
      </c>
      <c r="B2366" s="81" t="s">
        <v>29</v>
      </c>
      <c r="C2366" s="4" t="s">
        <v>14</v>
      </c>
      <c r="D2366" s="4" t="s">
        <v>13</v>
      </c>
      <c r="E2366" s="4" t="s">
        <v>23</v>
      </c>
      <c r="F2366" s="4" t="s">
        <v>15</v>
      </c>
      <c r="G2366" s="4" t="s">
        <v>16</v>
      </c>
      <c r="H2366" s="4" t="s">
        <v>17</v>
      </c>
      <c r="I2366" s="4" t="s">
        <v>18</v>
      </c>
      <c r="J2366" s="4" t="s">
        <v>30</v>
      </c>
      <c r="K2366" s="4" t="s">
        <v>31</v>
      </c>
      <c r="L2366" s="4" t="s">
        <v>32</v>
      </c>
      <c r="M2366" s="4" t="s">
        <v>33</v>
      </c>
      <c r="N2366" s="4" t="s">
        <v>34</v>
      </c>
      <c r="O2366" s="4" t="s">
        <v>19</v>
      </c>
      <c r="P2366" s="4" t="s">
        <v>6</v>
      </c>
    </row>
    <row r="2367" spans="1:16">
      <c r="A2367" s="80"/>
      <c r="B2367" s="81"/>
      <c r="C2367" s="5"/>
      <c r="D2367" s="5"/>
      <c r="E2367" s="5"/>
      <c r="F2367" s="5"/>
      <c r="G2367" s="5"/>
      <c r="H2367" s="5"/>
      <c r="I2367" s="5"/>
      <c r="J2367" s="5"/>
      <c r="K2367" s="5">
        <v>1</v>
      </c>
      <c r="L2367" s="5"/>
      <c r="M2367" s="5"/>
      <c r="N2367" s="5"/>
      <c r="O2367" s="5"/>
      <c r="P2367" s="5"/>
    </row>
    <row r="2368" spans="1:16">
      <c r="A2368" s="6"/>
      <c r="B2368" s="7"/>
    </row>
    <row r="2369" spans="1:16">
      <c r="A2369" s="80">
        <v>2.5</v>
      </c>
      <c r="B2369" s="81" t="s">
        <v>35</v>
      </c>
      <c r="C2369" s="8" t="s">
        <v>14</v>
      </c>
      <c r="D2369" s="8" t="s">
        <v>13</v>
      </c>
      <c r="E2369" s="8" t="s">
        <v>23</v>
      </c>
      <c r="F2369" s="8" t="s">
        <v>15</v>
      </c>
      <c r="G2369" s="8" t="s">
        <v>16</v>
      </c>
      <c r="H2369" s="8" t="s">
        <v>17</v>
      </c>
      <c r="I2369" s="8" t="s">
        <v>18</v>
      </c>
      <c r="J2369" s="8" t="s">
        <v>30</v>
      </c>
      <c r="K2369" s="8" t="s">
        <v>31</v>
      </c>
      <c r="L2369" s="8" t="s">
        <v>32</v>
      </c>
      <c r="M2369" s="8" t="s">
        <v>33</v>
      </c>
      <c r="N2369" s="8" t="s">
        <v>34</v>
      </c>
      <c r="O2369" s="8" t="s">
        <v>19</v>
      </c>
      <c r="P2369" s="4" t="s">
        <v>6</v>
      </c>
    </row>
    <row r="2370" spans="1:16">
      <c r="A2370" s="80"/>
      <c r="B2370" s="81"/>
      <c r="C2370" s="5"/>
      <c r="D2370" s="5"/>
      <c r="E2370" s="5"/>
      <c r="F2370" s="5"/>
      <c r="G2370" s="5"/>
      <c r="H2370" s="5"/>
      <c r="I2370" s="5">
        <v>1</v>
      </c>
      <c r="J2370" s="5"/>
      <c r="K2370" s="5"/>
      <c r="L2370" s="5"/>
      <c r="M2370" s="5"/>
      <c r="N2370" s="5"/>
      <c r="O2370" s="5"/>
      <c r="P2370" s="5"/>
    </row>
    <row r="2371" spans="1:16">
      <c r="A2371" s="6"/>
      <c r="B2371" s="7"/>
    </row>
    <row r="2372" spans="1:16">
      <c r="A2372" s="80">
        <v>2.6</v>
      </c>
      <c r="B2372" s="81" t="s">
        <v>36</v>
      </c>
      <c r="C2372" s="8" t="s">
        <v>14</v>
      </c>
      <c r="D2372" s="8" t="s">
        <v>13</v>
      </c>
      <c r="E2372" s="8" t="s">
        <v>23</v>
      </c>
      <c r="F2372" s="8" t="s">
        <v>15</v>
      </c>
      <c r="G2372" s="8" t="s">
        <v>16</v>
      </c>
      <c r="H2372" s="8" t="s">
        <v>17</v>
      </c>
      <c r="I2372" s="8" t="s">
        <v>18</v>
      </c>
      <c r="J2372" s="8" t="s">
        <v>30</v>
      </c>
      <c r="K2372" s="8" t="s">
        <v>31</v>
      </c>
      <c r="L2372" s="8" t="s">
        <v>32</v>
      </c>
      <c r="M2372" s="8" t="s">
        <v>33</v>
      </c>
      <c r="N2372" s="8" t="s">
        <v>34</v>
      </c>
      <c r="O2372" s="8" t="s">
        <v>19</v>
      </c>
      <c r="P2372" s="4" t="s">
        <v>6</v>
      </c>
    </row>
    <row r="2373" spans="1:16">
      <c r="A2373" s="80"/>
      <c r="B2373" s="81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>
        <v>1</v>
      </c>
      <c r="O2373" s="5"/>
      <c r="P2373" s="5"/>
    </row>
    <row r="2374" spans="1:16">
      <c r="A2374" s="6"/>
      <c r="B2374" s="7"/>
    </row>
    <row r="2375" spans="1:16">
      <c r="A2375" s="80">
        <v>2.7</v>
      </c>
      <c r="B2375" s="81" t="s">
        <v>37</v>
      </c>
      <c r="C2375" s="8" t="s">
        <v>14</v>
      </c>
      <c r="D2375" s="8" t="s">
        <v>13</v>
      </c>
      <c r="E2375" s="8" t="s">
        <v>23</v>
      </c>
      <c r="F2375" s="8" t="s">
        <v>15</v>
      </c>
      <c r="G2375" s="8" t="s">
        <v>16</v>
      </c>
      <c r="H2375" s="8" t="s">
        <v>17</v>
      </c>
      <c r="I2375" s="8" t="s">
        <v>18</v>
      </c>
      <c r="J2375" s="8" t="s">
        <v>30</v>
      </c>
      <c r="K2375" s="8" t="s">
        <v>31</v>
      </c>
      <c r="L2375" s="8" t="s">
        <v>32</v>
      </c>
      <c r="M2375" s="8" t="s">
        <v>33</v>
      </c>
      <c r="N2375" s="8" t="s">
        <v>34</v>
      </c>
      <c r="O2375" s="8" t="s">
        <v>19</v>
      </c>
      <c r="P2375" s="4" t="s">
        <v>6</v>
      </c>
    </row>
    <row r="2376" spans="1:16">
      <c r="A2376" s="80"/>
      <c r="B2376" s="81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>
        <v>1</v>
      </c>
      <c r="P2376" s="5"/>
    </row>
    <row r="2377" spans="1:16">
      <c r="A2377" s="6"/>
      <c r="B2377" s="7"/>
    </row>
    <row r="2378" spans="1:16">
      <c r="A2378" s="80">
        <v>3.1</v>
      </c>
      <c r="B2378" s="81" t="s">
        <v>38</v>
      </c>
      <c r="C2378" s="4" t="s">
        <v>25</v>
      </c>
      <c r="D2378" s="4" t="s">
        <v>26</v>
      </c>
      <c r="E2378" s="8" t="s">
        <v>6</v>
      </c>
    </row>
    <row r="2379" spans="1:16">
      <c r="A2379" s="80"/>
      <c r="B2379" s="81"/>
      <c r="C2379" s="5"/>
      <c r="D2379" s="5">
        <v>1</v>
      </c>
      <c r="E2379" s="5"/>
    </row>
    <row r="2380" spans="1:16">
      <c r="A2380" s="6"/>
      <c r="B2380" s="7"/>
    </row>
    <row r="2381" spans="1:16">
      <c r="A2381" s="80">
        <v>3.2</v>
      </c>
      <c r="B2381" s="81" t="s">
        <v>39</v>
      </c>
      <c r="C2381" s="4" t="s">
        <v>13</v>
      </c>
      <c r="D2381" s="4" t="s">
        <v>15</v>
      </c>
      <c r="E2381" s="4" t="s">
        <v>16</v>
      </c>
      <c r="F2381" s="4" t="s">
        <v>17</v>
      </c>
      <c r="G2381" s="4" t="s">
        <v>18</v>
      </c>
      <c r="H2381" s="4" t="s">
        <v>32</v>
      </c>
      <c r="I2381" s="4" t="s">
        <v>34</v>
      </c>
      <c r="J2381" s="4" t="s">
        <v>19</v>
      </c>
      <c r="K2381" s="4" t="s">
        <v>6</v>
      </c>
    </row>
    <row r="2382" spans="1:16">
      <c r="A2382" s="80"/>
      <c r="B2382" s="81"/>
      <c r="C2382" s="5"/>
      <c r="D2382" s="5">
        <v>1</v>
      </c>
      <c r="E2382" s="5"/>
      <c r="F2382" s="5"/>
      <c r="G2382" s="5"/>
      <c r="H2382" s="5"/>
      <c r="I2382" s="5">
        <v>1</v>
      </c>
      <c r="J2382" s="5"/>
      <c r="K2382" s="5"/>
    </row>
    <row r="2383" spans="1:16">
      <c r="A2383" s="6"/>
      <c r="B2383" s="7"/>
    </row>
    <row r="2384" spans="1:16">
      <c r="A2384" s="80">
        <v>3.3</v>
      </c>
      <c r="B2384" s="83" t="s">
        <v>40</v>
      </c>
      <c r="C2384" s="4" t="s">
        <v>25</v>
      </c>
      <c r="D2384" s="4" t="s">
        <v>26</v>
      </c>
      <c r="E2384" s="4" t="s">
        <v>6</v>
      </c>
    </row>
    <row r="2385" spans="1:9">
      <c r="A2385" s="80"/>
      <c r="B2385" s="84"/>
      <c r="C2385" s="5">
        <v>1</v>
      </c>
      <c r="D2385" s="5"/>
      <c r="E2385" s="5"/>
    </row>
    <row r="2386" spans="1:9">
      <c r="A2386" s="6"/>
      <c r="B2386" s="7"/>
    </row>
    <row r="2387" spans="1:9">
      <c r="A2387" s="80">
        <v>3.4</v>
      </c>
      <c r="B2387" s="83" t="s">
        <v>47</v>
      </c>
      <c r="C2387" s="4" t="s">
        <v>41</v>
      </c>
      <c r="D2387" s="4" t="s">
        <v>42</v>
      </c>
      <c r="E2387" s="4" t="s">
        <v>43</v>
      </c>
      <c r="F2387" s="4" t="s">
        <v>44</v>
      </c>
      <c r="G2387" s="4" t="s">
        <v>45</v>
      </c>
      <c r="H2387" s="4" t="s">
        <v>46</v>
      </c>
      <c r="I2387" s="4" t="s">
        <v>6</v>
      </c>
    </row>
    <row r="2388" spans="1:9">
      <c r="A2388" s="80"/>
      <c r="B2388" s="84"/>
      <c r="C2388" s="5">
        <v>1</v>
      </c>
      <c r="D2388" s="5"/>
      <c r="E2388" s="5"/>
      <c r="F2388" s="5"/>
      <c r="G2388" s="5"/>
      <c r="H2388" s="5"/>
      <c r="I2388" s="5"/>
    </row>
    <row r="2389" spans="1:9">
      <c r="A2389" s="6"/>
      <c r="B2389" s="7"/>
    </row>
    <row r="2390" spans="1:9">
      <c r="A2390" s="80">
        <v>3.5</v>
      </c>
      <c r="B2390" s="83" t="s">
        <v>50</v>
      </c>
      <c r="C2390" s="4" t="s">
        <v>48</v>
      </c>
      <c r="D2390" s="4" t="s">
        <v>49</v>
      </c>
      <c r="E2390" s="8" t="s">
        <v>6</v>
      </c>
    </row>
    <row r="2391" spans="1:9">
      <c r="A2391" s="80"/>
      <c r="B2391" s="84"/>
      <c r="C2391" s="5">
        <v>1</v>
      </c>
      <c r="D2391" s="5"/>
      <c r="E2391" s="5"/>
    </row>
    <row r="2392" spans="1:9">
      <c r="A2392" s="6"/>
      <c r="B2392" s="7"/>
    </row>
    <row r="2393" spans="1:9">
      <c r="A2393" s="80">
        <v>3.6</v>
      </c>
      <c r="B2393" s="83" t="s">
        <v>51</v>
      </c>
      <c r="C2393" s="4" t="s">
        <v>48</v>
      </c>
      <c r="D2393" s="4" t="s">
        <v>49</v>
      </c>
      <c r="E2393" s="8" t="s">
        <v>6</v>
      </c>
    </row>
    <row r="2394" spans="1:9">
      <c r="A2394" s="80"/>
      <c r="B2394" s="84"/>
      <c r="C2394" s="5">
        <v>1</v>
      </c>
      <c r="D2394" s="5"/>
      <c r="E2394" s="5"/>
    </row>
    <row r="2395" spans="1:9">
      <c r="A2395" s="6"/>
      <c r="B2395" s="7"/>
    </row>
    <row r="2396" spans="1:9">
      <c r="A2396" s="80">
        <v>3.7</v>
      </c>
      <c r="B2396" s="63" t="s">
        <v>52</v>
      </c>
      <c r="C2396" s="4">
        <v>1</v>
      </c>
      <c r="D2396" s="4">
        <v>2</v>
      </c>
      <c r="E2396" s="4">
        <v>3</v>
      </c>
      <c r="F2396" s="4">
        <v>4</v>
      </c>
      <c r="G2396" s="4">
        <v>5</v>
      </c>
      <c r="H2396" s="4">
        <v>6</v>
      </c>
      <c r="I2396" s="8" t="s">
        <v>6</v>
      </c>
    </row>
    <row r="2397" spans="1:9">
      <c r="A2397" s="80"/>
      <c r="B2397" s="63" t="s">
        <v>53</v>
      </c>
      <c r="C2397" s="5"/>
      <c r="D2397" s="5"/>
      <c r="E2397" s="5"/>
      <c r="F2397" s="5">
        <v>1</v>
      </c>
      <c r="G2397" s="5"/>
      <c r="H2397" s="5"/>
      <c r="I2397" s="5"/>
    </row>
    <row r="2398" spans="1:9">
      <c r="A2398" s="80"/>
      <c r="B2398" s="63" t="s">
        <v>54</v>
      </c>
      <c r="C2398" s="5"/>
      <c r="D2398" s="5"/>
      <c r="E2398" s="5"/>
      <c r="F2398" s="5">
        <v>1</v>
      </c>
      <c r="G2398" s="5"/>
      <c r="H2398" s="5"/>
      <c r="I2398" s="5"/>
    </row>
    <row r="2399" spans="1:9">
      <c r="A2399" s="80"/>
      <c r="B2399" s="63" t="s">
        <v>55</v>
      </c>
      <c r="C2399" s="5"/>
      <c r="D2399" s="5"/>
      <c r="E2399" s="5"/>
      <c r="F2399" s="5"/>
      <c r="G2399" s="5">
        <v>1</v>
      </c>
      <c r="H2399" s="5"/>
      <c r="I2399" s="5"/>
    </row>
    <row r="2400" spans="1:9">
      <c r="A2400" s="80"/>
      <c r="B2400" s="63" t="s">
        <v>56</v>
      </c>
      <c r="C2400" s="5"/>
      <c r="D2400" s="5"/>
      <c r="E2400" s="5"/>
      <c r="F2400" s="5">
        <v>1</v>
      </c>
      <c r="G2400" s="5"/>
      <c r="H2400" s="5"/>
      <c r="I2400" s="5"/>
    </row>
    <row r="2401" spans="1:15">
      <c r="A2401" s="80"/>
      <c r="B2401" s="63" t="s">
        <v>57</v>
      </c>
      <c r="C2401" s="5"/>
      <c r="D2401" s="5"/>
      <c r="E2401" s="5">
        <v>1</v>
      </c>
      <c r="F2401" s="5"/>
      <c r="G2401" s="5"/>
      <c r="H2401" s="5"/>
      <c r="I2401" s="5"/>
    </row>
    <row r="2402" spans="1:15">
      <c r="A2402" s="80"/>
      <c r="B2402" s="63" t="s">
        <v>58</v>
      </c>
      <c r="C2402" s="5"/>
      <c r="D2402" s="5"/>
      <c r="E2402" s="5">
        <v>1</v>
      </c>
      <c r="F2402" s="5"/>
      <c r="G2402" s="5"/>
      <c r="H2402" s="5"/>
      <c r="I2402" s="5"/>
    </row>
    <row r="2403" spans="1:15">
      <c r="A2403" s="6"/>
      <c r="B2403" s="7"/>
    </row>
    <row r="2404" spans="1:15">
      <c r="A2404" s="80">
        <v>3.8</v>
      </c>
      <c r="B2404" s="81" t="s">
        <v>59</v>
      </c>
      <c r="C2404" s="4" t="s">
        <v>60</v>
      </c>
      <c r="D2404" s="4" t="s">
        <v>61</v>
      </c>
      <c r="E2404" s="4" t="s">
        <v>62</v>
      </c>
      <c r="F2404" s="4" t="s">
        <v>63</v>
      </c>
      <c r="G2404" s="4" t="s">
        <v>64</v>
      </c>
      <c r="H2404" s="8" t="s">
        <v>6</v>
      </c>
    </row>
    <row r="2405" spans="1:15">
      <c r="A2405" s="80"/>
      <c r="B2405" s="81"/>
      <c r="C2405" s="5"/>
      <c r="D2405" s="5">
        <v>1</v>
      </c>
      <c r="E2405" s="5"/>
      <c r="F2405" s="5"/>
      <c r="G2405" s="5"/>
      <c r="H2405" s="5"/>
    </row>
    <row r="2406" spans="1:15">
      <c r="A2406" s="6"/>
      <c r="B2406" s="7"/>
    </row>
    <row r="2407" spans="1:15">
      <c r="A2407" s="80">
        <v>3.9</v>
      </c>
      <c r="B2407" s="81" t="s">
        <v>65</v>
      </c>
      <c r="C2407" s="4" t="s">
        <v>60</v>
      </c>
      <c r="D2407" s="4" t="s">
        <v>61</v>
      </c>
      <c r="E2407" s="4" t="s">
        <v>62</v>
      </c>
      <c r="F2407" s="4" t="s">
        <v>63</v>
      </c>
      <c r="G2407" s="4" t="s">
        <v>64</v>
      </c>
      <c r="H2407" s="8" t="s">
        <v>6</v>
      </c>
    </row>
    <row r="2408" spans="1:15">
      <c r="A2408" s="80"/>
      <c r="B2408" s="81"/>
      <c r="C2408" s="5">
        <v>1</v>
      </c>
      <c r="D2408" s="5"/>
      <c r="E2408" s="5"/>
      <c r="F2408" s="5"/>
      <c r="G2408" s="5"/>
      <c r="H2408" s="5"/>
    </row>
    <row r="2409" spans="1:15">
      <c r="A2409" s="6"/>
      <c r="B2409" s="7"/>
    </row>
    <row r="2410" spans="1:15">
      <c r="A2410" s="85">
        <v>3.1</v>
      </c>
      <c r="B2410" s="86" t="s">
        <v>66</v>
      </c>
      <c r="C2410" s="10">
        <v>0</v>
      </c>
      <c r="D2410" s="11" t="s">
        <v>67</v>
      </c>
      <c r="E2410" s="4" t="s">
        <v>68</v>
      </c>
      <c r="F2410" s="4" t="s">
        <v>19</v>
      </c>
      <c r="G2410" s="4" t="s">
        <v>6</v>
      </c>
    </row>
    <row r="2411" spans="1:15">
      <c r="A2411" s="85"/>
      <c r="B2411" s="86"/>
      <c r="C2411" s="5">
        <v>1</v>
      </c>
      <c r="D2411" s="5"/>
      <c r="E2411" s="5"/>
      <c r="F2411" s="5"/>
      <c r="G2411" s="5"/>
    </row>
    <row r="2412" spans="1:15">
      <c r="A2412" s="6"/>
      <c r="B2412" s="7"/>
    </row>
    <row r="2413" spans="1:15" ht="30">
      <c r="A2413" s="80">
        <v>3.11</v>
      </c>
      <c r="B2413" s="81" t="s">
        <v>69</v>
      </c>
      <c r="C2413" s="4" t="s">
        <v>70</v>
      </c>
      <c r="D2413" s="4" t="s">
        <v>71</v>
      </c>
      <c r="E2413" s="4" t="s">
        <v>57</v>
      </c>
      <c r="F2413" s="12" t="s">
        <v>72</v>
      </c>
      <c r="G2413" s="12" t="s">
        <v>54</v>
      </c>
      <c r="H2413" s="4" t="s">
        <v>58</v>
      </c>
      <c r="I2413" s="4" t="s">
        <v>19</v>
      </c>
      <c r="J2413" s="8" t="s">
        <v>6</v>
      </c>
      <c r="K2413" s="13"/>
      <c r="L2413" s="13"/>
      <c r="M2413" s="13"/>
      <c r="N2413" s="13"/>
      <c r="O2413" s="13"/>
    </row>
    <row r="2414" spans="1:15">
      <c r="A2414" s="80"/>
      <c r="B2414" s="81"/>
      <c r="C2414" s="5">
        <v>1</v>
      </c>
      <c r="D2414" s="5">
        <v>1</v>
      </c>
      <c r="E2414" s="5"/>
      <c r="F2414" s="5"/>
      <c r="G2414" s="5"/>
      <c r="H2414" s="5"/>
      <c r="I2414" s="5"/>
      <c r="J2414" s="5"/>
    </row>
    <row r="2415" spans="1:15">
      <c r="A2415" s="6"/>
      <c r="B2415" s="7"/>
    </row>
    <row r="2416" spans="1:15" ht="30">
      <c r="A2416" s="80">
        <v>3.12</v>
      </c>
      <c r="B2416" s="81" t="s">
        <v>73</v>
      </c>
      <c r="C2416" s="4" t="s">
        <v>70</v>
      </c>
      <c r="D2416" s="4" t="s">
        <v>71</v>
      </c>
      <c r="E2416" s="12" t="s">
        <v>57</v>
      </c>
      <c r="F2416" s="12" t="s">
        <v>72</v>
      </c>
      <c r="G2416" s="12" t="s">
        <v>54</v>
      </c>
      <c r="H2416" s="4" t="s">
        <v>58</v>
      </c>
      <c r="I2416" s="4" t="s">
        <v>19</v>
      </c>
      <c r="J2416" s="8" t="s">
        <v>6</v>
      </c>
    </row>
    <row r="2417" spans="1:20">
      <c r="A2417" s="80"/>
      <c r="B2417" s="81"/>
      <c r="C2417" s="5">
        <v>1</v>
      </c>
      <c r="D2417" s="5"/>
      <c r="E2417" s="5"/>
      <c r="F2417" s="5">
        <v>1</v>
      </c>
      <c r="G2417" s="5"/>
      <c r="H2417" s="5"/>
      <c r="I2417" s="5"/>
      <c r="J2417" s="5"/>
    </row>
    <row r="2418" spans="1:20">
      <c r="A2418" s="6"/>
      <c r="B2418" s="7"/>
    </row>
    <row r="2419" spans="1:20" ht="30">
      <c r="A2419" s="80">
        <v>3.13</v>
      </c>
      <c r="B2419" s="81" t="s">
        <v>74</v>
      </c>
      <c r="C2419" s="4" t="s">
        <v>75</v>
      </c>
      <c r="D2419" s="4" t="s">
        <v>76</v>
      </c>
      <c r="E2419" s="4" t="s">
        <v>77</v>
      </c>
      <c r="F2419" s="12" t="s">
        <v>78</v>
      </c>
      <c r="G2419" s="4" t="s">
        <v>79</v>
      </c>
      <c r="H2419" s="12" t="s">
        <v>80</v>
      </c>
      <c r="I2419" s="4" t="s">
        <v>81</v>
      </c>
      <c r="J2419" s="12" t="s">
        <v>82</v>
      </c>
      <c r="K2419" s="4" t="s">
        <v>83</v>
      </c>
      <c r="L2419" s="4" t="s">
        <v>84</v>
      </c>
      <c r="M2419" s="4" t="s">
        <v>85</v>
      </c>
      <c r="N2419" s="4" t="s">
        <v>86</v>
      </c>
      <c r="O2419" s="4" t="s">
        <v>19</v>
      </c>
      <c r="P2419" s="4" t="s">
        <v>6</v>
      </c>
    </row>
    <row r="2420" spans="1:20">
      <c r="A2420" s="80"/>
      <c r="B2420" s="81"/>
      <c r="C2420" s="5"/>
      <c r="D2420" s="5"/>
      <c r="E2420" s="5">
        <v>1</v>
      </c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</row>
    <row r="2421" spans="1:20">
      <c r="A2421" s="6"/>
      <c r="B2421" s="7"/>
    </row>
    <row r="2422" spans="1:20" ht="30">
      <c r="A2422" s="80">
        <v>3.14</v>
      </c>
      <c r="B2422" s="81" t="s">
        <v>87</v>
      </c>
      <c r="C2422" s="4" t="s">
        <v>88</v>
      </c>
      <c r="D2422" s="4" t="s">
        <v>89</v>
      </c>
      <c r="E2422" s="4" t="s">
        <v>90</v>
      </c>
      <c r="F2422" s="4" t="s">
        <v>91</v>
      </c>
      <c r="G2422" s="4" t="s">
        <v>92</v>
      </c>
      <c r="H2422" s="4" t="s">
        <v>93</v>
      </c>
      <c r="I2422" s="4" t="s">
        <v>94</v>
      </c>
      <c r="J2422" s="4" t="s">
        <v>95</v>
      </c>
      <c r="K2422" s="4" t="s">
        <v>96</v>
      </c>
      <c r="L2422" s="12" t="s">
        <v>97</v>
      </c>
      <c r="M2422" s="12" t="s">
        <v>98</v>
      </c>
      <c r="N2422" s="12" t="s">
        <v>99</v>
      </c>
      <c r="O2422" s="12" t="s">
        <v>6</v>
      </c>
    </row>
    <row r="2423" spans="1:20">
      <c r="A2423" s="80"/>
      <c r="B2423" s="81"/>
      <c r="C2423" s="5">
        <v>1</v>
      </c>
      <c r="D2423" s="5">
        <v>1</v>
      </c>
      <c r="E2423" s="5"/>
      <c r="F2423" s="5">
        <v>3</v>
      </c>
      <c r="G2423" s="5">
        <v>3</v>
      </c>
      <c r="H2423" s="5"/>
      <c r="I2423" s="5"/>
      <c r="J2423" s="5">
        <v>1</v>
      </c>
      <c r="K2423" s="5"/>
      <c r="L2423" s="5">
        <v>1</v>
      </c>
      <c r="M2423" s="5">
        <v>2</v>
      </c>
      <c r="N2423" s="5">
        <v>2</v>
      </c>
      <c r="O2423" s="5"/>
    </row>
    <row r="2424" spans="1:20">
      <c r="A2424" s="6"/>
      <c r="B2424" s="7"/>
    </row>
    <row r="2425" spans="1:20">
      <c r="A2425" s="80">
        <v>3.15</v>
      </c>
      <c r="B2425" s="81" t="s">
        <v>100</v>
      </c>
      <c r="C2425" s="4" t="s">
        <v>101</v>
      </c>
      <c r="D2425" s="4" t="s">
        <v>102</v>
      </c>
      <c r="E2425" s="4" t="s">
        <v>103</v>
      </c>
      <c r="F2425" s="4" t="s">
        <v>104</v>
      </c>
      <c r="G2425" s="4" t="s">
        <v>105</v>
      </c>
      <c r="H2425" s="4" t="s">
        <v>106</v>
      </c>
      <c r="I2425" s="4" t="s">
        <v>107</v>
      </c>
      <c r="J2425" s="4" t="s">
        <v>108</v>
      </c>
      <c r="K2425" s="4" t="s">
        <v>109</v>
      </c>
      <c r="L2425" s="4" t="s">
        <v>110</v>
      </c>
      <c r="M2425" s="4" t="s">
        <v>19</v>
      </c>
      <c r="N2425" s="4" t="s">
        <v>6</v>
      </c>
    </row>
    <row r="2426" spans="1:20">
      <c r="A2426" s="80"/>
      <c r="B2426" s="81"/>
      <c r="C2426" s="5">
        <v>1</v>
      </c>
      <c r="D2426" s="5"/>
      <c r="E2426" s="5">
        <v>1</v>
      </c>
      <c r="F2426" s="5"/>
      <c r="G2426" s="5"/>
      <c r="H2426" s="5">
        <v>1</v>
      </c>
      <c r="I2426" s="5"/>
      <c r="J2426" s="5"/>
      <c r="K2426" s="5"/>
      <c r="L2426" s="5"/>
      <c r="M2426" s="5"/>
      <c r="N2426" s="5"/>
    </row>
    <row r="2427" spans="1:20">
      <c r="A2427" s="6"/>
      <c r="B2427" s="7"/>
    </row>
    <row r="2428" spans="1:20">
      <c r="A2428" s="80">
        <v>3.16</v>
      </c>
      <c r="B2428" s="81" t="s">
        <v>111</v>
      </c>
      <c r="C2428" s="4" t="s">
        <v>112</v>
      </c>
      <c r="D2428" s="4" t="s">
        <v>113</v>
      </c>
      <c r="E2428" s="4" t="s">
        <v>114</v>
      </c>
      <c r="F2428" s="4" t="s">
        <v>115</v>
      </c>
      <c r="G2428" s="4" t="s">
        <v>116</v>
      </c>
      <c r="H2428" s="4" t="s">
        <v>117</v>
      </c>
      <c r="I2428" s="4" t="s">
        <v>19</v>
      </c>
      <c r="J2428" s="4" t="s">
        <v>6</v>
      </c>
    </row>
    <row r="2429" spans="1:20">
      <c r="A2429" s="80"/>
      <c r="B2429" s="81"/>
      <c r="C2429" s="5">
        <v>3</v>
      </c>
      <c r="D2429" s="5"/>
      <c r="E2429" s="5"/>
      <c r="F2429" s="5"/>
      <c r="G2429" s="5"/>
      <c r="H2429" s="5"/>
      <c r="I2429" s="5"/>
      <c r="J2429" s="5"/>
    </row>
    <row r="2430" spans="1:20">
      <c r="A2430" s="6"/>
      <c r="B2430" s="7"/>
    </row>
    <row r="2431" spans="1:20">
      <c r="A2431" s="80">
        <v>3.17</v>
      </c>
      <c r="B2431" s="81" t="s">
        <v>118</v>
      </c>
      <c r="C2431" s="4" t="s">
        <v>117</v>
      </c>
      <c r="D2431" s="4" t="s">
        <v>114</v>
      </c>
      <c r="E2431" s="4" t="s">
        <v>119</v>
      </c>
      <c r="F2431" s="4" t="s">
        <v>120</v>
      </c>
      <c r="G2431" s="4" t="s">
        <v>121</v>
      </c>
      <c r="H2431" s="4" t="s">
        <v>122</v>
      </c>
      <c r="I2431" s="4" t="s">
        <v>123</v>
      </c>
      <c r="J2431" s="4" t="s">
        <v>124</v>
      </c>
      <c r="K2431" s="4" t="s">
        <v>125</v>
      </c>
      <c r="L2431" s="4" t="s">
        <v>126</v>
      </c>
      <c r="M2431" s="4" t="s">
        <v>127</v>
      </c>
      <c r="N2431" s="4" t="s">
        <v>128</v>
      </c>
      <c r="O2431" s="4" t="s">
        <v>129</v>
      </c>
      <c r="P2431" s="4" t="s">
        <v>130</v>
      </c>
      <c r="Q2431" s="4" t="s">
        <v>131</v>
      </c>
      <c r="R2431" s="4" t="s">
        <v>132</v>
      </c>
      <c r="S2431" s="4" t="s">
        <v>19</v>
      </c>
      <c r="T2431" s="4" t="s">
        <v>6</v>
      </c>
    </row>
    <row r="2432" spans="1:20">
      <c r="A2432" s="80"/>
      <c r="B2432" s="81"/>
      <c r="C2432" s="5">
        <v>1</v>
      </c>
      <c r="D2432" s="5"/>
      <c r="E2432" s="5"/>
      <c r="F2432" s="5">
        <v>1</v>
      </c>
      <c r="G2432" s="5"/>
      <c r="H2432" s="5">
        <v>1</v>
      </c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</row>
    <row r="2433" spans="1:7">
      <c r="A2433" s="6"/>
      <c r="B2433" s="7"/>
    </row>
    <row r="2434" spans="1:7">
      <c r="A2434" s="80">
        <v>4.0999999999999996</v>
      </c>
      <c r="B2434" s="81" t="s">
        <v>133</v>
      </c>
      <c r="C2434" s="4" t="s">
        <v>13</v>
      </c>
      <c r="D2434" s="4" t="s">
        <v>23</v>
      </c>
      <c r="E2434" s="4" t="s">
        <v>49</v>
      </c>
      <c r="F2434" s="4" t="s">
        <v>6</v>
      </c>
    </row>
    <row r="2435" spans="1:7">
      <c r="A2435" s="80"/>
      <c r="B2435" s="81"/>
      <c r="C2435" s="5">
        <v>1</v>
      </c>
      <c r="D2435" s="5"/>
      <c r="E2435" s="5"/>
      <c r="F2435" s="5"/>
    </row>
    <row r="2436" spans="1:7">
      <c r="A2436" s="6"/>
      <c r="B2436" s="7"/>
    </row>
    <row r="2437" spans="1:7">
      <c r="A2437" s="80">
        <v>4.2</v>
      </c>
      <c r="B2437" s="81" t="s">
        <v>134</v>
      </c>
      <c r="C2437" s="4" t="s">
        <v>135</v>
      </c>
      <c r="D2437" s="4" t="s">
        <v>136</v>
      </c>
      <c r="E2437" s="4" t="s">
        <v>137</v>
      </c>
      <c r="F2437" s="4" t="s">
        <v>19</v>
      </c>
      <c r="G2437" s="4" t="s">
        <v>6</v>
      </c>
    </row>
    <row r="2438" spans="1:7">
      <c r="A2438" s="80"/>
      <c r="B2438" s="81"/>
      <c r="C2438" s="5">
        <v>1</v>
      </c>
      <c r="D2438" s="5"/>
      <c r="E2438" s="5"/>
      <c r="F2438" s="5"/>
      <c r="G2438" s="5"/>
    </row>
    <row r="2439" spans="1:7">
      <c r="A2439" s="6"/>
      <c r="B2439" s="7"/>
    </row>
    <row r="2440" spans="1:7">
      <c r="A2440" s="80">
        <v>4.3</v>
      </c>
      <c r="B2440" s="81" t="s">
        <v>138</v>
      </c>
      <c r="C2440" s="4" t="s">
        <v>139</v>
      </c>
      <c r="D2440" s="4" t="s">
        <v>140</v>
      </c>
      <c r="E2440" s="4" t="s">
        <v>49</v>
      </c>
      <c r="F2440" s="4" t="s">
        <v>6</v>
      </c>
    </row>
    <row r="2441" spans="1:7">
      <c r="A2441" s="80"/>
      <c r="B2441" s="81"/>
      <c r="C2441" s="5"/>
      <c r="D2441" s="5"/>
      <c r="E2441" s="5">
        <v>1</v>
      </c>
      <c r="F2441" s="5"/>
    </row>
    <row r="2442" spans="1:7">
      <c r="A2442" s="6"/>
      <c r="B2442" s="7"/>
    </row>
    <row r="2443" spans="1:7">
      <c r="A2443" s="80">
        <v>4.4000000000000004</v>
      </c>
      <c r="B2443" s="81" t="s">
        <v>141</v>
      </c>
      <c r="C2443" s="4" t="s">
        <v>13</v>
      </c>
      <c r="D2443" s="4" t="s">
        <v>14</v>
      </c>
      <c r="E2443" s="4" t="s">
        <v>19</v>
      </c>
      <c r="F2443" s="4" t="s">
        <v>6</v>
      </c>
    </row>
    <row r="2444" spans="1:7">
      <c r="A2444" s="80"/>
      <c r="B2444" s="81"/>
      <c r="C2444" s="5"/>
      <c r="D2444" s="5"/>
      <c r="E2444" s="5"/>
      <c r="F2444" s="5"/>
    </row>
    <row r="2445" spans="1:7">
      <c r="A2445" s="6"/>
      <c r="B2445" s="7"/>
    </row>
    <row r="2446" spans="1:7">
      <c r="A2446" s="80">
        <v>4.5</v>
      </c>
      <c r="B2446" s="82" t="s">
        <v>142</v>
      </c>
      <c r="C2446" s="4" t="s">
        <v>48</v>
      </c>
      <c r="D2446" s="4" t="s">
        <v>49</v>
      </c>
      <c r="E2446" s="4" t="s">
        <v>6</v>
      </c>
    </row>
    <row r="2447" spans="1:7">
      <c r="A2447" s="80"/>
      <c r="B2447" s="82"/>
      <c r="C2447" s="5">
        <v>1</v>
      </c>
      <c r="D2447" s="5"/>
      <c r="E2447" s="5"/>
    </row>
    <row r="2448" spans="1:7">
      <c r="A2448" s="80"/>
      <c r="B2448" s="7"/>
    </row>
    <row r="2449" spans="1:21">
      <c r="A2449" s="80"/>
      <c r="B2449" s="82" t="s">
        <v>143</v>
      </c>
      <c r="C2449" s="4" t="s">
        <v>144</v>
      </c>
      <c r="D2449" s="4" t="s">
        <v>145</v>
      </c>
      <c r="E2449" s="4" t="s">
        <v>146</v>
      </c>
      <c r="F2449" s="4" t="s">
        <v>147</v>
      </c>
      <c r="G2449" s="4" t="s">
        <v>148</v>
      </c>
      <c r="H2449" s="4" t="s">
        <v>149</v>
      </c>
      <c r="I2449" s="4" t="s">
        <v>150</v>
      </c>
      <c r="J2449" s="4" t="s">
        <v>151</v>
      </c>
      <c r="K2449" s="4" t="s">
        <v>19</v>
      </c>
      <c r="L2449" s="14" t="s">
        <v>6</v>
      </c>
    </row>
    <row r="2450" spans="1:21">
      <c r="A2450" s="80"/>
      <c r="B2450" s="82"/>
      <c r="C2450" s="5">
        <v>1</v>
      </c>
      <c r="D2450" s="5"/>
      <c r="E2450" s="5"/>
      <c r="F2450" s="5"/>
      <c r="G2450" s="5"/>
      <c r="H2450" s="5"/>
      <c r="I2450" s="5"/>
      <c r="J2450" s="5"/>
      <c r="K2450" s="5"/>
      <c r="L2450" s="5"/>
    </row>
    <row r="2451" spans="1:21">
      <c r="A2451" s="6"/>
      <c r="B2451" s="7"/>
    </row>
    <row r="2452" spans="1:21">
      <c r="A2452" s="80">
        <v>4.5999999999999996</v>
      </c>
      <c r="B2452" s="81" t="s">
        <v>152</v>
      </c>
      <c r="C2452" s="4">
        <v>0</v>
      </c>
      <c r="D2452" s="4" t="s">
        <v>67</v>
      </c>
      <c r="E2452" s="4" t="s">
        <v>68</v>
      </c>
      <c r="F2452" s="4" t="s">
        <v>153</v>
      </c>
      <c r="G2452" s="4" t="s">
        <v>19</v>
      </c>
      <c r="H2452" s="4" t="s">
        <v>6</v>
      </c>
    </row>
    <row r="2453" spans="1:21">
      <c r="A2453" s="80"/>
      <c r="B2453" s="81"/>
      <c r="C2453" s="5">
        <v>1</v>
      </c>
      <c r="D2453" s="5"/>
      <c r="E2453" s="5"/>
      <c r="F2453" s="5"/>
      <c r="G2453" s="5"/>
      <c r="H2453" s="5"/>
    </row>
    <row r="2454" spans="1:21">
      <c r="A2454" s="6"/>
      <c r="B2454" s="7"/>
    </row>
    <row r="2455" spans="1:21">
      <c r="A2455" s="80">
        <v>4.7</v>
      </c>
      <c r="B2455" s="81" t="s">
        <v>154</v>
      </c>
      <c r="C2455" s="4">
        <v>0</v>
      </c>
      <c r="D2455" s="4" t="s">
        <v>67</v>
      </c>
      <c r="E2455" s="4" t="s">
        <v>68</v>
      </c>
      <c r="F2455" s="4" t="s">
        <v>19</v>
      </c>
      <c r="G2455" s="4" t="s">
        <v>6</v>
      </c>
    </row>
    <row r="2456" spans="1:21">
      <c r="A2456" s="80"/>
      <c r="B2456" s="81"/>
      <c r="C2456" s="5">
        <v>1</v>
      </c>
      <c r="D2456" s="5"/>
      <c r="E2456" s="5"/>
      <c r="F2456" s="5"/>
      <c r="G2456" s="5"/>
    </row>
    <row r="2457" spans="1:21">
      <c r="A2457" s="6"/>
      <c r="B2457" s="7"/>
    </row>
    <row r="2458" spans="1:21">
      <c r="A2458" s="80">
        <v>4.8</v>
      </c>
      <c r="B2458" s="81" t="s">
        <v>155</v>
      </c>
      <c r="C2458" s="4" t="s">
        <v>48</v>
      </c>
      <c r="D2458" s="4" t="s">
        <v>49</v>
      </c>
      <c r="E2458" s="4" t="s">
        <v>6</v>
      </c>
    </row>
    <row r="2459" spans="1:21">
      <c r="A2459" s="80"/>
      <c r="B2459" s="81"/>
      <c r="C2459" s="5">
        <v>1</v>
      </c>
      <c r="D2459" s="5"/>
      <c r="E2459" s="5"/>
    </row>
    <row r="2461" spans="1:21">
      <c r="A2461" s="40">
        <v>21</v>
      </c>
      <c r="B2461" s="41"/>
      <c r="C2461" s="42"/>
      <c r="D2461" s="42"/>
      <c r="E2461" s="42"/>
      <c r="F2461" s="42"/>
      <c r="G2461" s="42"/>
      <c r="H2461" s="42"/>
      <c r="I2461" s="42"/>
      <c r="J2461" s="42"/>
      <c r="K2461" s="42"/>
      <c r="L2461" s="42"/>
      <c r="M2461" s="42"/>
      <c r="N2461" s="42"/>
      <c r="O2461" s="42"/>
      <c r="P2461" s="42"/>
      <c r="Q2461" s="42"/>
      <c r="R2461" s="42"/>
      <c r="S2461" s="42"/>
      <c r="T2461" s="42"/>
      <c r="U2461" s="42"/>
    </row>
    <row r="2462" spans="1:21">
      <c r="A2462" s="70">
        <v>1.1000000000000001</v>
      </c>
      <c r="B2462" s="72" t="s">
        <v>0</v>
      </c>
      <c r="C2462" s="20" t="s">
        <v>1</v>
      </c>
      <c r="D2462" s="20" t="s">
        <v>2</v>
      </c>
      <c r="E2462" s="20" t="s">
        <v>3</v>
      </c>
      <c r="F2462" s="20" t="s">
        <v>4</v>
      </c>
      <c r="G2462" s="20" t="s">
        <v>5</v>
      </c>
      <c r="H2462" s="20" t="s">
        <v>6</v>
      </c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</row>
    <row r="2463" spans="1:21">
      <c r="A2463" s="71"/>
      <c r="B2463" s="73"/>
      <c r="C2463" s="22">
        <v>1</v>
      </c>
      <c r="D2463" s="22"/>
      <c r="E2463" s="22"/>
      <c r="F2463" s="22"/>
      <c r="G2463" s="22"/>
      <c r="H2463" s="22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</row>
    <row r="2464" spans="1:21">
      <c r="A2464" s="23"/>
      <c r="B2464" s="24"/>
      <c r="C2464" s="13"/>
      <c r="D2464" s="13"/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</row>
    <row r="2465" spans="1:21">
      <c r="A2465" s="70">
        <v>1.2</v>
      </c>
      <c r="B2465" s="72" t="s">
        <v>7</v>
      </c>
      <c r="C2465" s="20" t="s">
        <v>8</v>
      </c>
      <c r="D2465" s="20" t="s">
        <v>9</v>
      </c>
      <c r="E2465" s="20" t="s">
        <v>6</v>
      </c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</row>
    <row r="2466" spans="1:21">
      <c r="A2466" s="71"/>
      <c r="B2466" s="73"/>
      <c r="C2466" s="22"/>
      <c r="D2466" s="22">
        <v>1</v>
      </c>
      <c r="E2466" s="22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</row>
    <row r="2467" spans="1:21">
      <c r="A2467" s="23"/>
      <c r="B2467" s="24"/>
      <c r="C2467" s="13"/>
      <c r="D2467" s="13"/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</row>
    <row r="2468" spans="1:21">
      <c r="A2468" s="70">
        <v>1.3</v>
      </c>
      <c r="B2468" s="72" t="s">
        <v>10</v>
      </c>
      <c r="C2468" s="20">
        <v>15</v>
      </c>
      <c r="D2468" s="20">
        <v>16</v>
      </c>
      <c r="E2468" s="20">
        <v>17</v>
      </c>
      <c r="F2468" s="20">
        <v>18</v>
      </c>
      <c r="G2468" s="20">
        <v>19</v>
      </c>
      <c r="H2468" s="20">
        <v>20</v>
      </c>
      <c r="I2468" s="20">
        <v>21</v>
      </c>
      <c r="J2468" s="20">
        <v>22</v>
      </c>
      <c r="K2468" s="20" t="s">
        <v>6</v>
      </c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</row>
    <row r="2469" spans="1:21">
      <c r="A2469" s="71"/>
      <c r="B2469" s="73"/>
      <c r="C2469" s="22"/>
      <c r="D2469" s="22">
        <v>1</v>
      </c>
      <c r="E2469" s="22"/>
      <c r="F2469" s="22"/>
      <c r="G2469" s="22"/>
      <c r="H2469" s="22"/>
      <c r="I2469" s="22"/>
      <c r="J2469" s="22"/>
      <c r="K2469" s="22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</row>
    <row r="2470" spans="1:21">
      <c r="A2470" s="23"/>
      <c r="B2470" s="24"/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</row>
    <row r="2471" spans="1:21">
      <c r="A2471" s="70">
        <v>1.4</v>
      </c>
      <c r="B2471" s="72" t="s">
        <v>11</v>
      </c>
      <c r="C2471" s="20" t="s">
        <v>12</v>
      </c>
      <c r="D2471" s="20" t="s">
        <v>13</v>
      </c>
      <c r="E2471" s="20" t="s">
        <v>14</v>
      </c>
      <c r="F2471" s="20" t="s">
        <v>15</v>
      </c>
      <c r="G2471" s="20" t="s">
        <v>16</v>
      </c>
      <c r="H2471" s="20" t="s">
        <v>17</v>
      </c>
      <c r="I2471" s="20" t="s">
        <v>18</v>
      </c>
      <c r="J2471" s="20" t="s">
        <v>19</v>
      </c>
      <c r="K2471" s="20" t="s">
        <v>6</v>
      </c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</row>
    <row r="2472" spans="1:21">
      <c r="A2472" s="71"/>
      <c r="B2472" s="73"/>
      <c r="C2472" s="22">
        <v>1</v>
      </c>
      <c r="D2472" s="22"/>
      <c r="E2472" s="22"/>
      <c r="F2472" s="22"/>
      <c r="G2472" s="22"/>
      <c r="H2472" s="22"/>
      <c r="I2472" s="22"/>
      <c r="J2472" s="22">
        <v>1</v>
      </c>
      <c r="K2472" s="22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</row>
    <row r="2473" spans="1:21">
      <c r="A2473" s="23"/>
      <c r="B2473" s="24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</row>
    <row r="2474" spans="1:21">
      <c r="A2474" s="70">
        <v>1.5</v>
      </c>
      <c r="B2474" s="72" t="s">
        <v>13</v>
      </c>
      <c r="C2474" s="20" t="s">
        <v>20</v>
      </c>
      <c r="D2474" s="20" t="s">
        <v>21</v>
      </c>
      <c r="E2474" s="20" t="s">
        <v>6</v>
      </c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</row>
    <row r="2475" spans="1:21">
      <c r="A2475" s="71"/>
      <c r="B2475" s="73"/>
      <c r="C2475" s="22"/>
      <c r="D2475" s="22">
        <v>1</v>
      </c>
      <c r="E2475" s="22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</row>
    <row r="2476" spans="1:21">
      <c r="A2476" s="23"/>
      <c r="B2476" s="24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</row>
    <row r="2477" spans="1:21">
      <c r="A2477" s="70">
        <v>2.1</v>
      </c>
      <c r="B2477" s="72" t="s">
        <v>22</v>
      </c>
      <c r="C2477" s="20" t="s">
        <v>14</v>
      </c>
      <c r="D2477" s="20" t="s">
        <v>13</v>
      </c>
      <c r="E2477" s="20" t="s">
        <v>23</v>
      </c>
      <c r="F2477" s="20" t="s">
        <v>15</v>
      </c>
      <c r="G2477" s="20" t="s">
        <v>16</v>
      </c>
      <c r="H2477" s="20" t="s">
        <v>17</v>
      </c>
      <c r="I2477" s="20" t="s">
        <v>18</v>
      </c>
      <c r="J2477" s="20" t="s">
        <v>19</v>
      </c>
      <c r="K2477" s="20" t="s">
        <v>6</v>
      </c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</row>
    <row r="2478" spans="1:21">
      <c r="A2478" s="71"/>
      <c r="B2478" s="73"/>
      <c r="C2478" s="22">
        <v>1</v>
      </c>
      <c r="D2478" s="22"/>
      <c r="E2478" s="22"/>
      <c r="F2478" s="22"/>
      <c r="G2478" s="22"/>
      <c r="H2478" s="22"/>
      <c r="I2478" s="22"/>
      <c r="J2478" s="22">
        <v>1</v>
      </c>
      <c r="K2478" s="22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</row>
    <row r="2479" spans="1:21">
      <c r="A2479" s="23"/>
      <c r="B2479" s="24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</row>
    <row r="2480" spans="1:21">
      <c r="A2480" s="70">
        <v>2.2000000000000002</v>
      </c>
      <c r="B2480" s="72" t="s">
        <v>24</v>
      </c>
      <c r="C2480" s="20" t="s">
        <v>25</v>
      </c>
      <c r="D2480" s="20" t="s">
        <v>26</v>
      </c>
      <c r="E2480" s="20" t="s">
        <v>6</v>
      </c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</row>
    <row r="2481" spans="1:21">
      <c r="A2481" s="71"/>
      <c r="B2481" s="73"/>
      <c r="C2481" s="22">
        <v>1</v>
      </c>
      <c r="D2481" s="22"/>
      <c r="E2481" s="22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</row>
    <row r="2482" spans="1:21">
      <c r="A2482" s="23"/>
      <c r="B2482" s="24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</row>
    <row r="2483" spans="1:21">
      <c r="A2483" s="70">
        <v>2.2999999999999998</v>
      </c>
      <c r="B2483" s="72" t="s">
        <v>27</v>
      </c>
      <c r="C2483" s="20" t="s">
        <v>25</v>
      </c>
      <c r="D2483" s="20" t="s">
        <v>26</v>
      </c>
      <c r="E2483" s="20" t="s">
        <v>6</v>
      </c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</row>
    <row r="2484" spans="1:21">
      <c r="A2484" s="74"/>
      <c r="B2484" s="73"/>
      <c r="C2484" s="22">
        <v>1</v>
      </c>
      <c r="D2484" s="22"/>
      <c r="E2484" s="22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</row>
    <row r="2485" spans="1:21">
      <c r="A2485" s="74"/>
      <c r="B2485" s="24"/>
      <c r="C2485" s="13"/>
      <c r="D2485" s="13"/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</row>
    <row r="2486" spans="1:21">
      <c r="A2486" s="74"/>
      <c r="B2486" s="72" t="s">
        <v>28</v>
      </c>
      <c r="C2486" s="20" t="s">
        <v>13</v>
      </c>
      <c r="D2486" s="20" t="s">
        <v>23</v>
      </c>
      <c r="E2486" s="20" t="s">
        <v>15</v>
      </c>
      <c r="F2486" s="20" t="s">
        <v>16</v>
      </c>
      <c r="G2486" s="20" t="s">
        <v>17</v>
      </c>
      <c r="H2486" s="20" t="s">
        <v>18</v>
      </c>
      <c r="I2486" s="20" t="s">
        <v>19</v>
      </c>
      <c r="J2486" s="20" t="s">
        <v>6</v>
      </c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</row>
    <row r="2487" spans="1:21">
      <c r="A2487" s="71"/>
      <c r="B2487" s="73"/>
      <c r="C2487" s="22"/>
      <c r="D2487" s="22"/>
      <c r="E2487" s="22"/>
      <c r="F2487" s="22"/>
      <c r="G2487" s="22"/>
      <c r="H2487" s="22"/>
      <c r="I2487" s="22">
        <v>1</v>
      </c>
      <c r="J2487" s="22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</row>
    <row r="2488" spans="1:21">
      <c r="A2488" s="23"/>
      <c r="B2488" s="24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</row>
    <row r="2489" spans="1:21">
      <c r="A2489" s="70">
        <v>2.4</v>
      </c>
      <c r="B2489" s="72" t="s">
        <v>29</v>
      </c>
      <c r="C2489" s="20" t="s">
        <v>14</v>
      </c>
      <c r="D2489" s="20" t="s">
        <v>13</v>
      </c>
      <c r="E2489" s="20" t="s">
        <v>23</v>
      </c>
      <c r="F2489" s="20" t="s">
        <v>15</v>
      </c>
      <c r="G2489" s="20" t="s">
        <v>16</v>
      </c>
      <c r="H2489" s="20" t="s">
        <v>17</v>
      </c>
      <c r="I2489" s="20" t="s">
        <v>18</v>
      </c>
      <c r="J2489" s="20" t="s">
        <v>30</v>
      </c>
      <c r="K2489" s="20" t="s">
        <v>31</v>
      </c>
      <c r="L2489" s="20" t="s">
        <v>32</v>
      </c>
      <c r="M2489" s="20" t="s">
        <v>33</v>
      </c>
      <c r="N2489" s="20" t="s">
        <v>34</v>
      </c>
      <c r="O2489" s="20" t="s">
        <v>19</v>
      </c>
      <c r="P2489" s="20" t="s">
        <v>6</v>
      </c>
      <c r="Q2489" s="13"/>
      <c r="R2489" s="13"/>
      <c r="S2489" s="13"/>
      <c r="T2489" s="13"/>
      <c r="U2489" s="13"/>
    </row>
    <row r="2490" spans="1:21">
      <c r="A2490" s="71"/>
      <c r="B2490" s="73"/>
      <c r="C2490" s="22"/>
      <c r="D2490" s="22"/>
      <c r="E2490" s="22"/>
      <c r="F2490" s="22">
        <v>1</v>
      </c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13"/>
      <c r="R2490" s="13"/>
      <c r="S2490" s="13"/>
      <c r="T2490" s="13"/>
      <c r="U2490" s="13"/>
    </row>
    <row r="2491" spans="1:21">
      <c r="A2491" s="23"/>
      <c r="B2491" s="24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</row>
    <row r="2492" spans="1:21">
      <c r="A2492" s="70">
        <v>2.5</v>
      </c>
      <c r="B2492" s="72" t="s">
        <v>35</v>
      </c>
      <c r="C2492" s="20" t="s">
        <v>14</v>
      </c>
      <c r="D2492" s="20" t="s">
        <v>13</v>
      </c>
      <c r="E2492" s="20" t="s">
        <v>23</v>
      </c>
      <c r="F2492" s="20" t="s">
        <v>15</v>
      </c>
      <c r="G2492" s="20" t="s">
        <v>16</v>
      </c>
      <c r="H2492" s="20" t="s">
        <v>17</v>
      </c>
      <c r="I2492" s="20" t="s">
        <v>18</v>
      </c>
      <c r="J2492" s="20" t="s">
        <v>30</v>
      </c>
      <c r="K2492" s="20" t="s">
        <v>31</v>
      </c>
      <c r="L2492" s="20" t="s">
        <v>32</v>
      </c>
      <c r="M2492" s="20" t="s">
        <v>33</v>
      </c>
      <c r="N2492" s="20" t="s">
        <v>34</v>
      </c>
      <c r="O2492" s="20" t="s">
        <v>19</v>
      </c>
      <c r="P2492" s="20" t="s">
        <v>6</v>
      </c>
      <c r="Q2492" s="13"/>
      <c r="R2492" s="13"/>
      <c r="S2492" s="13"/>
      <c r="T2492" s="13"/>
      <c r="U2492" s="13"/>
    </row>
    <row r="2493" spans="1:21">
      <c r="A2493" s="71"/>
      <c r="B2493" s="73"/>
      <c r="C2493" s="22"/>
      <c r="D2493" s="22"/>
      <c r="E2493" s="22"/>
      <c r="F2493" s="22"/>
      <c r="G2493" s="22"/>
      <c r="H2493" s="22"/>
      <c r="I2493" s="22"/>
      <c r="J2493" s="22"/>
      <c r="K2493" s="22"/>
      <c r="L2493" s="22"/>
      <c r="M2493" s="22"/>
      <c r="N2493" s="22">
        <v>1</v>
      </c>
      <c r="O2493" s="22"/>
      <c r="P2493" s="22"/>
      <c r="Q2493" s="13"/>
      <c r="R2493" s="13"/>
      <c r="S2493" s="13"/>
      <c r="T2493" s="13"/>
      <c r="U2493" s="13"/>
    </row>
    <row r="2494" spans="1:21">
      <c r="A2494" s="23"/>
      <c r="B2494" s="24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</row>
    <row r="2495" spans="1:21">
      <c r="A2495" s="70">
        <v>2.6</v>
      </c>
      <c r="B2495" s="72" t="s">
        <v>36</v>
      </c>
      <c r="C2495" s="20" t="s">
        <v>14</v>
      </c>
      <c r="D2495" s="20" t="s">
        <v>13</v>
      </c>
      <c r="E2495" s="20" t="s">
        <v>23</v>
      </c>
      <c r="F2495" s="20" t="s">
        <v>15</v>
      </c>
      <c r="G2495" s="20" t="s">
        <v>16</v>
      </c>
      <c r="H2495" s="20" t="s">
        <v>17</v>
      </c>
      <c r="I2495" s="20" t="s">
        <v>18</v>
      </c>
      <c r="J2495" s="20" t="s">
        <v>30</v>
      </c>
      <c r="K2495" s="20" t="s">
        <v>31</v>
      </c>
      <c r="L2495" s="20" t="s">
        <v>32</v>
      </c>
      <c r="M2495" s="20" t="s">
        <v>33</v>
      </c>
      <c r="N2495" s="20" t="s">
        <v>34</v>
      </c>
      <c r="O2495" s="20" t="s">
        <v>19</v>
      </c>
      <c r="P2495" s="20" t="s">
        <v>6</v>
      </c>
      <c r="Q2495" s="13"/>
      <c r="R2495" s="13"/>
      <c r="S2495" s="13"/>
      <c r="T2495" s="13"/>
      <c r="U2495" s="13"/>
    </row>
    <row r="2496" spans="1:21">
      <c r="A2496" s="71"/>
      <c r="B2496" s="73"/>
      <c r="C2496" s="22"/>
      <c r="D2496" s="22"/>
      <c r="E2496" s="22"/>
      <c r="F2496" s="22"/>
      <c r="G2496" s="22"/>
      <c r="H2496" s="22"/>
      <c r="I2496" s="22"/>
      <c r="J2496" s="22"/>
      <c r="K2496" s="22"/>
      <c r="L2496" s="22"/>
      <c r="M2496" s="22">
        <v>1</v>
      </c>
      <c r="N2496" s="22"/>
      <c r="O2496" s="22"/>
      <c r="P2496" s="22"/>
      <c r="Q2496" s="13"/>
      <c r="R2496" s="13"/>
      <c r="S2496" s="13"/>
      <c r="T2496" s="13"/>
      <c r="U2496" s="13"/>
    </row>
    <row r="2497" spans="1:21">
      <c r="A2497" s="23"/>
      <c r="B2497" s="24"/>
      <c r="C2497" s="13"/>
      <c r="D2497" s="13"/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</row>
    <row r="2498" spans="1:21">
      <c r="A2498" s="70">
        <v>2.7</v>
      </c>
      <c r="B2498" s="72" t="s">
        <v>37</v>
      </c>
      <c r="C2498" s="20" t="s">
        <v>14</v>
      </c>
      <c r="D2498" s="20" t="s">
        <v>13</v>
      </c>
      <c r="E2498" s="20" t="s">
        <v>23</v>
      </c>
      <c r="F2498" s="20" t="s">
        <v>15</v>
      </c>
      <c r="G2498" s="20" t="s">
        <v>16</v>
      </c>
      <c r="H2498" s="20" t="s">
        <v>17</v>
      </c>
      <c r="I2498" s="20" t="s">
        <v>18</v>
      </c>
      <c r="J2498" s="20" t="s">
        <v>30</v>
      </c>
      <c r="K2498" s="20" t="s">
        <v>31</v>
      </c>
      <c r="L2498" s="20" t="s">
        <v>32</v>
      </c>
      <c r="M2498" s="20" t="s">
        <v>33</v>
      </c>
      <c r="N2498" s="20" t="s">
        <v>34</v>
      </c>
      <c r="O2498" s="20" t="s">
        <v>19</v>
      </c>
      <c r="P2498" s="20" t="s">
        <v>6</v>
      </c>
      <c r="Q2498" s="13"/>
      <c r="R2498" s="13"/>
      <c r="S2498" s="13"/>
      <c r="T2498" s="13"/>
      <c r="U2498" s="13"/>
    </row>
    <row r="2499" spans="1:21">
      <c r="A2499" s="71"/>
      <c r="B2499" s="73"/>
      <c r="C2499" s="22"/>
      <c r="D2499" s="22"/>
      <c r="E2499" s="22"/>
      <c r="F2499" s="22"/>
      <c r="G2499" s="22"/>
      <c r="H2499" s="22"/>
      <c r="I2499" s="22"/>
      <c r="J2499" s="22"/>
      <c r="K2499" s="22"/>
      <c r="L2499" s="22">
        <v>1</v>
      </c>
      <c r="M2499" s="22"/>
      <c r="N2499" s="22"/>
      <c r="O2499" s="22"/>
      <c r="P2499" s="22"/>
      <c r="Q2499" s="13"/>
      <c r="R2499" s="13"/>
      <c r="S2499" s="13"/>
      <c r="T2499" s="13"/>
      <c r="U2499" s="13"/>
    </row>
    <row r="2500" spans="1:21">
      <c r="A2500" s="23"/>
      <c r="B2500" s="24"/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</row>
    <row r="2501" spans="1:21">
      <c r="A2501" s="70">
        <v>3.1</v>
      </c>
      <c r="B2501" s="72" t="s">
        <v>38</v>
      </c>
      <c r="C2501" s="20" t="s">
        <v>25</v>
      </c>
      <c r="D2501" s="20" t="s">
        <v>26</v>
      </c>
      <c r="E2501" s="20" t="s">
        <v>6</v>
      </c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</row>
    <row r="2502" spans="1:21">
      <c r="A2502" s="71"/>
      <c r="B2502" s="73"/>
      <c r="C2502" s="22"/>
      <c r="D2502" s="22">
        <v>1</v>
      </c>
      <c r="E2502" s="22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</row>
    <row r="2503" spans="1:21">
      <c r="A2503" s="23"/>
      <c r="B2503" s="24"/>
      <c r="C2503" s="13"/>
      <c r="D2503" s="13"/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</row>
    <row r="2504" spans="1:21">
      <c r="A2504" s="70">
        <v>3.2</v>
      </c>
      <c r="B2504" s="72" t="s">
        <v>39</v>
      </c>
      <c r="C2504" s="20" t="s">
        <v>13</v>
      </c>
      <c r="D2504" s="20" t="s">
        <v>15</v>
      </c>
      <c r="E2504" s="20" t="s">
        <v>16</v>
      </c>
      <c r="F2504" s="20" t="s">
        <v>17</v>
      </c>
      <c r="G2504" s="20" t="s">
        <v>18</v>
      </c>
      <c r="H2504" s="20" t="s">
        <v>32</v>
      </c>
      <c r="I2504" s="20" t="s">
        <v>34</v>
      </c>
      <c r="J2504" s="20" t="s">
        <v>19</v>
      </c>
      <c r="K2504" s="20" t="s">
        <v>6</v>
      </c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</row>
    <row r="2505" spans="1:21">
      <c r="A2505" s="71"/>
      <c r="B2505" s="73"/>
      <c r="C2505" s="22">
        <v>1</v>
      </c>
      <c r="D2505" s="22">
        <v>1</v>
      </c>
      <c r="E2505" s="22"/>
      <c r="F2505" s="22"/>
      <c r="G2505" s="22"/>
      <c r="H2505" s="22"/>
      <c r="I2505" s="22"/>
      <c r="J2505" s="22"/>
      <c r="K2505" s="22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</row>
    <row r="2506" spans="1:21">
      <c r="A2506" s="23"/>
      <c r="B2506" s="24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</row>
    <row r="2507" spans="1:21">
      <c r="A2507" s="70">
        <v>3.3</v>
      </c>
      <c r="B2507" s="72" t="s">
        <v>40</v>
      </c>
      <c r="C2507" s="20" t="s">
        <v>25</v>
      </c>
      <c r="D2507" s="20" t="s">
        <v>26</v>
      </c>
      <c r="E2507" s="20" t="s">
        <v>6</v>
      </c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</row>
    <row r="2508" spans="1:21">
      <c r="A2508" s="71"/>
      <c r="B2508" s="79"/>
      <c r="C2508" s="22">
        <v>1</v>
      </c>
      <c r="D2508" s="22"/>
      <c r="E2508" s="22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</row>
    <row r="2509" spans="1:21">
      <c r="A2509" s="23"/>
      <c r="B2509" s="24"/>
      <c r="C2509" s="13"/>
      <c r="D2509" s="13"/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</row>
    <row r="2510" spans="1:21">
      <c r="A2510" s="70">
        <v>3.4</v>
      </c>
      <c r="B2510" s="72" t="s">
        <v>47</v>
      </c>
      <c r="C2510" s="20" t="s">
        <v>41</v>
      </c>
      <c r="D2510" s="20" t="s">
        <v>42</v>
      </c>
      <c r="E2510" s="20" t="s">
        <v>43</v>
      </c>
      <c r="F2510" s="20" t="s">
        <v>44</v>
      </c>
      <c r="G2510" s="20" t="s">
        <v>45</v>
      </c>
      <c r="H2510" s="20" t="s">
        <v>46</v>
      </c>
      <c r="I2510" s="20" t="s">
        <v>6</v>
      </c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</row>
    <row r="2511" spans="1:21">
      <c r="A2511" s="71"/>
      <c r="B2511" s="79"/>
      <c r="C2511" s="22">
        <v>1</v>
      </c>
      <c r="D2511" s="22"/>
      <c r="E2511" s="22"/>
      <c r="F2511" s="22"/>
      <c r="G2511" s="22"/>
      <c r="H2511" s="22"/>
      <c r="I2511" s="22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</row>
    <row r="2512" spans="1:21">
      <c r="A2512" s="23"/>
      <c r="B2512" s="24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</row>
    <row r="2513" spans="1:21">
      <c r="A2513" s="70">
        <v>3.5</v>
      </c>
      <c r="B2513" s="72" t="s">
        <v>50</v>
      </c>
      <c r="C2513" s="20" t="s">
        <v>48</v>
      </c>
      <c r="D2513" s="20" t="s">
        <v>49</v>
      </c>
      <c r="E2513" s="20" t="s">
        <v>6</v>
      </c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</row>
    <row r="2514" spans="1:21">
      <c r="A2514" s="71"/>
      <c r="B2514" s="79"/>
      <c r="C2514" s="22"/>
      <c r="D2514" s="22">
        <v>1</v>
      </c>
      <c r="E2514" s="22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</row>
    <row r="2515" spans="1:21">
      <c r="A2515" s="23"/>
      <c r="B2515" s="24"/>
      <c r="C2515" s="13"/>
      <c r="D2515" s="13"/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</row>
    <row r="2516" spans="1:21">
      <c r="A2516" s="70">
        <v>3.6</v>
      </c>
      <c r="B2516" s="72" t="s">
        <v>51</v>
      </c>
      <c r="C2516" s="20" t="s">
        <v>48</v>
      </c>
      <c r="D2516" s="20" t="s">
        <v>49</v>
      </c>
      <c r="E2516" s="20" t="s">
        <v>6</v>
      </c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</row>
    <row r="2517" spans="1:21">
      <c r="A2517" s="71"/>
      <c r="B2517" s="79"/>
      <c r="C2517" s="22"/>
      <c r="D2517" s="22">
        <v>1</v>
      </c>
      <c r="E2517" s="22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</row>
    <row r="2518" spans="1:21">
      <c r="A2518" s="23"/>
      <c r="B2518" s="24"/>
      <c r="C2518" s="13"/>
      <c r="D2518" s="13"/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</row>
    <row r="2519" spans="1:21">
      <c r="A2519" s="70">
        <v>3.7</v>
      </c>
      <c r="B2519" s="65" t="s">
        <v>52</v>
      </c>
      <c r="C2519" s="20">
        <v>1</v>
      </c>
      <c r="D2519" s="20">
        <v>2</v>
      </c>
      <c r="E2519" s="20">
        <v>3</v>
      </c>
      <c r="F2519" s="20">
        <v>4</v>
      </c>
      <c r="G2519" s="20">
        <v>5</v>
      </c>
      <c r="H2519" s="20">
        <v>6</v>
      </c>
      <c r="I2519" s="20" t="s">
        <v>6</v>
      </c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</row>
    <row r="2520" spans="1:21">
      <c r="A2520" s="74"/>
      <c r="B2520" s="64" t="s">
        <v>53</v>
      </c>
      <c r="C2520" s="22"/>
      <c r="D2520" s="22"/>
      <c r="E2520" s="22">
        <v>1</v>
      </c>
      <c r="F2520" s="22"/>
      <c r="G2520" s="22"/>
      <c r="H2520" s="22"/>
      <c r="I2520" s="22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</row>
    <row r="2521" spans="1:21">
      <c r="A2521" s="74"/>
      <c r="B2521" s="64" t="s">
        <v>54</v>
      </c>
      <c r="C2521" s="22"/>
      <c r="D2521" s="22"/>
      <c r="E2521" s="22">
        <v>1</v>
      </c>
      <c r="F2521" s="22"/>
      <c r="G2521" s="22"/>
      <c r="H2521" s="22"/>
      <c r="I2521" s="22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</row>
    <row r="2522" spans="1:21">
      <c r="A2522" s="74"/>
      <c r="B2522" s="64" t="s">
        <v>55</v>
      </c>
      <c r="C2522" s="22"/>
      <c r="D2522" s="22">
        <v>1</v>
      </c>
      <c r="E2522" s="22"/>
      <c r="F2522" s="22"/>
      <c r="G2522" s="22"/>
      <c r="H2522" s="22"/>
      <c r="I2522" s="22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</row>
    <row r="2523" spans="1:21">
      <c r="A2523" s="74"/>
      <c r="B2523" s="64" t="s">
        <v>56</v>
      </c>
      <c r="C2523" s="22"/>
      <c r="D2523" s="22">
        <v>1</v>
      </c>
      <c r="E2523" s="22"/>
      <c r="F2523" s="22"/>
      <c r="G2523" s="22"/>
      <c r="H2523" s="22"/>
      <c r="I2523" s="22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</row>
    <row r="2524" spans="1:21">
      <c r="A2524" s="74"/>
      <c r="B2524" s="64" t="s">
        <v>57</v>
      </c>
      <c r="C2524" s="22"/>
      <c r="D2524" s="22"/>
      <c r="E2524" s="22"/>
      <c r="F2524" s="22">
        <v>1</v>
      </c>
      <c r="G2524" s="22"/>
      <c r="H2524" s="22"/>
      <c r="I2524" s="22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</row>
    <row r="2525" spans="1:21">
      <c r="A2525" s="71"/>
      <c r="B2525" s="64" t="s">
        <v>58</v>
      </c>
      <c r="C2525" s="22"/>
      <c r="D2525" s="22"/>
      <c r="E2525" s="22">
        <v>1</v>
      </c>
      <c r="F2525" s="22"/>
      <c r="G2525" s="22"/>
      <c r="H2525" s="22"/>
      <c r="I2525" s="22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</row>
    <row r="2526" spans="1:21">
      <c r="A2526" s="23"/>
      <c r="B2526" s="24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</row>
    <row r="2527" spans="1:21">
      <c r="A2527" s="70">
        <v>3.8</v>
      </c>
      <c r="B2527" s="72" t="s">
        <v>59</v>
      </c>
      <c r="C2527" s="20" t="s">
        <v>60</v>
      </c>
      <c r="D2527" s="20" t="s">
        <v>61</v>
      </c>
      <c r="E2527" s="20" t="s">
        <v>62</v>
      </c>
      <c r="F2527" s="20" t="s">
        <v>63</v>
      </c>
      <c r="G2527" s="20" t="s">
        <v>64</v>
      </c>
      <c r="H2527" s="20" t="s">
        <v>6</v>
      </c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</row>
    <row r="2528" spans="1:21">
      <c r="A2528" s="71"/>
      <c r="B2528" s="73"/>
      <c r="C2528" s="22"/>
      <c r="D2528" s="22">
        <v>1</v>
      </c>
      <c r="E2528" s="22"/>
      <c r="F2528" s="22"/>
      <c r="G2528" s="22"/>
      <c r="H2528" s="22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</row>
    <row r="2529" spans="1:21">
      <c r="A2529" s="23"/>
      <c r="B2529" s="24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</row>
    <row r="2530" spans="1:21">
      <c r="A2530" s="70">
        <v>3.9</v>
      </c>
      <c r="B2530" s="72" t="s">
        <v>65</v>
      </c>
      <c r="C2530" s="20" t="s">
        <v>60</v>
      </c>
      <c r="D2530" s="20" t="s">
        <v>61</v>
      </c>
      <c r="E2530" s="20" t="s">
        <v>62</v>
      </c>
      <c r="F2530" s="20" t="s">
        <v>63</v>
      </c>
      <c r="G2530" s="20" t="s">
        <v>64</v>
      </c>
      <c r="H2530" s="20" t="s">
        <v>6</v>
      </c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</row>
    <row r="2531" spans="1:21">
      <c r="A2531" s="71"/>
      <c r="B2531" s="73"/>
      <c r="C2531" s="22">
        <v>1</v>
      </c>
      <c r="D2531" s="22"/>
      <c r="E2531" s="22"/>
      <c r="F2531" s="22"/>
      <c r="G2531" s="22"/>
      <c r="H2531" s="22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</row>
    <row r="2532" spans="1:21">
      <c r="A2532" s="23"/>
      <c r="B2532" s="24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</row>
    <row r="2533" spans="1:21" ht="15" customHeight="1">
      <c r="A2533" s="75">
        <v>3.1</v>
      </c>
      <c r="B2533" s="77" t="s">
        <v>66</v>
      </c>
      <c r="C2533" s="27">
        <v>0</v>
      </c>
      <c r="D2533" s="28" t="s">
        <v>67</v>
      </c>
      <c r="E2533" s="20" t="s">
        <v>68</v>
      </c>
      <c r="F2533" s="20" t="s">
        <v>19</v>
      </c>
      <c r="G2533" s="20" t="s">
        <v>6</v>
      </c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</row>
    <row r="2534" spans="1:21">
      <c r="A2534" s="76"/>
      <c r="B2534" s="78"/>
      <c r="C2534" s="22"/>
      <c r="D2534" s="22">
        <v>1</v>
      </c>
      <c r="E2534" s="22"/>
      <c r="F2534" s="22"/>
      <c r="G2534" s="22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</row>
    <row r="2535" spans="1:21">
      <c r="A2535" s="23"/>
      <c r="B2535" s="24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</row>
    <row r="2536" spans="1:21" ht="30">
      <c r="A2536" s="70">
        <v>3.11</v>
      </c>
      <c r="B2536" s="72" t="s">
        <v>69</v>
      </c>
      <c r="C2536" s="20" t="s">
        <v>70</v>
      </c>
      <c r="D2536" s="20" t="s">
        <v>71</v>
      </c>
      <c r="E2536" s="20" t="s">
        <v>57</v>
      </c>
      <c r="F2536" s="29" t="s">
        <v>72</v>
      </c>
      <c r="G2536" s="29" t="s">
        <v>54</v>
      </c>
      <c r="H2536" s="20" t="s">
        <v>58</v>
      </c>
      <c r="I2536" s="20" t="s">
        <v>19</v>
      </c>
      <c r="J2536" s="20" t="s">
        <v>6</v>
      </c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</row>
    <row r="2537" spans="1:21">
      <c r="A2537" s="71"/>
      <c r="B2537" s="73"/>
      <c r="C2537" s="22"/>
      <c r="D2537" s="22"/>
      <c r="E2537" s="22">
        <v>1</v>
      </c>
      <c r="F2537" s="22"/>
      <c r="G2537" s="22">
        <v>1</v>
      </c>
      <c r="H2537" s="22"/>
      <c r="I2537" s="22"/>
      <c r="J2537" s="22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</row>
    <row r="2538" spans="1:21">
      <c r="A2538" s="23"/>
      <c r="B2538" s="24"/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</row>
    <row r="2539" spans="1:21" ht="30">
      <c r="A2539" s="70">
        <v>3.12</v>
      </c>
      <c r="B2539" s="72" t="s">
        <v>73</v>
      </c>
      <c r="C2539" s="20" t="s">
        <v>70</v>
      </c>
      <c r="D2539" s="20" t="s">
        <v>71</v>
      </c>
      <c r="E2539" s="29" t="s">
        <v>57</v>
      </c>
      <c r="F2539" s="29" t="s">
        <v>72</v>
      </c>
      <c r="G2539" s="29" t="s">
        <v>54</v>
      </c>
      <c r="H2539" s="20" t="s">
        <v>58</v>
      </c>
      <c r="I2539" s="20" t="s">
        <v>19</v>
      </c>
      <c r="J2539" s="20" t="s">
        <v>6</v>
      </c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</row>
    <row r="2540" spans="1:21">
      <c r="A2540" s="71"/>
      <c r="B2540" s="73"/>
      <c r="C2540" s="22">
        <v>1</v>
      </c>
      <c r="D2540" s="22"/>
      <c r="E2540" s="22">
        <v>1</v>
      </c>
      <c r="F2540" s="22"/>
      <c r="G2540" s="22">
        <v>1</v>
      </c>
      <c r="H2540" s="22"/>
      <c r="I2540" s="22"/>
      <c r="J2540" s="22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</row>
    <row r="2541" spans="1:21">
      <c r="A2541" s="23"/>
      <c r="B2541" s="24"/>
      <c r="C2541" s="13"/>
      <c r="D2541" s="13"/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</row>
    <row r="2542" spans="1:21" ht="30">
      <c r="A2542" s="70">
        <v>3.13</v>
      </c>
      <c r="B2542" s="72" t="s">
        <v>74</v>
      </c>
      <c r="C2542" s="20" t="s">
        <v>75</v>
      </c>
      <c r="D2542" s="20" t="s">
        <v>76</v>
      </c>
      <c r="E2542" s="20" t="s">
        <v>77</v>
      </c>
      <c r="F2542" s="29" t="s">
        <v>78</v>
      </c>
      <c r="G2542" s="20" t="s">
        <v>79</v>
      </c>
      <c r="H2542" s="29" t="s">
        <v>80</v>
      </c>
      <c r="I2542" s="20" t="s">
        <v>81</v>
      </c>
      <c r="J2542" s="29" t="s">
        <v>82</v>
      </c>
      <c r="K2542" s="20" t="s">
        <v>83</v>
      </c>
      <c r="L2542" s="20" t="s">
        <v>84</v>
      </c>
      <c r="M2542" s="20" t="s">
        <v>85</v>
      </c>
      <c r="N2542" s="20" t="s">
        <v>86</v>
      </c>
      <c r="O2542" s="20" t="s">
        <v>19</v>
      </c>
      <c r="P2542" s="20" t="s">
        <v>6</v>
      </c>
      <c r="Q2542" s="13"/>
      <c r="R2542" s="13"/>
      <c r="S2542" s="13"/>
      <c r="T2542" s="13"/>
      <c r="U2542" s="13"/>
    </row>
    <row r="2543" spans="1:21">
      <c r="A2543" s="71"/>
      <c r="B2543" s="73"/>
      <c r="C2543" s="22"/>
      <c r="D2543" s="22"/>
      <c r="E2543" s="22">
        <v>1</v>
      </c>
      <c r="F2543" s="22"/>
      <c r="G2543" s="22"/>
      <c r="H2543" s="22"/>
      <c r="I2543" s="22"/>
      <c r="J2543" s="22"/>
      <c r="K2543" s="22"/>
      <c r="L2543" s="22"/>
      <c r="M2543" s="22"/>
      <c r="N2543" s="22"/>
      <c r="O2543" s="22"/>
      <c r="P2543" s="22"/>
      <c r="Q2543" s="13"/>
      <c r="R2543" s="13"/>
      <c r="S2543" s="13"/>
      <c r="T2543" s="13"/>
      <c r="U2543" s="13"/>
    </row>
    <row r="2544" spans="1:21">
      <c r="A2544" s="23"/>
      <c r="B2544" s="24"/>
      <c r="C2544" s="13"/>
      <c r="D2544" s="13"/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</row>
    <row r="2545" spans="1:21" ht="30">
      <c r="A2545" s="70">
        <v>3.14</v>
      </c>
      <c r="B2545" s="72" t="s">
        <v>87</v>
      </c>
      <c r="C2545" s="20" t="s">
        <v>88</v>
      </c>
      <c r="D2545" s="20" t="s">
        <v>89</v>
      </c>
      <c r="E2545" s="20" t="s">
        <v>90</v>
      </c>
      <c r="F2545" s="20" t="s">
        <v>91</v>
      </c>
      <c r="G2545" s="20" t="s">
        <v>92</v>
      </c>
      <c r="H2545" s="20" t="s">
        <v>93</v>
      </c>
      <c r="I2545" s="20" t="s">
        <v>94</v>
      </c>
      <c r="J2545" s="20" t="s">
        <v>95</v>
      </c>
      <c r="K2545" s="20" t="s">
        <v>96</v>
      </c>
      <c r="L2545" s="29" t="s">
        <v>97</v>
      </c>
      <c r="M2545" s="29" t="s">
        <v>98</v>
      </c>
      <c r="N2545" s="29" t="s">
        <v>99</v>
      </c>
      <c r="O2545" s="29" t="s">
        <v>6</v>
      </c>
      <c r="P2545" s="13"/>
      <c r="Q2545" s="13"/>
      <c r="R2545" s="13"/>
      <c r="S2545" s="13"/>
      <c r="T2545" s="13"/>
      <c r="U2545" s="13"/>
    </row>
    <row r="2546" spans="1:21">
      <c r="A2546" s="71"/>
      <c r="B2546" s="73"/>
      <c r="C2546" s="22">
        <v>2</v>
      </c>
      <c r="D2546" s="22"/>
      <c r="E2546" s="22"/>
      <c r="F2546" s="22">
        <v>3</v>
      </c>
      <c r="G2546" s="22">
        <v>2</v>
      </c>
      <c r="H2546" s="22"/>
      <c r="I2546" s="22">
        <v>3</v>
      </c>
      <c r="J2546" s="22"/>
      <c r="K2546" s="22">
        <v>2</v>
      </c>
      <c r="L2546" s="22">
        <v>2</v>
      </c>
      <c r="M2546" s="22"/>
      <c r="N2546" s="22">
        <v>2</v>
      </c>
      <c r="O2546" s="22"/>
      <c r="P2546" s="13"/>
      <c r="Q2546" s="13"/>
      <c r="R2546" s="13"/>
      <c r="S2546" s="13"/>
      <c r="T2546" s="13"/>
      <c r="U2546" s="13"/>
    </row>
    <row r="2547" spans="1:21">
      <c r="A2547" s="23"/>
      <c r="B2547" s="24"/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</row>
    <row r="2548" spans="1:21">
      <c r="A2548" s="70">
        <v>3.15</v>
      </c>
      <c r="B2548" s="72" t="s">
        <v>100</v>
      </c>
      <c r="C2548" s="20" t="s">
        <v>101</v>
      </c>
      <c r="D2548" s="20" t="s">
        <v>102</v>
      </c>
      <c r="E2548" s="20" t="s">
        <v>103</v>
      </c>
      <c r="F2548" s="20" t="s">
        <v>104</v>
      </c>
      <c r="G2548" s="20" t="s">
        <v>105</v>
      </c>
      <c r="H2548" s="20" t="s">
        <v>106</v>
      </c>
      <c r="I2548" s="20" t="s">
        <v>107</v>
      </c>
      <c r="J2548" s="20" t="s">
        <v>108</v>
      </c>
      <c r="K2548" s="20" t="s">
        <v>109</v>
      </c>
      <c r="L2548" s="20" t="s">
        <v>110</v>
      </c>
      <c r="M2548" s="20" t="s">
        <v>19</v>
      </c>
      <c r="N2548" s="20" t="s">
        <v>6</v>
      </c>
      <c r="O2548" s="13"/>
      <c r="P2548" s="13"/>
      <c r="Q2548" s="13"/>
      <c r="R2548" s="13"/>
      <c r="S2548" s="13"/>
      <c r="T2548" s="13"/>
      <c r="U2548" s="13"/>
    </row>
    <row r="2549" spans="1:21">
      <c r="A2549" s="71"/>
      <c r="B2549" s="73"/>
      <c r="C2549" s="22"/>
      <c r="D2549" s="22"/>
      <c r="E2549" s="22"/>
      <c r="F2549" s="22">
        <v>1</v>
      </c>
      <c r="G2549" s="22"/>
      <c r="H2549" s="22"/>
      <c r="I2549" s="22"/>
      <c r="J2549" s="22"/>
      <c r="K2549" s="22"/>
      <c r="L2549" s="22"/>
      <c r="M2549" s="22">
        <v>1</v>
      </c>
      <c r="N2549" s="22">
        <v>1</v>
      </c>
      <c r="O2549" s="13"/>
      <c r="P2549" s="13"/>
      <c r="Q2549" s="13"/>
      <c r="R2549" s="13"/>
      <c r="S2549" s="13"/>
      <c r="T2549" s="13"/>
      <c r="U2549" s="13"/>
    </row>
    <row r="2550" spans="1:21">
      <c r="A2550" s="23"/>
      <c r="B2550" s="24"/>
      <c r="C2550" s="13"/>
      <c r="D2550" s="13"/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</row>
    <row r="2551" spans="1:21">
      <c r="A2551" s="70">
        <v>3.16</v>
      </c>
      <c r="B2551" s="72" t="s">
        <v>111</v>
      </c>
      <c r="C2551" s="20" t="s">
        <v>112</v>
      </c>
      <c r="D2551" s="20" t="s">
        <v>113</v>
      </c>
      <c r="E2551" s="20" t="s">
        <v>114</v>
      </c>
      <c r="F2551" s="20" t="s">
        <v>115</v>
      </c>
      <c r="G2551" s="20" t="s">
        <v>116</v>
      </c>
      <c r="H2551" s="20" t="s">
        <v>117</v>
      </c>
      <c r="I2551" s="20" t="s">
        <v>19</v>
      </c>
      <c r="J2551" s="20" t="s">
        <v>6</v>
      </c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</row>
    <row r="2552" spans="1:21">
      <c r="A2552" s="71"/>
      <c r="B2552" s="73"/>
      <c r="C2552" s="22">
        <v>2</v>
      </c>
      <c r="D2552" s="22"/>
      <c r="E2552" s="22"/>
      <c r="F2552" s="22"/>
      <c r="G2552" s="22"/>
      <c r="H2552" s="22"/>
      <c r="I2552" s="22"/>
      <c r="J2552" s="22">
        <v>1</v>
      </c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</row>
    <row r="2553" spans="1:21">
      <c r="A2553" s="23"/>
      <c r="B2553" s="24"/>
      <c r="C2553" s="13"/>
      <c r="D2553" s="13"/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</row>
    <row r="2554" spans="1:21">
      <c r="A2554" s="70">
        <v>3.17</v>
      </c>
      <c r="B2554" s="72" t="s">
        <v>118</v>
      </c>
      <c r="C2554" s="20" t="s">
        <v>117</v>
      </c>
      <c r="D2554" s="20" t="s">
        <v>114</v>
      </c>
      <c r="E2554" s="20" t="s">
        <v>119</v>
      </c>
      <c r="F2554" s="20" t="s">
        <v>120</v>
      </c>
      <c r="G2554" s="20" t="s">
        <v>121</v>
      </c>
      <c r="H2554" s="20" t="s">
        <v>122</v>
      </c>
      <c r="I2554" s="20" t="s">
        <v>123</v>
      </c>
      <c r="J2554" s="20" t="s">
        <v>124</v>
      </c>
      <c r="K2554" s="20" t="s">
        <v>125</v>
      </c>
      <c r="L2554" s="20" t="s">
        <v>126</v>
      </c>
      <c r="M2554" s="20" t="s">
        <v>127</v>
      </c>
      <c r="N2554" s="20" t="s">
        <v>128</v>
      </c>
      <c r="O2554" s="20" t="s">
        <v>129</v>
      </c>
      <c r="P2554" s="20" t="s">
        <v>130</v>
      </c>
      <c r="Q2554" s="20" t="s">
        <v>131</v>
      </c>
      <c r="R2554" s="20" t="s">
        <v>132</v>
      </c>
      <c r="S2554" s="20" t="s">
        <v>19</v>
      </c>
      <c r="T2554" s="20" t="s">
        <v>6</v>
      </c>
      <c r="U2554" s="13"/>
    </row>
    <row r="2555" spans="1:21">
      <c r="A2555" s="71"/>
      <c r="B2555" s="73"/>
      <c r="C2555" s="22"/>
      <c r="D2555" s="22"/>
      <c r="E2555" s="22"/>
      <c r="F2555" s="22">
        <v>2</v>
      </c>
      <c r="G2555" s="22"/>
      <c r="H2555" s="22"/>
      <c r="I2555" s="22"/>
      <c r="J2555" s="22">
        <v>1</v>
      </c>
      <c r="K2555" s="22"/>
      <c r="L2555" s="22"/>
      <c r="M2555" s="22"/>
      <c r="N2555" s="22"/>
      <c r="O2555" s="22"/>
      <c r="P2555" s="22"/>
      <c r="Q2555" s="22"/>
      <c r="R2555" s="22"/>
      <c r="S2555" s="22"/>
      <c r="T2555" s="22"/>
      <c r="U2555" s="13"/>
    </row>
    <row r="2556" spans="1:21">
      <c r="A2556" s="23"/>
      <c r="B2556" s="24"/>
      <c r="C2556" s="13"/>
      <c r="D2556" s="13"/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</row>
    <row r="2557" spans="1:21">
      <c r="A2557" s="70">
        <v>4.0999999999999996</v>
      </c>
      <c r="B2557" s="72" t="s">
        <v>133</v>
      </c>
      <c r="C2557" s="20" t="s">
        <v>13</v>
      </c>
      <c r="D2557" s="20" t="s">
        <v>23</v>
      </c>
      <c r="E2557" s="20" t="s">
        <v>49</v>
      </c>
      <c r="F2557" s="20" t="s">
        <v>6</v>
      </c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</row>
    <row r="2558" spans="1:21">
      <c r="A2558" s="71"/>
      <c r="B2558" s="73"/>
      <c r="C2558" s="22"/>
      <c r="D2558" s="22"/>
      <c r="E2558" s="22">
        <v>1</v>
      </c>
      <c r="F2558" s="22"/>
      <c r="G2558" s="13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</row>
    <row r="2559" spans="1:21">
      <c r="A2559" s="23"/>
      <c r="B2559" s="24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</row>
    <row r="2560" spans="1:21">
      <c r="A2560" s="70">
        <v>4.2</v>
      </c>
      <c r="B2560" s="72" t="s">
        <v>134</v>
      </c>
      <c r="C2560" s="20" t="s">
        <v>135</v>
      </c>
      <c r="D2560" s="20" t="s">
        <v>136</v>
      </c>
      <c r="E2560" s="20" t="s">
        <v>137</v>
      </c>
      <c r="F2560" s="20" t="s">
        <v>19</v>
      </c>
      <c r="G2560" s="20" t="s">
        <v>6</v>
      </c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</row>
    <row r="2561" spans="1:21">
      <c r="A2561" s="71"/>
      <c r="B2561" s="73"/>
      <c r="C2561" s="22"/>
      <c r="D2561" s="22"/>
      <c r="E2561" s="22"/>
      <c r="F2561" s="22"/>
      <c r="G2561" s="22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</row>
    <row r="2562" spans="1:21">
      <c r="A2562" s="23"/>
      <c r="B2562" s="24"/>
      <c r="C2562" s="13"/>
      <c r="D2562" s="13"/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</row>
    <row r="2563" spans="1:21">
      <c r="A2563" s="70">
        <v>4.3</v>
      </c>
      <c r="B2563" s="72" t="s">
        <v>138</v>
      </c>
      <c r="C2563" s="20" t="s">
        <v>139</v>
      </c>
      <c r="D2563" s="20" t="s">
        <v>140</v>
      </c>
      <c r="E2563" s="20" t="s">
        <v>49</v>
      </c>
      <c r="F2563" s="20" t="s">
        <v>6</v>
      </c>
      <c r="G2563" s="13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</row>
    <row r="2564" spans="1:21">
      <c r="A2564" s="71"/>
      <c r="B2564" s="73"/>
      <c r="C2564" s="22"/>
      <c r="D2564" s="22"/>
      <c r="E2564" s="22">
        <v>1</v>
      </c>
      <c r="F2564" s="22"/>
      <c r="G2564" s="13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</row>
    <row r="2565" spans="1:21">
      <c r="A2565" s="23"/>
      <c r="B2565" s="24"/>
      <c r="C2565" s="13"/>
      <c r="D2565" s="13"/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</row>
    <row r="2566" spans="1:21">
      <c r="A2566" s="70">
        <v>4.4000000000000004</v>
      </c>
      <c r="B2566" s="72" t="s">
        <v>141</v>
      </c>
      <c r="C2566" s="20" t="s">
        <v>13</v>
      </c>
      <c r="D2566" s="20" t="s">
        <v>14</v>
      </c>
      <c r="E2566" s="20" t="s">
        <v>19</v>
      </c>
      <c r="F2566" s="20" t="s">
        <v>6</v>
      </c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</row>
    <row r="2567" spans="1:21">
      <c r="A2567" s="71"/>
      <c r="B2567" s="73"/>
      <c r="C2567" s="22"/>
      <c r="D2567" s="22"/>
      <c r="E2567" s="22"/>
      <c r="F2567" s="22"/>
      <c r="G2567" s="13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</row>
    <row r="2568" spans="1:21">
      <c r="A2568" s="23"/>
      <c r="B2568" s="24"/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</row>
    <row r="2569" spans="1:21">
      <c r="A2569" s="70">
        <v>4.5</v>
      </c>
      <c r="B2569" s="72" t="s">
        <v>142</v>
      </c>
      <c r="C2569" s="20" t="s">
        <v>48</v>
      </c>
      <c r="D2569" s="20" t="s">
        <v>49</v>
      </c>
      <c r="E2569" s="20" t="s">
        <v>6</v>
      </c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</row>
    <row r="2570" spans="1:21">
      <c r="A2570" s="74"/>
      <c r="B2570" s="73"/>
      <c r="C2570" s="22">
        <v>1</v>
      </c>
      <c r="D2570" s="22"/>
      <c r="E2570" s="22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</row>
    <row r="2571" spans="1:21">
      <c r="A2571" s="74"/>
      <c r="B2571" s="24"/>
      <c r="C2571" s="13"/>
      <c r="D2571" s="13"/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</row>
    <row r="2572" spans="1:21">
      <c r="A2572" s="74"/>
      <c r="B2572" s="72" t="s">
        <v>143</v>
      </c>
      <c r="C2572" s="20" t="s">
        <v>144</v>
      </c>
      <c r="D2572" s="20" t="s">
        <v>145</v>
      </c>
      <c r="E2572" s="20" t="s">
        <v>146</v>
      </c>
      <c r="F2572" s="20" t="s">
        <v>147</v>
      </c>
      <c r="G2572" s="20" t="s">
        <v>148</v>
      </c>
      <c r="H2572" s="20" t="s">
        <v>149</v>
      </c>
      <c r="I2572" s="20" t="s">
        <v>150</v>
      </c>
      <c r="J2572" s="20" t="s">
        <v>151</v>
      </c>
      <c r="K2572" s="20" t="s">
        <v>19</v>
      </c>
      <c r="L2572" s="20" t="s">
        <v>6</v>
      </c>
      <c r="M2572" s="13"/>
      <c r="N2572" s="13"/>
      <c r="O2572" s="13"/>
      <c r="P2572" s="13"/>
      <c r="Q2572" s="13"/>
      <c r="R2572" s="13"/>
      <c r="S2572" s="13"/>
      <c r="T2572" s="13"/>
      <c r="U2572" s="13"/>
    </row>
    <row r="2573" spans="1:21">
      <c r="A2573" s="71"/>
      <c r="B2573" s="73"/>
      <c r="C2573" s="22">
        <v>1</v>
      </c>
      <c r="D2573" s="22"/>
      <c r="E2573" s="22"/>
      <c r="F2573" s="22"/>
      <c r="G2573" s="22"/>
      <c r="H2573" s="22"/>
      <c r="I2573" s="22"/>
      <c r="J2573" s="22"/>
      <c r="K2573" s="22"/>
      <c r="L2573" s="22"/>
      <c r="M2573" s="13"/>
      <c r="N2573" s="13"/>
      <c r="O2573" s="13"/>
      <c r="P2573" s="13"/>
      <c r="Q2573" s="13"/>
      <c r="R2573" s="13"/>
      <c r="S2573" s="13"/>
      <c r="T2573" s="13"/>
      <c r="U2573" s="13"/>
    </row>
    <row r="2574" spans="1:21">
      <c r="A2574" s="23"/>
      <c r="B2574" s="24"/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</row>
    <row r="2575" spans="1:21">
      <c r="A2575" s="70">
        <v>4.5999999999999996</v>
      </c>
      <c r="B2575" s="72" t="s">
        <v>152</v>
      </c>
      <c r="C2575" s="20">
        <v>0</v>
      </c>
      <c r="D2575" s="20" t="s">
        <v>67</v>
      </c>
      <c r="E2575" s="20" t="s">
        <v>68</v>
      </c>
      <c r="F2575" s="20" t="s">
        <v>153</v>
      </c>
      <c r="G2575" s="20" t="s">
        <v>19</v>
      </c>
      <c r="H2575" s="20" t="s">
        <v>6</v>
      </c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</row>
    <row r="2576" spans="1:21">
      <c r="A2576" s="71"/>
      <c r="B2576" s="73"/>
      <c r="C2576" s="22">
        <v>1</v>
      </c>
      <c r="D2576" s="22"/>
      <c r="E2576" s="22"/>
      <c r="F2576" s="22"/>
      <c r="G2576" s="22"/>
      <c r="H2576" s="22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</row>
    <row r="2577" spans="1:21">
      <c r="A2577" s="23"/>
      <c r="B2577" s="24"/>
      <c r="C2577" s="13"/>
      <c r="D2577" s="13"/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</row>
    <row r="2578" spans="1:21">
      <c r="A2578" s="70">
        <v>4.7</v>
      </c>
      <c r="B2578" s="72" t="s">
        <v>154</v>
      </c>
      <c r="C2578" s="20">
        <v>0</v>
      </c>
      <c r="D2578" s="20" t="s">
        <v>67</v>
      </c>
      <c r="E2578" s="20" t="s">
        <v>68</v>
      </c>
      <c r="F2578" s="20" t="s">
        <v>19</v>
      </c>
      <c r="G2578" s="20" t="s">
        <v>6</v>
      </c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</row>
    <row r="2579" spans="1:21">
      <c r="A2579" s="71"/>
      <c r="B2579" s="73"/>
      <c r="C2579" s="22">
        <v>1</v>
      </c>
      <c r="D2579" s="22"/>
      <c r="E2579" s="22"/>
      <c r="F2579" s="22"/>
      <c r="G2579" s="22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</row>
    <row r="2580" spans="1:21">
      <c r="A2580" s="23"/>
      <c r="B2580" s="24"/>
      <c r="C2580" s="13"/>
      <c r="D2580" s="13"/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</row>
    <row r="2581" spans="1:21">
      <c r="A2581" s="70">
        <v>4.8</v>
      </c>
      <c r="B2581" s="72" t="s">
        <v>155</v>
      </c>
      <c r="C2581" s="20" t="s">
        <v>48</v>
      </c>
      <c r="D2581" s="20" t="s">
        <v>49</v>
      </c>
      <c r="E2581" s="20" t="s">
        <v>6</v>
      </c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</row>
    <row r="2582" spans="1:21">
      <c r="A2582" s="71"/>
      <c r="B2582" s="73"/>
      <c r="C2582" s="22">
        <v>1</v>
      </c>
      <c r="D2582" s="22"/>
      <c r="E2582" s="22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</row>
    <row r="2584" spans="1:21">
      <c r="A2584" s="40">
        <v>22</v>
      </c>
      <c r="B2584" s="41"/>
      <c r="C2584" s="42"/>
      <c r="D2584" s="42"/>
      <c r="E2584" s="42"/>
      <c r="F2584" s="42"/>
      <c r="G2584" s="42"/>
      <c r="H2584" s="42"/>
      <c r="I2584" s="42"/>
      <c r="J2584" s="42"/>
      <c r="K2584" s="42"/>
      <c r="L2584" s="42"/>
      <c r="M2584" s="42"/>
      <c r="N2584" s="42"/>
      <c r="O2584" s="42"/>
      <c r="P2584" s="42"/>
      <c r="Q2584" s="42"/>
      <c r="R2584" s="42"/>
      <c r="S2584" s="42"/>
      <c r="T2584" s="42"/>
      <c r="U2584" s="42"/>
    </row>
    <row r="2585" spans="1:21">
      <c r="A2585" s="70">
        <v>1.1000000000000001</v>
      </c>
      <c r="B2585" s="72" t="s">
        <v>0</v>
      </c>
      <c r="C2585" s="20" t="s">
        <v>1</v>
      </c>
      <c r="D2585" s="20" t="s">
        <v>2</v>
      </c>
      <c r="E2585" s="20" t="s">
        <v>3</v>
      </c>
      <c r="F2585" s="20" t="s">
        <v>4</v>
      </c>
      <c r="G2585" s="20" t="s">
        <v>5</v>
      </c>
      <c r="H2585" s="20" t="s">
        <v>6</v>
      </c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</row>
    <row r="2586" spans="1:21">
      <c r="A2586" s="71"/>
      <c r="B2586" s="73"/>
      <c r="C2586" s="22">
        <v>1</v>
      </c>
      <c r="D2586" s="22"/>
      <c r="E2586" s="22"/>
      <c r="F2586" s="22"/>
      <c r="G2586" s="22"/>
      <c r="H2586" s="22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</row>
    <row r="2587" spans="1:21">
      <c r="A2587" s="23"/>
      <c r="B2587" s="24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</row>
    <row r="2588" spans="1:21">
      <c r="A2588" s="70">
        <v>1.2</v>
      </c>
      <c r="B2588" s="72" t="s">
        <v>7</v>
      </c>
      <c r="C2588" s="20" t="s">
        <v>8</v>
      </c>
      <c r="D2588" s="20" t="s">
        <v>9</v>
      </c>
      <c r="E2588" s="20" t="s">
        <v>6</v>
      </c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</row>
    <row r="2589" spans="1:21">
      <c r="A2589" s="71"/>
      <c r="B2589" s="73"/>
      <c r="C2589" s="22"/>
      <c r="D2589" s="22">
        <v>1</v>
      </c>
      <c r="E2589" s="22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</row>
    <row r="2590" spans="1:21">
      <c r="A2590" s="23"/>
      <c r="B2590" s="24"/>
      <c r="C2590" s="13"/>
      <c r="D2590" s="13"/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</row>
    <row r="2591" spans="1:21">
      <c r="A2591" s="70">
        <v>1.3</v>
      </c>
      <c r="B2591" s="72" t="s">
        <v>10</v>
      </c>
      <c r="C2591" s="20">
        <v>15</v>
      </c>
      <c r="D2591" s="20">
        <v>16</v>
      </c>
      <c r="E2591" s="20">
        <v>17</v>
      </c>
      <c r="F2591" s="20">
        <v>18</v>
      </c>
      <c r="G2591" s="20">
        <v>19</v>
      </c>
      <c r="H2591" s="20">
        <v>20</v>
      </c>
      <c r="I2591" s="20">
        <v>21</v>
      </c>
      <c r="J2591" s="20">
        <v>22</v>
      </c>
      <c r="K2591" s="20" t="s">
        <v>6</v>
      </c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</row>
    <row r="2592" spans="1:21">
      <c r="A2592" s="71"/>
      <c r="B2592" s="73"/>
      <c r="C2592" s="22"/>
      <c r="D2592" s="22"/>
      <c r="E2592" s="22">
        <v>1</v>
      </c>
      <c r="F2592" s="22"/>
      <c r="G2592" s="22"/>
      <c r="H2592" s="22"/>
      <c r="I2592" s="22"/>
      <c r="J2592" s="22"/>
      <c r="K2592" s="22"/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</row>
    <row r="2593" spans="1:21">
      <c r="A2593" s="23"/>
      <c r="B2593" s="24"/>
      <c r="C2593" s="13"/>
      <c r="D2593" s="13"/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</row>
    <row r="2594" spans="1:21">
      <c r="A2594" s="70">
        <v>1.4</v>
      </c>
      <c r="B2594" s="72" t="s">
        <v>11</v>
      </c>
      <c r="C2594" s="20" t="s">
        <v>12</v>
      </c>
      <c r="D2594" s="20" t="s">
        <v>13</v>
      </c>
      <c r="E2594" s="20" t="s">
        <v>14</v>
      </c>
      <c r="F2594" s="20" t="s">
        <v>15</v>
      </c>
      <c r="G2594" s="20" t="s">
        <v>16</v>
      </c>
      <c r="H2594" s="20" t="s">
        <v>17</v>
      </c>
      <c r="I2594" s="20" t="s">
        <v>18</v>
      </c>
      <c r="J2594" s="20" t="s">
        <v>19</v>
      </c>
      <c r="K2594" s="20" t="s">
        <v>6</v>
      </c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</row>
    <row r="2595" spans="1:21">
      <c r="A2595" s="71"/>
      <c r="B2595" s="73"/>
      <c r="C2595" s="22">
        <v>1</v>
      </c>
      <c r="D2595" s="22"/>
      <c r="E2595" s="22"/>
      <c r="F2595" s="22"/>
      <c r="G2595" s="22"/>
      <c r="H2595" s="22"/>
      <c r="I2595" s="22"/>
      <c r="J2595" s="22"/>
      <c r="K2595" s="22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</row>
    <row r="2596" spans="1:21">
      <c r="A2596" s="23"/>
      <c r="B2596" s="24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</row>
    <row r="2597" spans="1:21">
      <c r="A2597" s="70">
        <v>1.5</v>
      </c>
      <c r="B2597" s="72" t="s">
        <v>13</v>
      </c>
      <c r="C2597" s="20" t="s">
        <v>20</v>
      </c>
      <c r="D2597" s="20" t="s">
        <v>21</v>
      </c>
      <c r="E2597" s="20" t="s">
        <v>6</v>
      </c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</row>
    <row r="2598" spans="1:21">
      <c r="A2598" s="71"/>
      <c r="B2598" s="73"/>
      <c r="C2598" s="22"/>
      <c r="D2598" s="22">
        <v>1</v>
      </c>
      <c r="E2598" s="22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</row>
    <row r="2599" spans="1:21">
      <c r="A2599" s="23"/>
      <c r="B2599" s="24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</row>
    <row r="2600" spans="1:21">
      <c r="A2600" s="70">
        <v>2.1</v>
      </c>
      <c r="B2600" s="72" t="s">
        <v>22</v>
      </c>
      <c r="C2600" s="20" t="s">
        <v>14</v>
      </c>
      <c r="D2600" s="20" t="s">
        <v>13</v>
      </c>
      <c r="E2600" s="20" t="s">
        <v>23</v>
      </c>
      <c r="F2600" s="20" t="s">
        <v>15</v>
      </c>
      <c r="G2600" s="20" t="s">
        <v>16</v>
      </c>
      <c r="H2600" s="20" t="s">
        <v>17</v>
      </c>
      <c r="I2600" s="20" t="s">
        <v>18</v>
      </c>
      <c r="J2600" s="20" t="s">
        <v>19</v>
      </c>
      <c r="K2600" s="20" t="s">
        <v>6</v>
      </c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</row>
    <row r="2601" spans="1:21">
      <c r="A2601" s="71"/>
      <c r="B2601" s="73"/>
      <c r="C2601" s="22">
        <v>1</v>
      </c>
      <c r="D2601" s="22"/>
      <c r="E2601" s="22"/>
      <c r="F2601" s="22"/>
      <c r="G2601" s="22"/>
      <c r="H2601" s="22">
        <v>1</v>
      </c>
      <c r="I2601" s="22"/>
      <c r="J2601" s="22"/>
      <c r="K2601" s="22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</row>
    <row r="2602" spans="1:21">
      <c r="A2602" s="23"/>
      <c r="B2602" s="24"/>
      <c r="C2602" s="13"/>
      <c r="D2602" s="13"/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</row>
    <row r="2603" spans="1:21">
      <c r="A2603" s="70">
        <v>2.2000000000000002</v>
      </c>
      <c r="B2603" s="72" t="s">
        <v>24</v>
      </c>
      <c r="C2603" s="20" t="s">
        <v>25</v>
      </c>
      <c r="D2603" s="20" t="s">
        <v>26</v>
      </c>
      <c r="E2603" s="20" t="s">
        <v>6</v>
      </c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</row>
    <row r="2604" spans="1:21">
      <c r="A2604" s="71"/>
      <c r="B2604" s="73"/>
      <c r="C2604" s="22">
        <v>1</v>
      </c>
      <c r="D2604" s="22"/>
      <c r="E2604" s="22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</row>
    <row r="2605" spans="1:21">
      <c r="A2605" s="23"/>
      <c r="B2605" s="24"/>
      <c r="C2605" s="13"/>
      <c r="D2605" s="13"/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</row>
    <row r="2606" spans="1:21">
      <c r="A2606" s="70">
        <v>2.2999999999999998</v>
      </c>
      <c r="B2606" s="72" t="s">
        <v>27</v>
      </c>
      <c r="C2606" s="20" t="s">
        <v>25</v>
      </c>
      <c r="D2606" s="20" t="s">
        <v>26</v>
      </c>
      <c r="E2606" s="20" t="s">
        <v>6</v>
      </c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</row>
    <row r="2607" spans="1:21">
      <c r="A2607" s="74"/>
      <c r="B2607" s="73"/>
      <c r="C2607" s="22">
        <v>1</v>
      </c>
      <c r="D2607" s="22"/>
      <c r="E2607" s="22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</row>
    <row r="2608" spans="1:21">
      <c r="A2608" s="74"/>
      <c r="B2608" s="24"/>
      <c r="C2608" s="13"/>
      <c r="D2608" s="13"/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</row>
    <row r="2609" spans="1:21">
      <c r="A2609" s="74"/>
      <c r="B2609" s="72" t="s">
        <v>28</v>
      </c>
      <c r="C2609" s="20" t="s">
        <v>13</v>
      </c>
      <c r="D2609" s="20" t="s">
        <v>23</v>
      </c>
      <c r="E2609" s="20" t="s">
        <v>15</v>
      </c>
      <c r="F2609" s="20" t="s">
        <v>16</v>
      </c>
      <c r="G2609" s="20" t="s">
        <v>17</v>
      </c>
      <c r="H2609" s="20" t="s">
        <v>18</v>
      </c>
      <c r="I2609" s="20" t="s">
        <v>19</v>
      </c>
      <c r="J2609" s="20" t="s">
        <v>6</v>
      </c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</row>
    <row r="2610" spans="1:21">
      <c r="A2610" s="71"/>
      <c r="B2610" s="73"/>
      <c r="C2610" s="22"/>
      <c r="D2610" s="22"/>
      <c r="E2610" s="22"/>
      <c r="F2610" s="22"/>
      <c r="G2610" s="22">
        <v>1</v>
      </c>
      <c r="H2610" s="22"/>
      <c r="I2610" s="22"/>
      <c r="J2610" s="22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</row>
    <row r="2611" spans="1:21">
      <c r="A2611" s="23"/>
      <c r="B2611" s="24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</row>
    <row r="2612" spans="1:21">
      <c r="A2612" s="70">
        <v>2.4</v>
      </c>
      <c r="B2612" s="72" t="s">
        <v>29</v>
      </c>
      <c r="C2612" s="20" t="s">
        <v>14</v>
      </c>
      <c r="D2612" s="20" t="s">
        <v>13</v>
      </c>
      <c r="E2612" s="20" t="s">
        <v>23</v>
      </c>
      <c r="F2612" s="20" t="s">
        <v>15</v>
      </c>
      <c r="G2612" s="20" t="s">
        <v>16</v>
      </c>
      <c r="H2612" s="20" t="s">
        <v>17</v>
      </c>
      <c r="I2612" s="20" t="s">
        <v>18</v>
      </c>
      <c r="J2612" s="20" t="s">
        <v>30</v>
      </c>
      <c r="K2612" s="20" t="s">
        <v>31</v>
      </c>
      <c r="L2612" s="20" t="s">
        <v>32</v>
      </c>
      <c r="M2612" s="20" t="s">
        <v>33</v>
      </c>
      <c r="N2612" s="20" t="s">
        <v>34</v>
      </c>
      <c r="O2612" s="20" t="s">
        <v>19</v>
      </c>
      <c r="P2612" s="20" t="s">
        <v>6</v>
      </c>
      <c r="Q2612" s="13"/>
      <c r="R2612" s="13"/>
      <c r="S2612" s="13"/>
      <c r="T2612" s="13"/>
      <c r="U2612" s="13"/>
    </row>
    <row r="2613" spans="1:21">
      <c r="A2613" s="71"/>
      <c r="B2613" s="73"/>
      <c r="C2613" s="22"/>
      <c r="D2613" s="22"/>
      <c r="E2613" s="22"/>
      <c r="F2613" s="22">
        <v>1</v>
      </c>
      <c r="G2613" s="22"/>
      <c r="H2613" s="22"/>
      <c r="I2613" s="22"/>
      <c r="J2613" s="22"/>
      <c r="K2613" s="22"/>
      <c r="L2613" s="22"/>
      <c r="M2613" s="22"/>
      <c r="N2613" s="22"/>
      <c r="O2613" s="22"/>
      <c r="P2613" s="22"/>
      <c r="Q2613" s="13"/>
      <c r="R2613" s="13"/>
      <c r="S2613" s="13"/>
      <c r="T2613" s="13"/>
      <c r="U2613" s="13"/>
    </row>
    <row r="2614" spans="1:21">
      <c r="A2614" s="23"/>
      <c r="B2614" s="24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</row>
    <row r="2615" spans="1:21">
      <c r="A2615" s="70">
        <v>2.5</v>
      </c>
      <c r="B2615" s="72" t="s">
        <v>35</v>
      </c>
      <c r="C2615" s="20" t="s">
        <v>14</v>
      </c>
      <c r="D2615" s="20" t="s">
        <v>13</v>
      </c>
      <c r="E2615" s="20" t="s">
        <v>23</v>
      </c>
      <c r="F2615" s="20" t="s">
        <v>15</v>
      </c>
      <c r="G2615" s="20" t="s">
        <v>16</v>
      </c>
      <c r="H2615" s="20" t="s">
        <v>17</v>
      </c>
      <c r="I2615" s="20" t="s">
        <v>18</v>
      </c>
      <c r="J2615" s="20" t="s">
        <v>30</v>
      </c>
      <c r="K2615" s="20" t="s">
        <v>31</v>
      </c>
      <c r="L2615" s="20" t="s">
        <v>32</v>
      </c>
      <c r="M2615" s="20" t="s">
        <v>33</v>
      </c>
      <c r="N2615" s="20" t="s">
        <v>34</v>
      </c>
      <c r="O2615" s="20" t="s">
        <v>19</v>
      </c>
      <c r="P2615" s="20" t="s">
        <v>6</v>
      </c>
      <c r="Q2615" s="13"/>
      <c r="R2615" s="13"/>
      <c r="S2615" s="13"/>
      <c r="T2615" s="13"/>
      <c r="U2615" s="13"/>
    </row>
    <row r="2616" spans="1:21">
      <c r="A2616" s="71"/>
      <c r="B2616" s="73"/>
      <c r="C2616" s="22"/>
      <c r="D2616" s="22"/>
      <c r="E2616" s="22"/>
      <c r="F2616" s="22"/>
      <c r="G2616" s="22"/>
      <c r="H2616" s="22"/>
      <c r="I2616" s="22">
        <v>1</v>
      </c>
      <c r="J2616" s="22"/>
      <c r="K2616" s="22"/>
      <c r="L2616" s="22"/>
      <c r="M2616" s="22"/>
      <c r="N2616" s="22"/>
      <c r="O2616" s="22"/>
      <c r="P2616" s="22"/>
      <c r="Q2616" s="13"/>
      <c r="R2616" s="13"/>
      <c r="S2616" s="13"/>
      <c r="T2616" s="13"/>
      <c r="U2616" s="13"/>
    </row>
    <row r="2617" spans="1:21">
      <c r="A2617" s="23"/>
      <c r="B2617" s="24"/>
      <c r="C2617" s="13"/>
      <c r="D2617" s="13"/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</row>
    <row r="2618" spans="1:21">
      <c r="A2618" s="70">
        <v>2.6</v>
      </c>
      <c r="B2618" s="72" t="s">
        <v>36</v>
      </c>
      <c r="C2618" s="20" t="s">
        <v>14</v>
      </c>
      <c r="D2618" s="20" t="s">
        <v>13</v>
      </c>
      <c r="E2618" s="20" t="s">
        <v>23</v>
      </c>
      <c r="F2618" s="20" t="s">
        <v>15</v>
      </c>
      <c r="G2618" s="20" t="s">
        <v>16</v>
      </c>
      <c r="H2618" s="20" t="s">
        <v>17</v>
      </c>
      <c r="I2618" s="20" t="s">
        <v>18</v>
      </c>
      <c r="J2618" s="20" t="s">
        <v>30</v>
      </c>
      <c r="K2618" s="20" t="s">
        <v>31</v>
      </c>
      <c r="L2618" s="20" t="s">
        <v>32</v>
      </c>
      <c r="M2618" s="20" t="s">
        <v>33</v>
      </c>
      <c r="N2618" s="20" t="s">
        <v>34</v>
      </c>
      <c r="O2618" s="20" t="s">
        <v>19</v>
      </c>
      <c r="P2618" s="20" t="s">
        <v>6</v>
      </c>
      <c r="Q2618" s="13"/>
      <c r="R2618" s="13"/>
      <c r="S2618" s="13"/>
      <c r="T2618" s="13"/>
      <c r="U2618" s="13"/>
    </row>
    <row r="2619" spans="1:21">
      <c r="A2619" s="71"/>
      <c r="B2619" s="73"/>
      <c r="C2619" s="22"/>
      <c r="D2619" s="22"/>
      <c r="E2619" s="22"/>
      <c r="F2619" s="22"/>
      <c r="G2619" s="22"/>
      <c r="H2619" s="22">
        <v>1</v>
      </c>
      <c r="I2619" s="22"/>
      <c r="J2619" s="22"/>
      <c r="K2619" s="22"/>
      <c r="L2619" s="22"/>
      <c r="M2619" s="22"/>
      <c r="N2619" s="22"/>
      <c r="O2619" s="22"/>
      <c r="P2619" s="22"/>
      <c r="Q2619" s="13"/>
      <c r="R2619" s="13"/>
      <c r="S2619" s="13"/>
      <c r="T2619" s="13"/>
      <c r="U2619" s="13"/>
    </row>
    <row r="2620" spans="1:21">
      <c r="A2620" s="23"/>
      <c r="B2620" s="24"/>
      <c r="C2620" s="13"/>
      <c r="D2620" s="13"/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</row>
    <row r="2621" spans="1:21">
      <c r="A2621" s="70">
        <v>2.7</v>
      </c>
      <c r="B2621" s="72" t="s">
        <v>37</v>
      </c>
      <c r="C2621" s="20" t="s">
        <v>14</v>
      </c>
      <c r="D2621" s="20" t="s">
        <v>13</v>
      </c>
      <c r="E2621" s="20" t="s">
        <v>23</v>
      </c>
      <c r="F2621" s="20" t="s">
        <v>15</v>
      </c>
      <c r="G2621" s="20" t="s">
        <v>16</v>
      </c>
      <c r="H2621" s="20" t="s">
        <v>17</v>
      </c>
      <c r="I2621" s="20" t="s">
        <v>18</v>
      </c>
      <c r="J2621" s="20" t="s">
        <v>30</v>
      </c>
      <c r="K2621" s="20" t="s">
        <v>31</v>
      </c>
      <c r="L2621" s="20" t="s">
        <v>32</v>
      </c>
      <c r="M2621" s="20" t="s">
        <v>33</v>
      </c>
      <c r="N2621" s="20" t="s">
        <v>34</v>
      </c>
      <c r="O2621" s="20" t="s">
        <v>19</v>
      </c>
      <c r="P2621" s="20" t="s">
        <v>6</v>
      </c>
      <c r="Q2621" s="13"/>
      <c r="R2621" s="13"/>
      <c r="S2621" s="13"/>
      <c r="T2621" s="13"/>
      <c r="U2621" s="13"/>
    </row>
    <row r="2622" spans="1:21">
      <c r="A2622" s="71"/>
      <c r="B2622" s="73"/>
      <c r="C2622" s="22"/>
      <c r="D2622" s="22"/>
      <c r="E2622" s="22"/>
      <c r="F2622" s="22"/>
      <c r="G2622" s="22"/>
      <c r="H2622" s="22"/>
      <c r="I2622" s="22"/>
      <c r="J2622" s="22"/>
      <c r="K2622" s="22"/>
      <c r="L2622" s="22"/>
      <c r="M2622" s="22"/>
      <c r="N2622" s="22"/>
      <c r="O2622" s="22">
        <v>1</v>
      </c>
      <c r="P2622" s="22"/>
      <c r="Q2622" s="13"/>
      <c r="R2622" s="13"/>
      <c r="S2622" s="13"/>
      <c r="T2622" s="13"/>
      <c r="U2622" s="13"/>
    </row>
    <row r="2623" spans="1:21">
      <c r="A2623" s="23"/>
      <c r="B2623" s="24"/>
      <c r="C2623" s="13"/>
      <c r="D2623" s="13"/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</row>
    <row r="2624" spans="1:21">
      <c r="A2624" s="70">
        <v>3.1</v>
      </c>
      <c r="B2624" s="72" t="s">
        <v>38</v>
      </c>
      <c r="C2624" s="20" t="s">
        <v>25</v>
      </c>
      <c r="D2624" s="20" t="s">
        <v>26</v>
      </c>
      <c r="E2624" s="20" t="s">
        <v>6</v>
      </c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</row>
    <row r="2625" spans="1:21">
      <c r="A2625" s="71"/>
      <c r="B2625" s="73"/>
      <c r="C2625" s="22">
        <v>1</v>
      </c>
      <c r="D2625" s="22"/>
      <c r="E2625" s="22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</row>
    <row r="2626" spans="1:21">
      <c r="A2626" s="23"/>
      <c r="B2626" s="24"/>
      <c r="C2626" s="13"/>
      <c r="D2626" s="13"/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</row>
    <row r="2627" spans="1:21">
      <c r="A2627" s="70">
        <v>3.2</v>
      </c>
      <c r="B2627" s="72" t="s">
        <v>39</v>
      </c>
      <c r="C2627" s="20" t="s">
        <v>13</v>
      </c>
      <c r="D2627" s="20" t="s">
        <v>15</v>
      </c>
      <c r="E2627" s="20" t="s">
        <v>16</v>
      </c>
      <c r="F2627" s="20" t="s">
        <v>17</v>
      </c>
      <c r="G2627" s="20" t="s">
        <v>18</v>
      </c>
      <c r="H2627" s="20" t="s">
        <v>32</v>
      </c>
      <c r="I2627" s="20" t="s">
        <v>34</v>
      </c>
      <c r="J2627" s="20" t="s">
        <v>19</v>
      </c>
      <c r="K2627" s="20" t="s">
        <v>6</v>
      </c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</row>
    <row r="2628" spans="1:21">
      <c r="A2628" s="71"/>
      <c r="B2628" s="73"/>
      <c r="C2628" s="22"/>
      <c r="D2628" s="22">
        <v>1</v>
      </c>
      <c r="E2628" s="22"/>
      <c r="F2628" s="22">
        <v>1</v>
      </c>
      <c r="G2628" s="22"/>
      <c r="H2628" s="22"/>
      <c r="I2628" s="22"/>
      <c r="J2628" s="22"/>
      <c r="K2628" s="22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</row>
    <row r="2629" spans="1:21">
      <c r="A2629" s="23"/>
      <c r="B2629" s="24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</row>
    <row r="2630" spans="1:21">
      <c r="A2630" s="70">
        <v>3.3</v>
      </c>
      <c r="B2630" s="72" t="s">
        <v>40</v>
      </c>
      <c r="C2630" s="20" t="s">
        <v>25</v>
      </c>
      <c r="D2630" s="20" t="s">
        <v>26</v>
      </c>
      <c r="E2630" s="20" t="s">
        <v>6</v>
      </c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</row>
    <row r="2631" spans="1:21">
      <c r="A2631" s="71"/>
      <c r="B2631" s="79"/>
      <c r="C2631" s="22">
        <v>1</v>
      </c>
      <c r="D2631" s="22"/>
      <c r="E2631" s="22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</row>
    <row r="2632" spans="1:21">
      <c r="A2632" s="23"/>
      <c r="B2632" s="24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</row>
    <row r="2633" spans="1:21">
      <c r="A2633" s="70">
        <v>3.4</v>
      </c>
      <c r="B2633" s="72" t="s">
        <v>47</v>
      </c>
      <c r="C2633" s="20" t="s">
        <v>41</v>
      </c>
      <c r="D2633" s="20" t="s">
        <v>42</v>
      </c>
      <c r="E2633" s="20" t="s">
        <v>43</v>
      </c>
      <c r="F2633" s="20" t="s">
        <v>44</v>
      </c>
      <c r="G2633" s="20" t="s">
        <v>45</v>
      </c>
      <c r="H2633" s="20" t="s">
        <v>46</v>
      </c>
      <c r="I2633" s="20" t="s">
        <v>6</v>
      </c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</row>
    <row r="2634" spans="1:21">
      <c r="A2634" s="71"/>
      <c r="B2634" s="79"/>
      <c r="C2634" s="22">
        <v>1</v>
      </c>
      <c r="D2634" s="22"/>
      <c r="E2634" s="22"/>
      <c r="F2634" s="22"/>
      <c r="G2634" s="22"/>
      <c r="H2634" s="22"/>
      <c r="I2634" s="22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</row>
    <row r="2635" spans="1:21">
      <c r="A2635" s="23"/>
      <c r="B2635" s="24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</row>
    <row r="2636" spans="1:21">
      <c r="A2636" s="70">
        <v>3.5</v>
      </c>
      <c r="B2636" s="72" t="s">
        <v>50</v>
      </c>
      <c r="C2636" s="20" t="s">
        <v>48</v>
      </c>
      <c r="D2636" s="20" t="s">
        <v>49</v>
      </c>
      <c r="E2636" s="20" t="s">
        <v>6</v>
      </c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</row>
    <row r="2637" spans="1:21">
      <c r="A2637" s="71"/>
      <c r="B2637" s="79"/>
      <c r="C2637" s="22"/>
      <c r="D2637" s="22">
        <v>1</v>
      </c>
      <c r="E2637" s="22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</row>
    <row r="2638" spans="1:21">
      <c r="A2638" s="23"/>
      <c r="B2638" s="24"/>
      <c r="C2638" s="13"/>
      <c r="D2638" s="13"/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</row>
    <row r="2639" spans="1:21">
      <c r="A2639" s="70">
        <v>3.6</v>
      </c>
      <c r="B2639" s="72" t="s">
        <v>51</v>
      </c>
      <c r="C2639" s="20" t="s">
        <v>48</v>
      </c>
      <c r="D2639" s="20" t="s">
        <v>49</v>
      </c>
      <c r="E2639" s="20" t="s">
        <v>6</v>
      </c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</row>
    <row r="2640" spans="1:21">
      <c r="A2640" s="71"/>
      <c r="B2640" s="79"/>
      <c r="C2640" s="22">
        <v>1</v>
      </c>
      <c r="D2640" s="22"/>
      <c r="E2640" s="22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</row>
    <row r="2641" spans="1:21">
      <c r="A2641" s="23"/>
      <c r="B2641" s="24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</row>
    <row r="2642" spans="1:21">
      <c r="A2642" s="70">
        <v>3.7</v>
      </c>
      <c r="B2642" s="65" t="s">
        <v>52</v>
      </c>
      <c r="C2642" s="20">
        <v>1</v>
      </c>
      <c r="D2642" s="20">
        <v>2</v>
      </c>
      <c r="E2642" s="20">
        <v>3</v>
      </c>
      <c r="F2642" s="20">
        <v>4</v>
      </c>
      <c r="G2642" s="20">
        <v>5</v>
      </c>
      <c r="H2642" s="20">
        <v>6</v>
      </c>
      <c r="I2642" s="20" t="s">
        <v>6</v>
      </c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</row>
    <row r="2643" spans="1:21">
      <c r="A2643" s="74"/>
      <c r="B2643" s="64" t="s">
        <v>53</v>
      </c>
      <c r="C2643" s="22"/>
      <c r="D2643" s="22"/>
      <c r="E2643" s="22"/>
      <c r="F2643" s="22"/>
      <c r="G2643" s="22">
        <v>1</v>
      </c>
      <c r="H2643" s="22"/>
      <c r="I2643" s="22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</row>
    <row r="2644" spans="1:21">
      <c r="A2644" s="74"/>
      <c r="B2644" s="64" t="s">
        <v>54</v>
      </c>
      <c r="C2644" s="22"/>
      <c r="D2644" s="22"/>
      <c r="E2644" s="22"/>
      <c r="F2644" s="22"/>
      <c r="G2644" s="22">
        <v>1</v>
      </c>
      <c r="H2644" s="22"/>
      <c r="I2644" s="22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</row>
    <row r="2645" spans="1:21">
      <c r="A2645" s="74"/>
      <c r="B2645" s="64" t="s">
        <v>55</v>
      </c>
      <c r="C2645" s="22"/>
      <c r="D2645" s="22"/>
      <c r="E2645" s="22"/>
      <c r="F2645" s="22"/>
      <c r="G2645" s="22">
        <v>1</v>
      </c>
      <c r="H2645" s="22"/>
      <c r="I2645" s="22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</row>
    <row r="2646" spans="1:21">
      <c r="A2646" s="74"/>
      <c r="B2646" s="64" t="s">
        <v>56</v>
      </c>
      <c r="C2646" s="22"/>
      <c r="D2646" s="22"/>
      <c r="E2646" s="22"/>
      <c r="F2646" s="22"/>
      <c r="G2646" s="22">
        <v>1</v>
      </c>
      <c r="H2646" s="22"/>
      <c r="I2646" s="22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</row>
    <row r="2647" spans="1:21">
      <c r="A2647" s="74"/>
      <c r="B2647" s="64" t="s">
        <v>57</v>
      </c>
      <c r="C2647" s="22"/>
      <c r="D2647" s="22"/>
      <c r="E2647" s="22"/>
      <c r="F2647" s="22">
        <v>1</v>
      </c>
      <c r="G2647" s="22"/>
      <c r="H2647" s="22"/>
      <c r="I2647" s="22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</row>
    <row r="2648" spans="1:21">
      <c r="A2648" s="71"/>
      <c r="B2648" s="64" t="s">
        <v>58</v>
      </c>
      <c r="C2648" s="22"/>
      <c r="D2648" s="22"/>
      <c r="E2648" s="22"/>
      <c r="F2648" s="22">
        <v>1</v>
      </c>
      <c r="G2648" s="22"/>
      <c r="H2648" s="22"/>
      <c r="I2648" s="22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</row>
    <row r="2649" spans="1:21">
      <c r="A2649" s="23"/>
      <c r="B2649" s="24"/>
      <c r="C2649" s="13"/>
      <c r="D2649" s="13"/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</row>
    <row r="2650" spans="1:21">
      <c r="A2650" s="70">
        <v>3.8</v>
      </c>
      <c r="B2650" s="72" t="s">
        <v>59</v>
      </c>
      <c r="C2650" s="20" t="s">
        <v>60</v>
      </c>
      <c r="D2650" s="20" t="s">
        <v>61</v>
      </c>
      <c r="E2650" s="20" t="s">
        <v>62</v>
      </c>
      <c r="F2650" s="20" t="s">
        <v>63</v>
      </c>
      <c r="G2650" s="20" t="s">
        <v>64</v>
      </c>
      <c r="H2650" s="20" t="s">
        <v>6</v>
      </c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</row>
    <row r="2651" spans="1:21">
      <c r="A2651" s="71"/>
      <c r="B2651" s="73"/>
      <c r="C2651" s="22">
        <v>1</v>
      </c>
      <c r="D2651" s="22"/>
      <c r="E2651" s="22"/>
      <c r="F2651" s="22"/>
      <c r="G2651" s="22"/>
      <c r="H2651" s="22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</row>
    <row r="2652" spans="1:21">
      <c r="A2652" s="23"/>
      <c r="B2652" s="24"/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</row>
    <row r="2653" spans="1:21">
      <c r="A2653" s="70">
        <v>3.9</v>
      </c>
      <c r="B2653" s="72" t="s">
        <v>65</v>
      </c>
      <c r="C2653" s="20" t="s">
        <v>60</v>
      </c>
      <c r="D2653" s="20" t="s">
        <v>61</v>
      </c>
      <c r="E2653" s="20" t="s">
        <v>62</v>
      </c>
      <c r="F2653" s="20" t="s">
        <v>63</v>
      </c>
      <c r="G2653" s="20" t="s">
        <v>64</v>
      </c>
      <c r="H2653" s="20" t="s">
        <v>6</v>
      </c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</row>
    <row r="2654" spans="1:21">
      <c r="A2654" s="71"/>
      <c r="B2654" s="73"/>
      <c r="C2654" s="22">
        <v>1</v>
      </c>
      <c r="D2654" s="22"/>
      <c r="E2654" s="22"/>
      <c r="F2654" s="22"/>
      <c r="G2654" s="22"/>
      <c r="H2654" s="22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</row>
    <row r="2655" spans="1:21">
      <c r="A2655" s="23"/>
      <c r="B2655" s="24"/>
      <c r="C2655" s="13"/>
      <c r="D2655" s="13"/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</row>
    <row r="2656" spans="1:21" ht="15" customHeight="1">
      <c r="A2656" s="75">
        <v>3.1</v>
      </c>
      <c r="B2656" s="77" t="s">
        <v>66</v>
      </c>
      <c r="C2656" s="27">
        <v>0</v>
      </c>
      <c r="D2656" s="28" t="s">
        <v>67</v>
      </c>
      <c r="E2656" s="20" t="s">
        <v>68</v>
      </c>
      <c r="F2656" s="20" t="s">
        <v>19</v>
      </c>
      <c r="G2656" s="20" t="s">
        <v>6</v>
      </c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</row>
    <row r="2657" spans="1:21">
      <c r="A2657" s="76"/>
      <c r="B2657" s="78"/>
      <c r="C2657" s="22"/>
      <c r="D2657" s="22">
        <v>1</v>
      </c>
      <c r="E2657" s="22"/>
      <c r="F2657" s="22"/>
      <c r="G2657" s="22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</row>
    <row r="2658" spans="1:21">
      <c r="A2658" s="23"/>
      <c r="B2658" s="24"/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</row>
    <row r="2659" spans="1:21" ht="30">
      <c r="A2659" s="70">
        <v>3.11</v>
      </c>
      <c r="B2659" s="72" t="s">
        <v>69</v>
      </c>
      <c r="C2659" s="20" t="s">
        <v>70</v>
      </c>
      <c r="D2659" s="20" t="s">
        <v>71</v>
      </c>
      <c r="E2659" s="20" t="s">
        <v>57</v>
      </c>
      <c r="F2659" s="29" t="s">
        <v>72</v>
      </c>
      <c r="G2659" s="29" t="s">
        <v>54</v>
      </c>
      <c r="H2659" s="20" t="s">
        <v>58</v>
      </c>
      <c r="I2659" s="20" t="s">
        <v>19</v>
      </c>
      <c r="J2659" s="20" t="s">
        <v>6</v>
      </c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</row>
    <row r="2660" spans="1:21">
      <c r="A2660" s="71"/>
      <c r="B2660" s="73"/>
      <c r="C2660" s="22"/>
      <c r="D2660" s="22">
        <v>1</v>
      </c>
      <c r="E2660" s="22"/>
      <c r="F2660" s="22">
        <v>1</v>
      </c>
      <c r="G2660" s="22"/>
      <c r="H2660" s="22">
        <v>1</v>
      </c>
      <c r="I2660" s="22"/>
      <c r="J2660" s="22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</row>
    <row r="2661" spans="1:21">
      <c r="A2661" s="23"/>
      <c r="B2661" s="24"/>
      <c r="C2661" s="13"/>
      <c r="D2661" s="13"/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</row>
    <row r="2662" spans="1:21" ht="30">
      <c r="A2662" s="70">
        <v>3.12</v>
      </c>
      <c r="B2662" s="72" t="s">
        <v>73</v>
      </c>
      <c r="C2662" s="20" t="s">
        <v>70</v>
      </c>
      <c r="D2662" s="20" t="s">
        <v>71</v>
      </c>
      <c r="E2662" s="29" t="s">
        <v>57</v>
      </c>
      <c r="F2662" s="29" t="s">
        <v>72</v>
      </c>
      <c r="G2662" s="29" t="s">
        <v>54</v>
      </c>
      <c r="H2662" s="20" t="s">
        <v>58</v>
      </c>
      <c r="I2662" s="20" t="s">
        <v>19</v>
      </c>
      <c r="J2662" s="20" t="s">
        <v>6</v>
      </c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</row>
    <row r="2663" spans="1:21">
      <c r="A2663" s="71"/>
      <c r="B2663" s="73"/>
      <c r="C2663" s="22">
        <v>1</v>
      </c>
      <c r="D2663" s="22">
        <v>1</v>
      </c>
      <c r="E2663" s="22"/>
      <c r="F2663" s="22">
        <v>1</v>
      </c>
      <c r="G2663" s="22"/>
      <c r="H2663" s="22"/>
      <c r="I2663" s="22"/>
      <c r="J2663" s="22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</row>
    <row r="2664" spans="1:21">
      <c r="A2664" s="23"/>
      <c r="B2664" s="24"/>
      <c r="C2664" s="13"/>
      <c r="D2664" s="13"/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</row>
    <row r="2665" spans="1:21" ht="30">
      <c r="A2665" s="70">
        <v>3.13</v>
      </c>
      <c r="B2665" s="72" t="s">
        <v>74</v>
      </c>
      <c r="C2665" s="20" t="s">
        <v>75</v>
      </c>
      <c r="D2665" s="20" t="s">
        <v>76</v>
      </c>
      <c r="E2665" s="20" t="s">
        <v>77</v>
      </c>
      <c r="F2665" s="29" t="s">
        <v>78</v>
      </c>
      <c r="G2665" s="20" t="s">
        <v>79</v>
      </c>
      <c r="H2665" s="29" t="s">
        <v>80</v>
      </c>
      <c r="I2665" s="20" t="s">
        <v>81</v>
      </c>
      <c r="J2665" s="29" t="s">
        <v>82</v>
      </c>
      <c r="K2665" s="20" t="s">
        <v>83</v>
      </c>
      <c r="L2665" s="20" t="s">
        <v>84</v>
      </c>
      <c r="M2665" s="20" t="s">
        <v>85</v>
      </c>
      <c r="N2665" s="20" t="s">
        <v>86</v>
      </c>
      <c r="O2665" s="20" t="s">
        <v>19</v>
      </c>
      <c r="P2665" s="20" t="s">
        <v>6</v>
      </c>
      <c r="Q2665" s="13"/>
      <c r="R2665" s="13"/>
      <c r="S2665" s="13"/>
      <c r="T2665" s="13"/>
      <c r="U2665" s="13"/>
    </row>
    <row r="2666" spans="1:21">
      <c r="A2666" s="71"/>
      <c r="B2666" s="73"/>
      <c r="C2666" s="22"/>
      <c r="D2666" s="22"/>
      <c r="E2666" s="22"/>
      <c r="F2666" s="22"/>
      <c r="G2666" s="22"/>
      <c r="H2666" s="22">
        <v>1</v>
      </c>
      <c r="I2666" s="22"/>
      <c r="J2666" s="22"/>
      <c r="K2666" s="22"/>
      <c r="L2666" s="22"/>
      <c r="M2666" s="22"/>
      <c r="N2666" s="22"/>
      <c r="O2666" s="22"/>
      <c r="P2666" s="22"/>
      <c r="Q2666" s="13"/>
      <c r="R2666" s="13"/>
      <c r="S2666" s="13"/>
      <c r="T2666" s="13"/>
      <c r="U2666" s="13"/>
    </row>
    <row r="2667" spans="1:21">
      <c r="A2667" s="23"/>
      <c r="B2667" s="24"/>
      <c r="C2667" s="13"/>
      <c r="D2667" s="13"/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</row>
    <row r="2668" spans="1:21" ht="30">
      <c r="A2668" s="70">
        <v>3.14</v>
      </c>
      <c r="B2668" s="72" t="s">
        <v>87</v>
      </c>
      <c r="C2668" s="20" t="s">
        <v>88</v>
      </c>
      <c r="D2668" s="20" t="s">
        <v>89</v>
      </c>
      <c r="E2668" s="20" t="s">
        <v>90</v>
      </c>
      <c r="F2668" s="20" t="s">
        <v>91</v>
      </c>
      <c r="G2668" s="20" t="s">
        <v>92</v>
      </c>
      <c r="H2668" s="20" t="s">
        <v>93</v>
      </c>
      <c r="I2668" s="20" t="s">
        <v>94</v>
      </c>
      <c r="J2668" s="20" t="s">
        <v>95</v>
      </c>
      <c r="K2668" s="20" t="s">
        <v>96</v>
      </c>
      <c r="L2668" s="29" t="s">
        <v>97</v>
      </c>
      <c r="M2668" s="29" t="s">
        <v>98</v>
      </c>
      <c r="N2668" s="29" t="s">
        <v>99</v>
      </c>
      <c r="O2668" s="29" t="s">
        <v>6</v>
      </c>
      <c r="P2668" s="13"/>
      <c r="Q2668" s="13"/>
      <c r="R2668" s="13"/>
      <c r="S2668" s="13"/>
      <c r="T2668" s="13"/>
      <c r="U2668" s="13"/>
    </row>
    <row r="2669" spans="1:21">
      <c r="A2669" s="71"/>
      <c r="B2669" s="73"/>
      <c r="C2669" s="22">
        <v>2</v>
      </c>
      <c r="D2669" s="22"/>
      <c r="E2669" s="22">
        <v>2</v>
      </c>
      <c r="F2669" s="22">
        <v>2</v>
      </c>
      <c r="G2669" s="22">
        <v>2</v>
      </c>
      <c r="H2669" s="22"/>
      <c r="I2669" s="22">
        <v>3</v>
      </c>
      <c r="J2669" s="22"/>
      <c r="K2669" s="22"/>
      <c r="L2669" s="22">
        <v>3</v>
      </c>
      <c r="M2669" s="22">
        <v>3</v>
      </c>
      <c r="N2669" s="22">
        <v>2</v>
      </c>
      <c r="O2669" s="22"/>
      <c r="P2669" s="13"/>
      <c r="Q2669" s="13"/>
      <c r="R2669" s="13"/>
      <c r="S2669" s="13"/>
      <c r="T2669" s="13"/>
      <c r="U2669" s="13"/>
    </row>
    <row r="2670" spans="1:21">
      <c r="A2670" s="23"/>
      <c r="B2670" s="24"/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</row>
    <row r="2671" spans="1:21">
      <c r="A2671" s="70">
        <v>3.15</v>
      </c>
      <c r="B2671" s="72" t="s">
        <v>100</v>
      </c>
      <c r="C2671" s="20" t="s">
        <v>101</v>
      </c>
      <c r="D2671" s="20" t="s">
        <v>102</v>
      </c>
      <c r="E2671" s="20" t="s">
        <v>103</v>
      </c>
      <c r="F2671" s="20" t="s">
        <v>104</v>
      </c>
      <c r="G2671" s="20" t="s">
        <v>105</v>
      </c>
      <c r="H2671" s="20" t="s">
        <v>106</v>
      </c>
      <c r="I2671" s="20" t="s">
        <v>107</v>
      </c>
      <c r="J2671" s="20" t="s">
        <v>108</v>
      </c>
      <c r="K2671" s="20" t="s">
        <v>109</v>
      </c>
      <c r="L2671" s="20" t="s">
        <v>110</v>
      </c>
      <c r="M2671" s="20" t="s">
        <v>19</v>
      </c>
      <c r="N2671" s="20" t="s">
        <v>6</v>
      </c>
      <c r="O2671" s="13"/>
      <c r="P2671" s="13"/>
      <c r="Q2671" s="13"/>
      <c r="R2671" s="13"/>
      <c r="S2671" s="13"/>
      <c r="T2671" s="13"/>
      <c r="U2671" s="13"/>
    </row>
    <row r="2672" spans="1:21">
      <c r="A2672" s="71"/>
      <c r="B2672" s="73"/>
      <c r="C2672" s="22">
        <v>1</v>
      </c>
      <c r="D2672" s="22"/>
      <c r="E2672" s="22">
        <v>1</v>
      </c>
      <c r="F2672" s="22"/>
      <c r="G2672" s="22"/>
      <c r="H2672" s="22"/>
      <c r="I2672" s="22"/>
      <c r="J2672" s="22"/>
      <c r="K2672" s="22"/>
      <c r="L2672" s="22"/>
      <c r="M2672" s="22"/>
      <c r="N2672" s="22">
        <v>1</v>
      </c>
      <c r="O2672" s="13"/>
      <c r="P2672" s="13"/>
      <c r="Q2672" s="13"/>
      <c r="R2672" s="13"/>
      <c r="S2672" s="13"/>
      <c r="T2672" s="13"/>
      <c r="U2672" s="13"/>
    </row>
    <row r="2673" spans="1:21">
      <c r="A2673" s="23"/>
      <c r="B2673" s="24"/>
      <c r="C2673" s="13"/>
      <c r="D2673" s="13"/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</row>
    <row r="2674" spans="1:21">
      <c r="A2674" s="70">
        <v>3.16</v>
      </c>
      <c r="B2674" s="72" t="s">
        <v>111</v>
      </c>
      <c r="C2674" s="20" t="s">
        <v>112</v>
      </c>
      <c r="D2674" s="20" t="s">
        <v>113</v>
      </c>
      <c r="E2674" s="20" t="s">
        <v>114</v>
      </c>
      <c r="F2674" s="20" t="s">
        <v>115</v>
      </c>
      <c r="G2674" s="20" t="s">
        <v>116</v>
      </c>
      <c r="H2674" s="20" t="s">
        <v>117</v>
      </c>
      <c r="I2674" s="20" t="s">
        <v>19</v>
      </c>
      <c r="J2674" s="20" t="s">
        <v>6</v>
      </c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</row>
    <row r="2675" spans="1:21">
      <c r="A2675" s="71"/>
      <c r="B2675" s="73"/>
      <c r="C2675" s="22">
        <v>2</v>
      </c>
      <c r="D2675" s="22"/>
      <c r="E2675" s="22"/>
      <c r="F2675" s="22"/>
      <c r="G2675" s="22"/>
      <c r="H2675" s="22"/>
      <c r="I2675" s="22"/>
      <c r="J2675" s="22">
        <v>1</v>
      </c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</row>
    <row r="2676" spans="1:21">
      <c r="A2676" s="23"/>
      <c r="B2676" s="24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</row>
    <row r="2677" spans="1:21">
      <c r="A2677" s="70">
        <v>3.17</v>
      </c>
      <c r="B2677" s="72" t="s">
        <v>118</v>
      </c>
      <c r="C2677" s="20" t="s">
        <v>117</v>
      </c>
      <c r="D2677" s="20" t="s">
        <v>114</v>
      </c>
      <c r="E2677" s="20" t="s">
        <v>119</v>
      </c>
      <c r="F2677" s="20" t="s">
        <v>120</v>
      </c>
      <c r="G2677" s="20" t="s">
        <v>121</v>
      </c>
      <c r="H2677" s="20" t="s">
        <v>122</v>
      </c>
      <c r="I2677" s="20" t="s">
        <v>123</v>
      </c>
      <c r="J2677" s="20" t="s">
        <v>124</v>
      </c>
      <c r="K2677" s="20" t="s">
        <v>125</v>
      </c>
      <c r="L2677" s="20" t="s">
        <v>126</v>
      </c>
      <c r="M2677" s="20" t="s">
        <v>127</v>
      </c>
      <c r="N2677" s="20" t="s">
        <v>128</v>
      </c>
      <c r="O2677" s="20" t="s">
        <v>129</v>
      </c>
      <c r="P2677" s="20" t="s">
        <v>130</v>
      </c>
      <c r="Q2677" s="20" t="s">
        <v>131</v>
      </c>
      <c r="R2677" s="20" t="s">
        <v>132</v>
      </c>
      <c r="S2677" s="20" t="s">
        <v>19</v>
      </c>
      <c r="T2677" s="20" t="s">
        <v>6</v>
      </c>
      <c r="U2677" s="13"/>
    </row>
    <row r="2678" spans="1:21">
      <c r="A2678" s="71"/>
      <c r="B2678" s="73"/>
      <c r="C2678" s="22">
        <v>1</v>
      </c>
      <c r="D2678" s="22">
        <v>1</v>
      </c>
      <c r="E2678" s="22"/>
      <c r="F2678" s="22"/>
      <c r="G2678" s="22">
        <v>1</v>
      </c>
      <c r="H2678" s="22"/>
      <c r="I2678" s="22"/>
      <c r="J2678" s="22"/>
      <c r="K2678" s="22"/>
      <c r="L2678" s="22"/>
      <c r="M2678" s="22"/>
      <c r="N2678" s="22"/>
      <c r="O2678" s="22"/>
      <c r="P2678" s="22"/>
      <c r="Q2678" s="22"/>
      <c r="R2678" s="22"/>
      <c r="S2678" s="22"/>
      <c r="T2678" s="22"/>
      <c r="U2678" s="13"/>
    </row>
    <row r="2679" spans="1:21">
      <c r="A2679" s="23"/>
      <c r="B2679" s="24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</row>
    <row r="2680" spans="1:21">
      <c r="A2680" s="70">
        <v>4.0999999999999996</v>
      </c>
      <c r="B2680" s="72" t="s">
        <v>133</v>
      </c>
      <c r="C2680" s="20" t="s">
        <v>13</v>
      </c>
      <c r="D2680" s="20" t="s">
        <v>23</v>
      </c>
      <c r="E2680" s="20" t="s">
        <v>49</v>
      </c>
      <c r="F2680" s="20" t="s">
        <v>6</v>
      </c>
      <c r="G2680" s="13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</row>
    <row r="2681" spans="1:21">
      <c r="A2681" s="71"/>
      <c r="B2681" s="73"/>
      <c r="C2681" s="22"/>
      <c r="D2681" s="22"/>
      <c r="E2681" s="22">
        <v>1</v>
      </c>
      <c r="F2681" s="22"/>
      <c r="G2681" s="13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</row>
    <row r="2682" spans="1:21">
      <c r="A2682" s="23"/>
      <c r="B2682" s="24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</row>
    <row r="2683" spans="1:21">
      <c r="A2683" s="70">
        <v>4.2</v>
      </c>
      <c r="B2683" s="72" t="s">
        <v>134</v>
      </c>
      <c r="C2683" s="20" t="s">
        <v>135</v>
      </c>
      <c r="D2683" s="20" t="s">
        <v>136</v>
      </c>
      <c r="E2683" s="20" t="s">
        <v>137</v>
      </c>
      <c r="F2683" s="20" t="s">
        <v>19</v>
      </c>
      <c r="G2683" s="20" t="s">
        <v>6</v>
      </c>
      <c r="H2683" s="13"/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</row>
    <row r="2684" spans="1:21">
      <c r="A2684" s="71"/>
      <c r="B2684" s="73"/>
      <c r="C2684" s="22"/>
      <c r="D2684" s="22"/>
      <c r="E2684" s="22"/>
      <c r="F2684" s="22"/>
      <c r="G2684" s="22"/>
      <c r="H2684" s="13"/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</row>
    <row r="2685" spans="1:21">
      <c r="A2685" s="23"/>
      <c r="B2685" s="24"/>
      <c r="C2685" s="13"/>
      <c r="D2685" s="13"/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</row>
    <row r="2686" spans="1:21">
      <c r="A2686" s="70">
        <v>4.3</v>
      </c>
      <c r="B2686" s="72" t="s">
        <v>138</v>
      </c>
      <c r="C2686" s="20" t="s">
        <v>139</v>
      </c>
      <c r="D2686" s="20" t="s">
        <v>140</v>
      </c>
      <c r="E2686" s="20" t="s">
        <v>49</v>
      </c>
      <c r="F2686" s="20" t="s">
        <v>6</v>
      </c>
      <c r="G2686" s="13"/>
      <c r="H2686" s="13"/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</row>
    <row r="2687" spans="1:21">
      <c r="A2687" s="71"/>
      <c r="B2687" s="73"/>
      <c r="C2687" s="22"/>
      <c r="D2687" s="22">
        <v>1</v>
      </c>
      <c r="E2687" s="22"/>
      <c r="F2687" s="22"/>
      <c r="G2687" s="13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</row>
    <row r="2688" spans="1:21">
      <c r="A2688" s="23"/>
      <c r="B2688" s="24"/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</row>
    <row r="2689" spans="1:21">
      <c r="A2689" s="70">
        <v>4.4000000000000004</v>
      </c>
      <c r="B2689" s="72" t="s">
        <v>141</v>
      </c>
      <c r="C2689" s="20" t="s">
        <v>13</v>
      </c>
      <c r="D2689" s="20" t="s">
        <v>14</v>
      </c>
      <c r="E2689" s="20" t="s">
        <v>19</v>
      </c>
      <c r="F2689" s="20" t="s">
        <v>6</v>
      </c>
      <c r="G2689" s="13"/>
      <c r="H2689" s="13"/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</row>
    <row r="2690" spans="1:21">
      <c r="A2690" s="71"/>
      <c r="B2690" s="73"/>
      <c r="C2690" s="22"/>
      <c r="D2690" s="22"/>
      <c r="E2690" s="22">
        <v>1</v>
      </c>
      <c r="F2690" s="22"/>
      <c r="G2690" s="13"/>
      <c r="H2690" s="13"/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</row>
    <row r="2691" spans="1:21">
      <c r="A2691" s="23"/>
      <c r="B2691" s="24"/>
      <c r="C2691" s="13"/>
      <c r="D2691" s="13"/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</row>
    <row r="2692" spans="1:21">
      <c r="A2692" s="70">
        <v>4.5</v>
      </c>
      <c r="B2692" s="72" t="s">
        <v>142</v>
      </c>
      <c r="C2692" s="20" t="s">
        <v>48</v>
      </c>
      <c r="D2692" s="20" t="s">
        <v>49</v>
      </c>
      <c r="E2692" s="20" t="s">
        <v>6</v>
      </c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</row>
    <row r="2693" spans="1:21">
      <c r="A2693" s="74"/>
      <c r="B2693" s="73"/>
      <c r="C2693" s="22"/>
      <c r="D2693" s="22">
        <v>1</v>
      </c>
      <c r="E2693" s="22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</row>
    <row r="2694" spans="1:21">
      <c r="A2694" s="74"/>
      <c r="B2694" s="24"/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</row>
    <row r="2695" spans="1:21">
      <c r="A2695" s="74"/>
      <c r="B2695" s="72" t="s">
        <v>143</v>
      </c>
      <c r="C2695" s="20" t="s">
        <v>144</v>
      </c>
      <c r="D2695" s="20" t="s">
        <v>145</v>
      </c>
      <c r="E2695" s="20" t="s">
        <v>146</v>
      </c>
      <c r="F2695" s="20" t="s">
        <v>147</v>
      </c>
      <c r="G2695" s="20" t="s">
        <v>148</v>
      </c>
      <c r="H2695" s="20" t="s">
        <v>149</v>
      </c>
      <c r="I2695" s="20" t="s">
        <v>150</v>
      </c>
      <c r="J2695" s="20" t="s">
        <v>151</v>
      </c>
      <c r="K2695" s="20" t="s">
        <v>19</v>
      </c>
      <c r="L2695" s="20" t="s">
        <v>6</v>
      </c>
      <c r="M2695" s="13"/>
      <c r="N2695" s="13"/>
      <c r="O2695" s="13"/>
      <c r="P2695" s="13"/>
      <c r="Q2695" s="13"/>
      <c r="R2695" s="13"/>
      <c r="S2695" s="13"/>
      <c r="T2695" s="13"/>
      <c r="U2695" s="13"/>
    </row>
    <row r="2696" spans="1:21">
      <c r="A2696" s="71"/>
      <c r="B2696" s="73"/>
      <c r="C2696" s="22"/>
      <c r="D2696" s="22"/>
      <c r="E2696" s="22"/>
      <c r="F2696" s="22"/>
      <c r="G2696" s="22"/>
      <c r="H2696" s="22"/>
      <c r="I2696" s="22"/>
      <c r="J2696" s="22"/>
      <c r="K2696" s="22"/>
      <c r="L2696" s="22"/>
      <c r="M2696" s="13"/>
      <c r="N2696" s="13"/>
      <c r="O2696" s="13"/>
      <c r="P2696" s="13"/>
      <c r="Q2696" s="13"/>
      <c r="R2696" s="13"/>
      <c r="S2696" s="13"/>
      <c r="T2696" s="13"/>
      <c r="U2696" s="13"/>
    </row>
    <row r="2697" spans="1:21">
      <c r="A2697" s="23"/>
      <c r="B2697" s="24"/>
      <c r="C2697" s="13"/>
      <c r="D2697" s="13"/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</row>
    <row r="2698" spans="1:21">
      <c r="A2698" s="70">
        <v>4.5999999999999996</v>
      </c>
      <c r="B2698" s="72" t="s">
        <v>152</v>
      </c>
      <c r="C2698" s="20">
        <v>0</v>
      </c>
      <c r="D2698" s="20" t="s">
        <v>67</v>
      </c>
      <c r="E2698" s="20" t="s">
        <v>68</v>
      </c>
      <c r="F2698" s="20" t="s">
        <v>153</v>
      </c>
      <c r="G2698" s="20" t="s">
        <v>19</v>
      </c>
      <c r="H2698" s="20" t="s">
        <v>6</v>
      </c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</row>
    <row r="2699" spans="1:21">
      <c r="A2699" s="71"/>
      <c r="B2699" s="73"/>
      <c r="C2699" s="22">
        <v>1</v>
      </c>
      <c r="D2699" s="22"/>
      <c r="E2699" s="22"/>
      <c r="F2699" s="22"/>
      <c r="G2699" s="22"/>
      <c r="H2699" s="22"/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</row>
    <row r="2700" spans="1:21">
      <c r="A2700" s="23"/>
      <c r="B2700" s="24"/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</row>
    <row r="2701" spans="1:21">
      <c r="A2701" s="70">
        <v>4.7</v>
      </c>
      <c r="B2701" s="72" t="s">
        <v>154</v>
      </c>
      <c r="C2701" s="20">
        <v>0</v>
      </c>
      <c r="D2701" s="20" t="s">
        <v>67</v>
      </c>
      <c r="E2701" s="20" t="s">
        <v>68</v>
      </c>
      <c r="F2701" s="20" t="s">
        <v>19</v>
      </c>
      <c r="G2701" s="20" t="s">
        <v>6</v>
      </c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</row>
    <row r="2702" spans="1:21">
      <c r="A2702" s="71"/>
      <c r="B2702" s="73"/>
      <c r="C2702" s="22">
        <v>1</v>
      </c>
      <c r="D2702" s="22"/>
      <c r="E2702" s="22"/>
      <c r="F2702" s="22"/>
      <c r="G2702" s="22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</row>
    <row r="2703" spans="1:21">
      <c r="A2703" s="23"/>
      <c r="B2703" s="24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</row>
    <row r="2704" spans="1:21">
      <c r="A2704" s="70">
        <v>4.8</v>
      </c>
      <c r="B2704" s="72" t="s">
        <v>155</v>
      </c>
      <c r="C2704" s="20" t="s">
        <v>48</v>
      </c>
      <c r="D2704" s="20" t="s">
        <v>49</v>
      </c>
      <c r="E2704" s="20" t="s">
        <v>6</v>
      </c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</row>
    <row r="2705" spans="1:21">
      <c r="A2705" s="71"/>
      <c r="B2705" s="73"/>
      <c r="C2705" s="22">
        <v>1</v>
      </c>
      <c r="D2705" s="22"/>
      <c r="E2705" s="22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</row>
    <row r="2707" spans="1:21">
      <c r="A2707" s="40">
        <v>23</v>
      </c>
      <c r="B2707" s="41"/>
      <c r="C2707" s="42"/>
      <c r="D2707" s="42"/>
      <c r="E2707" s="42"/>
      <c r="F2707" s="42"/>
      <c r="G2707" s="42"/>
      <c r="H2707" s="42"/>
      <c r="I2707" s="42"/>
      <c r="J2707" s="42"/>
      <c r="K2707" s="42"/>
      <c r="L2707" s="42"/>
      <c r="M2707" s="42"/>
      <c r="N2707" s="42"/>
      <c r="O2707" s="42"/>
      <c r="P2707" s="42"/>
      <c r="Q2707" s="42"/>
      <c r="R2707" s="42"/>
      <c r="S2707" s="42"/>
      <c r="T2707" s="42"/>
      <c r="U2707" s="42"/>
    </row>
    <row r="2708" spans="1:21">
      <c r="A2708" s="70">
        <v>1.1000000000000001</v>
      </c>
      <c r="B2708" s="72" t="s">
        <v>0</v>
      </c>
      <c r="C2708" s="20" t="s">
        <v>1</v>
      </c>
      <c r="D2708" s="20" t="s">
        <v>2</v>
      </c>
      <c r="E2708" s="20" t="s">
        <v>3</v>
      </c>
      <c r="F2708" s="20" t="s">
        <v>4</v>
      </c>
      <c r="G2708" s="20" t="s">
        <v>5</v>
      </c>
      <c r="H2708" s="20" t="s">
        <v>6</v>
      </c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</row>
    <row r="2709" spans="1:21">
      <c r="A2709" s="71"/>
      <c r="B2709" s="73"/>
      <c r="C2709" s="22">
        <v>1</v>
      </c>
      <c r="D2709" s="22"/>
      <c r="E2709" s="22"/>
      <c r="F2709" s="22"/>
      <c r="G2709" s="22"/>
      <c r="H2709" s="22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</row>
    <row r="2710" spans="1:21">
      <c r="A2710" s="23"/>
      <c r="B2710" s="24"/>
      <c r="C2710" s="13"/>
      <c r="D2710" s="13"/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</row>
    <row r="2711" spans="1:21">
      <c r="A2711" s="70">
        <v>1.2</v>
      </c>
      <c r="B2711" s="72" t="s">
        <v>7</v>
      </c>
      <c r="C2711" s="20" t="s">
        <v>8</v>
      </c>
      <c r="D2711" s="20" t="s">
        <v>9</v>
      </c>
      <c r="E2711" s="20" t="s">
        <v>6</v>
      </c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</row>
    <row r="2712" spans="1:21">
      <c r="A2712" s="71"/>
      <c r="B2712" s="73"/>
      <c r="C2712" s="22">
        <v>1</v>
      </c>
      <c r="D2712" s="22"/>
      <c r="E2712" s="22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</row>
    <row r="2713" spans="1:21">
      <c r="A2713" s="23"/>
      <c r="B2713" s="24"/>
      <c r="C2713" s="13"/>
      <c r="D2713" s="13"/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</row>
    <row r="2714" spans="1:21">
      <c r="A2714" s="70">
        <v>1.3</v>
      </c>
      <c r="B2714" s="72" t="s">
        <v>10</v>
      </c>
      <c r="C2714" s="20">
        <v>15</v>
      </c>
      <c r="D2714" s="20">
        <v>16</v>
      </c>
      <c r="E2714" s="20">
        <v>17</v>
      </c>
      <c r="F2714" s="20">
        <v>18</v>
      </c>
      <c r="G2714" s="20">
        <v>19</v>
      </c>
      <c r="H2714" s="20">
        <v>20</v>
      </c>
      <c r="I2714" s="20">
        <v>21</v>
      </c>
      <c r="J2714" s="20">
        <v>22</v>
      </c>
      <c r="K2714" s="20" t="s">
        <v>6</v>
      </c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</row>
    <row r="2715" spans="1:21">
      <c r="A2715" s="71"/>
      <c r="B2715" s="73"/>
      <c r="C2715" s="22"/>
      <c r="D2715" s="22"/>
      <c r="E2715" s="22">
        <v>1</v>
      </c>
      <c r="F2715" s="22"/>
      <c r="G2715" s="22"/>
      <c r="H2715" s="22"/>
      <c r="I2715" s="22"/>
      <c r="J2715" s="22"/>
      <c r="K2715" s="22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</row>
    <row r="2716" spans="1:21">
      <c r="A2716" s="23"/>
      <c r="B2716" s="24"/>
      <c r="C2716" s="13"/>
      <c r="D2716" s="13"/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</row>
    <row r="2717" spans="1:21">
      <c r="A2717" s="70">
        <v>1.4</v>
      </c>
      <c r="B2717" s="72" t="s">
        <v>11</v>
      </c>
      <c r="C2717" s="20" t="s">
        <v>12</v>
      </c>
      <c r="D2717" s="20" t="s">
        <v>13</v>
      </c>
      <c r="E2717" s="20" t="s">
        <v>14</v>
      </c>
      <c r="F2717" s="20" t="s">
        <v>15</v>
      </c>
      <c r="G2717" s="20" t="s">
        <v>16</v>
      </c>
      <c r="H2717" s="20" t="s">
        <v>17</v>
      </c>
      <c r="I2717" s="20" t="s">
        <v>18</v>
      </c>
      <c r="J2717" s="20" t="s">
        <v>19</v>
      </c>
      <c r="K2717" s="20" t="s">
        <v>6</v>
      </c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</row>
    <row r="2718" spans="1:21">
      <c r="A2718" s="71"/>
      <c r="B2718" s="73"/>
      <c r="C2718" s="22">
        <v>1</v>
      </c>
      <c r="D2718" s="22"/>
      <c r="E2718" s="22"/>
      <c r="F2718" s="22"/>
      <c r="G2718" s="22"/>
      <c r="H2718" s="22"/>
      <c r="I2718" s="22"/>
      <c r="J2718" s="22"/>
      <c r="K2718" s="22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</row>
    <row r="2719" spans="1:21">
      <c r="A2719" s="23"/>
      <c r="B2719" s="24"/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</row>
    <row r="2720" spans="1:21">
      <c r="A2720" s="70">
        <v>1.5</v>
      </c>
      <c r="B2720" s="72" t="s">
        <v>13</v>
      </c>
      <c r="C2720" s="20" t="s">
        <v>20</v>
      </c>
      <c r="D2720" s="20" t="s">
        <v>21</v>
      </c>
      <c r="E2720" s="20" t="s">
        <v>6</v>
      </c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</row>
    <row r="2721" spans="1:21">
      <c r="A2721" s="71"/>
      <c r="B2721" s="73"/>
      <c r="C2721" s="22"/>
      <c r="D2721" s="22">
        <v>1</v>
      </c>
      <c r="E2721" s="22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</row>
    <row r="2722" spans="1:21">
      <c r="A2722" s="23"/>
      <c r="B2722" s="24"/>
      <c r="C2722" s="13"/>
      <c r="D2722" s="13"/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</row>
    <row r="2723" spans="1:21">
      <c r="A2723" s="70">
        <v>2.1</v>
      </c>
      <c r="B2723" s="72" t="s">
        <v>22</v>
      </c>
      <c r="C2723" s="20" t="s">
        <v>14</v>
      </c>
      <c r="D2723" s="20" t="s">
        <v>13</v>
      </c>
      <c r="E2723" s="20" t="s">
        <v>23</v>
      </c>
      <c r="F2723" s="20" t="s">
        <v>15</v>
      </c>
      <c r="G2723" s="20" t="s">
        <v>16</v>
      </c>
      <c r="H2723" s="20" t="s">
        <v>17</v>
      </c>
      <c r="I2723" s="20" t="s">
        <v>18</v>
      </c>
      <c r="J2723" s="20" t="s">
        <v>19</v>
      </c>
      <c r="K2723" s="20" t="s">
        <v>6</v>
      </c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</row>
    <row r="2724" spans="1:21">
      <c r="A2724" s="71"/>
      <c r="B2724" s="73"/>
      <c r="C2724" s="22">
        <v>1</v>
      </c>
      <c r="D2724" s="22"/>
      <c r="E2724" s="22"/>
      <c r="F2724" s="22"/>
      <c r="G2724" s="22"/>
      <c r="H2724" s="22"/>
      <c r="I2724" s="22"/>
      <c r="J2724" s="22"/>
      <c r="K2724" s="22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</row>
    <row r="2725" spans="1:21">
      <c r="A2725" s="23"/>
      <c r="B2725" s="24"/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</row>
    <row r="2726" spans="1:21">
      <c r="A2726" s="70">
        <v>2.2000000000000002</v>
      </c>
      <c r="B2726" s="72" t="s">
        <v>24</v>
      </c>
      <c r="C2726" s="20" t="s">
        <v>25</v>
      </c>
      <c r="D2726" s="20" t="s">
        <v>26</v>
      </c>
      <c r="E2726" s="20" t="s">
        <v>6</v>
      </c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</row>
    <row r="2727" spans="1:21">
      <c r="A2727" s="71"/>
      <c r="B2727" s="73"/>
      <c r="C2727" s="22">
        <v>1</v>
      </c>
      <c r="D2727" s="22"/>
      <c r="E2727" s="22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</row>
    <row r="2728" spans="1:21">
      <c r="A2728" s="23"/>
      <c r="B2728" s="24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</row>
    <row r="2729" spans="1:21">
      <c r="A2729" s="70">
        <v>2.2999999999999998</v>
      </c>
      <c r="B2729" s="72" t="s">
        <v>27</v>
      </c>
      <c r="C2729" s="20" t="s">
        <v>25</v>
      </c>
      <c r="D2729" s="20" t="s">
        <v>26</v>
      </c>
      <c r="E2729" s="20" t="s">
        <v>6</v>
      </c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</row>
    <row r="2730" spans="1:21">
      <c r="A2730" s="74"/>
      <c r="B2730" s="73"/>
      <c r="C2730" s="22"/>
      <c r="D2730" s="22">
        <v>1</v>
      </c>
      <c r="E2730" s="22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</row>
    <row r="2731" spans="1:21">
      <c r="A2731" s="74"/>
      <c r="B2731" s="24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</row>
    <row r="2732" spans="1:21">
      <c r="A2732" s="74"/>
      <c r="B2732" s="72" t="s">
        <v>28</v>
      </c>
      <c r="C2732" s="20" t="s">
        <v>13</v>
      </c>
      <c r="D2732" s="20" t="s">
        <v>23</v>
      </c>
      <c r="E2732" s="20" t="s">
        <v>15</v>
      </c>
      <c r="F2732" s="20" t="s">
        <v>16</v>
      </c>
      <c r="G2732" s="20" t="s">
        <v>17</v>
      </c>
      <c r="H2732" s="20" t="s">
        <v>18</v>
      </c>
      <c r="I2732" s="20" t="s">
        <v>19</v>
      </c>
      <c r="J2732" s="20" t="s">
        <v>6</v>
      </c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</row>
    <row r="2733" spans="1:21">
      <c r="A2733" s="71"/>
      <c r="B2733" s="73"/>
      <c r="C2733" s="22"/>
      <c r="D2733" s="22"/>
      <c r="E2733" s="22"/>
      <c r="F2733" s="22"/>
      <c r="G2733" s="22"/>
      <c r="H2733" s="22"/>
      <c r="I2733" s="22"/>
      <c r="J2733" s="22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</row>
    <row r="2734" spans="1:21">
      <c r="A2734" s="23"/>
      <c r="B2734" s="24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</row>
    <row r="2735" spans="1:21">
      <c r="A2735" s="70">
        <v>2.4</v>
      </c>
      <c r="B2735" s="72" t="s">
        <v>29</v>
      </c>
      <c r="C2735" s="20" t="s">
        <v>14</v>
      </c>
      <c r="D2735" s="20" t="s">
        <v>13</v>
      </c>
      <c r="E2735" s="20" t="s">
        <v>23</v>
      </c>
      <c r="F2735" s="20" t="s">
        <v>15</v>
      </c>
      <c r="G2735" s="20" t="s">
        <v>16</v>
      </c>
      <c r="H2735" s="20" t="s">
        <v>17</v>
      </c>
      <c r="I2735" s="20" t="s">
        <v>18</v>
      </c>
      <c r="J2735" s="20" t="s">
        <v>30</v>
      </c>
      <c r="K2735" s="20" t="s">
        <v>31</v>
      </c>
      <c r="L2735" s="20" t="s">
        <v>32</v>
      </c>
      <c r="M2735" s="20" t="s">
        <v>33</v>
      </c>
      <c r="N2735" s="20" t="s">
        <v>34</v>
      </c>
      <c r="O2735" s="20" t="s">
        <v>19</v>
      </c>
      <c r="P2735" s="20" t="s">
        <v>6</v>
      </c>
      <c r="Q2735" s="13"/>
      <c r="R2735" s="13"/>
      <c r="S2735" s="13"/>
      <c r="T2735" s="13"/>
      <c r="U2735" s="13"/>
    </row>
    <row r="2736" spans="1:21">
      <c r="A2736" s="71"/>
      <c r="B2736" s="73"/>
      <c r="C2736" s="22"/>
      <c r="D2736" s="22"/>
      <c r="E2736" s="22"/>
      <c r="F2736" s="22">
        <v>1</v>
      </c>
      <c r="G2736" s="22"/>
      <c r="H2736" s="22"/>
      <c r="I2736" s="22"/>
      <c r="J2736" s="22"/>
      <c r="K2736" s="22"/>
      <c r="L2736" s="22"/>
      <c r="M2736" s="22"/>
      <c r="N2736" s="22"/>
      <c r="O2736" s="22"/>
      <c r="P2736" s="22"/>
      <c r="Q2736" s="13"/>
      <c r="R2736" s="13"/>
      <c r="S2736" s="13"/>
      <c r="T2736" s="13"/>
      <c r="U2736" s="13"/>
    </row>
    <row r="2737" spans="1:21">
      <c r="A2737" s="23"/>
      <c r="B2737" s="24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</row>
    <row r="2738" spans="1:21">
      <c r="A2738" s="70">
        <v>2.5</v>
      </c>
      <c r="B2738" s="72" t="s">
        <v>35</v>
      </c>
      <c r="C2738" s="20" t="s">
        <v>14</v>
      </c>
      <c r="D2738" s="20" t="s">
        <v>13</v>
      </c>
      <c r="E2738" s="20" t="s">
        <v>23</v>
      </c>
      <c r="F2738" s="20" t="s">
        <v>15</v>
      </c>
      <c r="G2738" s="20" t="s">
        <v>16</v>
      </c>
      <c r="H2738" s="20" t="s">
        <v>17</v>
      </c>
      <c r="I2738" s="20" t="s">
        <v>18</v>
      </c>
      <c r="J2738" s="20" t="s">
        <v>30</v>
      </c>
      <c r="K2738" s="20" t="s">
        <v>31</v>
      </c>
      <c r="L2738" s="20" t="s">
        <v>32</v>
      </c>
      <c r="M2738" s="20" t="s">
        <v>33</v>
      </c>
      <c r="N2738" s="20" t="s">
        <v>34</v>
      </c>
      <c r="O2738" s="20" t="s">
        <v>19</v>
      </c>
      <c r="P2738" s="20" t="s">
        <v>6</v>
      </c>
      <c r="Q2738" s="13"/>
      <c r="R2738" s="13"/>
      <c r="S2738" s="13"/>
      <c r="T2738" s="13"/>
      <c r="U2738" s="13"/>
    </row>
    <row r="2739" spans="1:21">
      <c r="A2739" s="71"/>
      <c r="B2739" s="73"/>
      <c r="C2739" s="22"/>
      <c r="D2739" s="22">
        <v>1</v>
      </c>
      <c r="E2739" s="22"/>
      <c r="F2739" s="22"/>
      <c r="G2739" s="22"/>
      <c r="H2739" s="22"/>
      <c r="I2739" s="22"/>
      <c r="J2739" s="22"/>
      <c r="K2739" s="22"/>
      <c r="L2739" s="22"/>
      <c r="M2739" s="22"/>
      <c r="N2739" s="22"/>
      <c r="O2739" s="22"/>
      <c r="P2739" s="22"/>
      <c r="Q2739" s="13"/>
      <c r="R2739" s="13"/>
      <c r="S2739" s="13"/>
      <c r="T2739" s="13"/>
      <c r="U2739" s="13"/>
    </row>
    <row r="2740" spans="1:21">
      <c r="A2740" s="23"/>
      <c r="B2740" s="24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</row>
    <row r="2741" spans="1:21">
      <c r="A2741" s="70">
        <v>2.6</v>
      </c>
      <c r="B2741" s="72" t="s">
        <v>36</v>
      </c>
      <c r="C2741" s="20" t="s">
        <v>14</v>
      </c>
      <c r="D2741" s="20" t="s">
        <v>13</v>
      </c>
      <c r="E2741" s="20" t="s">
        <v>23</v>
      </c>
      <c r="F2741" s="20" t="s">
        <v>15</v>
      </c>
      <c r="G2741" s="20" t="s">
        <v>16</v>
      </c>
      <c r="H2741" s="20" t="s">
        <v>17</v>
      </c>
      <c r="I2741" s="20" t="s">
        <v>18</v>
      </c>
      <c r="J2741" s="20" t="s">
        <v>30</v>
      </c>
      <c r="K2741" s="20" t="s">
        <v>31</v>
      </c>
      <c r="L2741" s="20" t="s">
        <v>32</v>
      </c>
      <c r="M2741" s="20" t="s">
        <v>33</v>
      </c>
      <c r="N2741" s="20" t="s">
        <v>34</v>
      </c>
      <c r="O2741" s="20" t="s">
        <v>19</v>
      </c>
      <c r="P2741" s="20" t="s">
        <v>6</v>
      </c>
      <c r="Q2741" s="13"/>
      <c r="R2741" s="13"/>
      <c r="S2741" s="13"/>
      <c r="T2741" s="13"/>
      <c r="U2741" s="13"/>
    </row>
    <row r="2742" spans="1:21">
      <c r="A2742" s="71"/>
      <c r="B2742" s="73"/>
      <c r="C2742" s="22"/>
      <c r="D2742" s="22"/>
      <c r="E2742" s="22"/>
      <c r="F2742" s="22"/>
      <c r="G2742" s="22">
        <v>1</v>
      </c>
      <c r="H2742" s="22"/>
      <c r="I2742" s="22"/>
      <c r="J2742" s="22"/>
      <c r="K2742" s="22"/>
      <c r="L2742" s="22"/>
      <c r="M2742" s="22"/>
      <c r="N2742" s="22"/>
      <c r="O2742" s="22"/>
      <c r="P2742" s="22"/>
      <c r="Q2742" s="13"/>
      <c r="R2742" s="13"/>
      <c r="S2742" s="13"/>
      <c r="T2742" s="13"/>
      <c r="U2742" s="13"/>
    </row>
    <row r="2743" spans="1:21">
      <c r="A2743" s="23"/>
      <c r="B2743" s="24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</row>
    <row r="2744" spans="1:21">
      <c r="A2744" s="70">
        <v>2.7</v>
      </c>
      <c r="B2744" s="72" t="s">
        <v>37</v>
      </c>
      <c r="C2744" s="20" t="s">
        <v>14</v>
      </c>
      <c r="D2744" s="20" t="s">
        <v>13</v>
      </c>
      <c r="E2744" s="20" t="s">
        <v>23</v>
      </c>
      <c r="F2744" s="20" t="s">
        <v>15</v>
      </c>
      <c r="G2744" s="20" t="s">
        <v>16</v>
      </c>
      <c r="H2744" s="20" t="s">
        <v>17</v>
      </c>
      <c r="I2744" s="20" t="s">
        <v>18</v>
      </c>
      <c r="J2744" s="20" t="s">
        <v>30</v>
      </c>
      <c r="K2744" s="20" t="s">
        <v>31</v>
      </c>
      <c r="L2744" s="20" t="s">
        <v>32</v>
      </c>
      <c r="M2744" s="20" t="s">
        <v>33</v>
      </c>
      <c r="N2744" s="20" t="s">
        <v>34</v>
      </c>
      <c r="O2744" s="20" t="s">
        <v>19</v>
      </c>
      <c r="P2744" s="20" t="s">
        <v>6</v>
      </c>
      <c r="Q2744" s="13"/>
      <c r="R2744" s="13"/>
      <c r="S2744" s="13"/>
      <c r="T2744" s="13"/>
      <c r="U2744" s="13"/>
    </row>
    <row r="2745" spans="1:21">
      <c r="A2745" s="71"/>
      <c r="B2745" s="73"/>
      <c r="C2745" s="22"/>
      <c r="D2745" s="22"/>
      <c r="E2745" s="22"/>
      <c r="F2745" s="22"/>
      <c r="G2745" s="22"/>
      <c r="H2745" s="22"/>
      <c r="I2745" s="22"/>
      <c r="J2745" s="22"/>
      <c r="K2745" s="22"/>
      <c r="L2745" s="22"/>
      <c r="M2745" s="22"/>
      <c r="N2745" s="22"/>
      <c r="O2745" s="22">
        <v>1</v>
      </c>
      <c r="P2745" s="22"/>
      <c r="Q2745" s="13"/>
      <c r="R2745" s="13"/>
      <c r="S2745" s="13"/>
      <c r="T2745" s="13"/>
      <c r="U2745" s="13"/>
    </row>
    <row r="2746" spans="1:21">
      <c r="A2746" s="23"/>
      <c r="B2746" s="24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</row>
    <row r="2747" spans="1:21">
      <c r="A2747" s="70">
        <v>3.1</v>
      </c>
      <c r="B2747" s="72" t="s">
        <v>38</v>
      </c>
      <c r="C2747" s="20" t="s">
        <v>25</v>
      </c>
      <c r="D2747" s="20" t="s">
        <v>26</v>
      </c>
      <c r="E2747" s="20" t="s">
        <v>6</v>
      </c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</row>
    <row r="2748" spans="1:21">
      <c r="A2748" s="71"/>
      <c r="B2748" s="73"/>
      <c r="C2748" s="22"/>
      <c r="D2748" s="22">
        <v>1</v>
      </c>
      <c r="E2748" s="22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</row>
    <row r="2749" spans="1:21">
      <c r="A2749" s="23"/>
      <c r="B2749" s="24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</row>
    <row r="2750" spans="1:21">
      <c r="A2750" s="70">
        <v>3.2</v>
      </c>
      <c r="B2750" s="72" t="s">
        <v>39</v>
      </c>
      <c r="C2750" s="20" t="s">
        <v>13</v>
      </c>
      <c r="D2750" s="20" t="s">
        <v>15</v>
      </c>
      <c r="E2750" s="20" t="s">
        <v>16</v>
      </c>
      <c r="F2750" s="20" t="s">
        <v>17</v>
      </c>
      <c r="G2750" s="20" t="s">
        <v>18</v>
      </c>
      <c r="H2750" s="20" t="s">
        <v>32</v>
      </c>
      <c r="I2750" s="20" t="s">
        <v>34</v>
      </c>
      <c r="J2750" s="20" t="s">
        <v>19</v>
      </c>
      <c r="K2750" s="20" t="s">
        <v>6</v>
      </c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</row>
    <row r="2751" spans="1:21">
      <c r="A2751" s="71"/>
      <c r="B2751" s="73"/>
      <c r="C2751" s="22"/>
      <c r="D2751" s="22">
        <v>1</v>
      </c>
      <c r="E2751" s="22"/>
      <c r="F2751" s="22"/>
      <c r="G2751" s="22"/>
      <c r="H2751" s="22">
        <v>1</v>
      </c>
      <c r="I2751" s="22"/>
      <c r="J2751" s="22"/>
      <c r="K2751" s="22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</row>
    <row r="2752" spans="1:21">
      <c r="A2752" s="23"/>
      <c r="B2752" s="24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</row>
    <row r="2753" spans="1:21">
      <c r="A2753" s="70">
        <v>3.3</v>
      </c>
      <c r="B2753" s="72" t="s">
        <v>40</v>
      </c>
      <c r="C2753" s="20" t="s">
        <v>25</v>
      </c>
      <c r="D2753" s="20" t="s">
        <v>26</v>
      </c>
      <c r="E2753" s="20" t="s">
        <v>6</v>
      </c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</row>
    <row r="2754" spans="1:21">
      <c r="A2754" s="71"/>
      <c r="B2754" s="79"/>
      <c r="C2754" s="22">
        <v>1</v>
      </c>
      <c r="D2754" s="22"/>
      <c r="E2754" s="22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</row>
    <row r="2755" spans="1:21">
      <c r="A2755" s="23"/>
      <c r="B2755" s="24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</row>
    <row r="2756" spans="1:21">
      <c r="A2756" s="70">
        <v>3.4</v>
      </c>
      <c r="B2756" s="72" t="s">
        <v>47</v>
      </c>
      <c r="C2756" s="20" t="s">
        <v>41</v>
      </c>
      <c r="D2756" s="20" t="s">
        <v>42</v>
      </c>
      <c r="E2756" s="20" t="s">
        <v>43</v>
      </c>
      <c r="F2756" s="20" t="s">
        <v>44</v>
      </c>
      <c r="G2756" s="20" t="s">
        <v>45</v>
      </c>
      <c r="H2756" s="20" t="s">
        <v>46</v>
      </c>
      <c r="I2756" s="20" t="s">
        <v>6</v>
      </c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</row>
    <row r="2757" spans="1:21">
      <c r="A2757" s="71"/>
      <c r="B2757" s="79"/>
      <c r="C2757" s="22"/>
      <c r="D2757" s="22">
        <v>1</v>
      </c>
      <c r="E2757" s="22"/>
      <c r="F2757" s="22">
        <v>1</v>
      </c>
      <c r="G2757" s="22"/>
      <c r="H2757" s="22"/>
      <c r="I2757" s="22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</row>
    <row r="2758" spans="1:21">
      <c r="A2758" s="23"/>
      <c r="B2758" s="24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</row>
    <row r="2759" spans="1:21">
      <c r="A2759" s="70">
        <v>3.5</v>
      </c>
      <c r="B2759" s="72" t="s">
        <v>50</v>
      </c>
      <c r="C2759" s="20" t="s">
        <v>48</v>
      </c>
      <c r="D2759" s="20" t="s">
        <v>49</v>
      </c>
      <c r="E2759" s="20" t="s">
        <v>6</v>
      </c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</row>
    <row r="2760" spans="1:21">
      <c r="A2760" s="71"/>
      <c r="B2760" s="79"/>
      <c r="C2760" s="22"/>
      <c r="D2760" s="22">
        <v>1</v>
      </c>
      <c r="E2760" s="22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</row>
    <row r="2761" spans="1:21">
      <c r="A2761" s="23"/>
      <c r="B2761" s="24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</row>
    <row r="2762" spans="1:21">
      <c r="A2762" s="70">
        <v>3.6</v>
      </c>
      <c r="B2762" s="72" t="s">
        <v>51</v>
      </c>
      <c r="C2762" s="20" t="s">
        <v>48</v>
      </c>
      <c r="D2762" s="20" t="s">
        <v>49</v>
      </c>
      <c r="E2762" s="20" t="s">
        <v>6</v>
      </c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</row>
    <row r="2763" spans="1:21">
      <c r="A2763" s="71"/>
      <c r="B2763" s="79"/>
      <c r="C2763" s="22"/>
      <c r="D2763" s="22">
        <v>1</v>
      </c>
      <c r="E2763" s="22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</row>
    <row r="2764" spans="1:21">
      <c r="A2764" s="23"/>
      <c r="B2764" s="24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</row>
    <row r="2765" spans="1:21">
      <c r="A2765" s="70">
        <v>3.7</v>
      </c>
      <c r="B2765" s="65" t="s">
        <v>52</v>
      </c>
      <c r="C2765" s="20">
        <v>1</v>
      </c>
      <c r="D2765" s="20">
        <v>2</v>
      </c>
      <c r="E2765" s="20">
        <v>3</v>
      </c>
      <c r="F2765" s="20">
        <v>4</v>
      </c>
      <c r="G2765" s="20">
        <v>5</v>
      </c>
      <c r="H2765" s="20">
        <v>6</v>
      </c>
      <c r="I2765" s="20" t="s">
        <v>6</v>
      </c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</row>
    <row r="2766" spans="1:21">
      <c r="A2766" s="74"/>
      <c r="B2766" s="64" t="s">
        <v>53</v>
      </c>
      <c r="C2766" s="22"/>
      <c r="D2766" s="22"/>
      <c r="E2766" s="22"/>
      <c r="F2766" s="22"/>
      <c r="G2766" s="22">
        <v>1</v>
      </c>
      <c r="H2766" s="22"/>
      <c r="I2766" s="22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</row>
    <row r="2767" spans="1:21">
      <c r="A2767" s="74"/>
      <c r="B2767" s="64" t="s">
        <v>54</v>
      </c>
      <c r="C2767" s="22"/>
      <c r="D2767" s="22"/>
      <c r="E2767" s="22"/>
      <c r="F2767" s="22"/>
      <c r="G2767" s="22">
        <v>1</v>
      </c>
      <c r="H2767" s="22"/>
      <c r="I2767" s="22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</row>
    <row r="2768" spans="1:21">
      <c r="A2768" s="74"/>
      <c r="B2768" s="64" t="s">
        <v>55</v>
      </c>
      <c r="C2768" s="22"/>
      <c r="D2768" s="22"/>
      <c r="E2768" s="22">
        <v>1</v>
      </c>
      <c r="F2768" s="22"/>
      <c r="G2768" s="22"/>
      <c r="H2768" s="22"/>
      <c r="I2768" s="22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</row>
    <row r="2769" spans="1:21">
      <c r="A2769" s="74"/>
      <c r="B2769" s="64" t="s">
        <v>56</v>
      </c>
      <c r="C2769" s="22"/>
      <c r="D2769" s="22"/>
      <c r="E2769" s="22"/>
      <c r="F2769" s="22">
        <v>1</v>
      </c>
      <c r="G2769" s="22"/>
      <c r="H2769" s="22"/>
      <c r="I2769" s="22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</row>
    <row r="2770" spans="1:21">
      <c r="A2770" s="74"/>
      <c r="B2770" s="64" t="s">
        <v>57</v>
      </c>
      <c r="C2770" s="22"/>
      <c r="D2770" s="22"/>
      <c r="E2770" s="22">
        <v>1</v>
      </c>
      <c r="F2770" s="22"/>
      <c r="G2770" s="22"/>
      <c r="H2770" s="22"/>
      <c r="I2770" s="22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</row>
    <row r="2771" spans="1:21">
      <c r="A2771" s="71"/>
      <c r="B2771" s="64" t="s">
        <v>58</v>
      </c>
      <c r="C2771" s="22"/>
      <c r="D2771" s="22"/>
      <c r="E2771" s="22"/>
      <c r="F2771" s="22"/>
      <c r="G2771" s="22">
        <v>1</v>
      </c>
      <c r="H2771" s="22"/>
      <c r="I2771" s="22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</row>
    <row r="2772" spans="1:21">
      <c r="A2772" s="23"/>
      <c r="B2772" s="24"/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</row>
    <row r="2773" spans="1:21">
      <c r="A2773" s="70">
        <v>3.8</v>
      </c>
      <c r="B2773" s="72" t="s">
        <v>59</v>
      </c>
      <c r="C2773" s="20" t="s">
        <v>60</v>
      </c>
      <c r="D2773" s="20" t="s">
        <v>61</v>
      </c>
      <c r="E2773" s="20" t="s">
        <v>62</v>
      </c>
      <c r="F2773" s="20" t="s">
        <v>63</v>
      </c>
      <c r="G2773" s="20" t="s">
        <v>64</v>
      </c>
      <c r="H2773" s="20" t="s">
        <v>6</v>
      </c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</row>
    <row r="2774" spans="1:21">
      <c r="A2774" s="71"/>
      <c r="B2774" s="73"/>
      <c r="C2774" s="22"/>
      <c r="D2774" s="22">
        <v>1</v>
      </c>
      <c r="E2774" s="22"/>
      <c r="F2774" s="22"/>
      <c r="G2774" s="22"/>
      <c r="H2774" s="22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</row>
    <row r="2775" spans="1:21">
      <c r="A2775" s="23"/>
      <c r="B2775" s="24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</row>
    <row r="2776" spans="1:21">
      <c r="A2776" s="70">
        <v>3.9</v>
      </c>
      <c r="B2776" s="72" t="s">
        <v>65</v>
      </c>
      <c r="C2776" s="20" t="s">
        <v>60</v>
      </c>
      <c r="D2776" s="20" t="s">
        <v>61</v>
      </c>
      <c r="E2776" s="20" t="s">
        <v>62</v>
      </c>
      <c r="F2776" s="20" t="s">
        <v>63</v>
      </c>
      <c r="G2776" s="20" t="s">
        <v>64</v>
      </c>
      <c r="H2776" s="20" t="s">
        <v>6</v>
      </c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</row>
    <row r="2777" spans="1:21">
      <c r="A2777" s="71"/>
      <c r="B2777" s="73"/>
      <c r="C2777" s="22"/>
      <c r="D2777" s="22">
        <v>1</v>
      </c>
      <c r="E2777" s="22"/>
      <c r="F2777" s="22"/>
      <c r="G2777" s="22"/>
      <c r="H2777" s="22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</row>
    <row r="2778" spans="1:21">
      <c r="A2778" s="23"/>
      <c r="B2778" s="24"/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</row>
    <row r="2779" spans="1:21" ht="15" customHeight="1">
      <c r="A2779" s="75">
        <v>3.1</v>
      </c>
      <c r="B2779" s="77" t="s">
        <v>66</v>
      </c>
      <c r="C2779" s="27">
        <v>0</v>
      </c>
      <c r="D2779" s="28" t="s">
        <v>67</v>
      </c>
      <c r="E2779" s="20" t="s">
        <v>68</v>
      </c>
      <c r="F2779" s="20" t="s">
        <v>19</v>
      </c>
      <c r="G2779" s="20" t="s">
        <v>6</v>
      </c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</row>
    <row r="2780" spans="1:21">
      <c r="A2780" s="76"/>
      <c r="B2780" s="78"/>
      <c r="C2780" s="22"/>
      <c r="D2780" s="22">
        <v>1</v>
      </c>
      <c r="E2780" s="22"/>
      <c r="F2780" s="22"/>
      <c r="G2780" s="22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</row>
    <row r="2781" spans="1:21">
      <c r="A2781" s="23"/>
      <c r="B2781" s="24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</row>
    <row r="2782" spans="1:21" ht="30">
      <c r="A2782" s="70">
        <v>3.11</v>
      </c>
      <c r="B2782" s="72" t="s">
        <v>69</v>
      </c>
      <c r="C2782" s="20" t="s">
        <v>70</v>
      </c>
      <c r="D2782" s="20" t="s">
        <v>71</v>
      </c>
      <c r="E2782" s="20" t="s">
        <v>57</v>
      </c>
      <c r="F2782" s="29" t="s">
        <v>72</v>
      </c>
      <c r="G2782" s="29" t="s">
        <v>54</v>
      </c>
      <c r="H2782" s="20" t="s">
        <v>58</v>
      </c>
      <c r="I2782" s="20" t="s">
        <v>19</v>
      </c>
      <c r="J2782" s="20" t="s">
        <v>6</v>
      </c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</row>
    <row r="2783" spans="1:21">
      <c r="A2783" s="71"/>
      <c r="B2783" s="73"/>
      <c r="C2783" s="22"/>
      <c r="D2783" s="22"/>
      <c r="E2783" s="22"/>
      <c r="F2783" s="22">
        <v>1</v>
      </c>
      <c r="G2783" s="22">
        <v>1</v>
      </c>
      <c r="H2783" s="22"/>
      <c r="I2783" s="22"/>
      <c r="J2783" s="22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</row>
    <row r="2784" spans="1:21">
      <c r="A2784" s="23"/>
      <c r="B2784" s="24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</row>
    <row r="2785" spans="1:21" ht="30">
      <c r="A2785" s="70">
        <v>3.12</v>
      </c>
      <c r="B2785" s="72" t="s">
        <v>73</v>
      </c>
      <c r="C2785" s="20" t="s">
        <v>70</v>
      </c>
      <c r="D2785" s="20" t="s">
        <v>71</v>
      </c>
      <c r="E2785" s="29" t="s">
        <v>57</v>
      </c>
      <c r="F2785" s="29" t="s">
        <v>72</v>
      </c>
      <c r="G2785" s="29" t="s">
        <v>54</v>
      </c>
      <c r="H2785" s="20" t="s">
        <v>58</v>
      </c>
      <c r="I2785" s="20" t="s">
        <v>19</v>
      </c>
      <c r="J2785" s="20" t="s">
        <v>6</v>
      </c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</row>
    <row r="2786" spans="1:21">
      <c r="A2786" s="71"/>
      <c r="B2786" s="73"/>
      <c r="C2786" s="22">
        <v>1</v>
      </c>
      <c r="D2786" s="22">
        <v>1</v>
      </c>
      <c r="E2786" s="22"/>
      <c r="F2786" s="22">
        <v>1</v>
      </c>
      <c r="G2786" s="22">
        <v>1</v>
      </c>
      <c r="H2786" s="22"/>
      <c r="I2786" s="22"/>
      <c r="J2786" s="22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</row>
    <row r="2787" spans="1:21">
      <c r="A2787" s="23"/>
      <c r="B2787" s="24"/>
      <c r="C2787" s="13"/>
      <c r="D2787" s="13"/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</row>
    <row r="2788" spans="1:21" ht="30">
      <c r="A2788" s="70">
        <v>3.13</v>
      </c>
      <c r="B2788" s="72" t="s">
        <v>74</v>
      </c>
      <c r="C2788" s="20" t="s">
        <v>75</v>
      </c>
      <c r="D2788" s="20" t="s">
        <v>76</v>
      </c>
      <c r="E2788" s="20" t="s">
        <v>77</v>
      </c>
      <c r="F2788" s="29" t="s">
        <v>78</v>
      </c>
      <c r="G2788" s="20" t="s">
        <v>79</v>
      </c>
      <c r="H2788" s="29" t="s">
        <v>80</v>
      </c>
      <c r="I2788" s="20" t="s">
        <v>81</v>
      </c>
      <c r="J2788" s="29" t="s">
        <v>82</v>
      </c>
      <c r="K2788" s="20" t="s">
        <v>83</v>
      </c>
      <c r="L2788" s="20" t="s">
        <v>84</v>
      </c>
      <c r="M2788" s="20" t="s">
        <v>85</v>
      </c>
      <c r="N2788" s="20" t="s">
        <v>86</v>
      </c>
      <c r="O2788" s="20" t="s">
        <v>19</v>
      </c>
      <c r="P2788" s="20" t="s">
        <v>6</v>
      </c>
      <c r="Q2788" s="13"/>
      <c r="R2788" s="13"/>
      <c r="S2788" s="13"/>
      <c r="T2788" s="13"/>
      <c r="U2788" s="13"/>
    </row>
    <row r="2789" spans="1:21">
      <c r="A2789" s="71"/>
      <c r="B2789" s="73"/>
      <c r="C2789" s="22">
        <v>1</v>
      </c>
      <c r="D2789" s="22"/>
      <c r="E2789" s="22"/>
      <c r="F2789" s="22"/>
      <c r="G2789" s="22"/>
      <c r="H2789" s="22"/>
      <c r="I2789" s="22"/>
      <c r="J2789" s="22"/>
      <c r="K2789" s="22"/>
      <c r="L2789" s="22"/>
      <c r="M2789" s="22"/>
      <c r="N2789" s="22"/>
      <c r="O2789" s="22"/>
      <c r="P2789" s="22"/>
      <c r="Q2789" s="13"/>
      <c r="R2789" s="13"/>
      <c r="S2789" s="13"/>
      <c r="T2789" s="13"/>
      <c r="U2789" s="13"/>
    </row>
    <row r="2790" spans="1:21">
      <c r="A2790" s="23"/>
      <c r="B2790" s="24"/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</row>
    <row r="2791" spans="1:21" ht="30">
      <c r="A2791" s="70">
        <v>3.14</v>
      </c>
      <c r="B2791" s="72" t="s">
        <v>87</v>
      </c>
      <c r="C2791" s="20" t="s">
        <v>88</v>
      </c>
      <c r="D2791" s="20" t="s">
        <v>89</v>
      </c>
      <c r="E2791" s="20" t="s">
        <v>90</v>
      </c>
      <c r="F2791" s="20" t="s">
        <v>91</v>
      </c>
      <c r="G2791" s="20" t="s">
        <v>92</v>
      </c>
      <c r="H2791" s="20" t="s">
        <v>93</v>
      </c>
      <c r="I2791" s="20" t="s">
        <v>94</v>
      </c>
      <c r="J2791" s="20" t="s">
        <v>95</v>
      </c>
      <c r="K2791" s="20" t="s">
        <v>96</v>
      </c>
      <c r="L2791" s="29" t="s">
        <v>97</v>
      </c>
      <c r="M2791" s="29" t="s">
        <v>98</v>
      </c>
      <c r="N2791" s="29" t="s">
        <v>99</v>
      </c>
      <c r="O2791" s="29" t="s">
        <v>6</v>
      </c>
      <c r="P2791" s="13"/>
      <c r="Q2791" s="13"/>
      <c r="R2791" s="13"/>
      <c r="S2791" s="13"/>
      <c r="T2791" s="13"/>
      <c r="U2791" s="13"/>
    </row>
    <row r="2792" spans="1:21">
      <c r="A2792" s="71"/>
      <c r="B2792" s="73"/>
      <c r="C2792" s="22">
        <v>1</v>
      </c>
      <c r="D2792" s="22">
        <v>2</v>
      </c>
      <c r="E2792" s="22"/>
      <c r="F2792" s="22">
        <v>3</v>
      </c>
      <c r="G2792" s="22">
        <v>2</v>
      </c>
      <c r="H2792" s="22"/>
      <c r="I2792" s="22">
        <v>3</v>
      </c>
      <c r="J2792" s="22">
        <v>1</v>
      </c>
      <c r="K2792" s="22">
        <v>1</v>
      </c>
      <c r="L2792" s="22"/>
      <c r="M2792" s="22">
        <v>2</v>
      </c>
      <c r="N2792" s="22">
        <v>3</v>
      </c>
      <c r="O2792" s="22"/>
      <c r="P2792" s="13"/>
      <c r="Q2792" s="13"/>
      <c r="R2792" s="13"/>
      <c r="S2792" s="13"/>
      <c r="T2792" s="13"/>
      <c r="U2792" s="13"/>
    </row>
    <row r="2793" spans="1:21">
      <c r="A2793" s="23"/>
      <c r="B2793" s="24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</row>
    <row r="2794" spans="1:21">
      <c r="A2794" s="70">
        <v>3.15</v>
      </c>
      <c r="B2794" s="72" t="s">
        <v>100</v>
      </c>
      <c r="C2794" s="20" t="s">
        <v>101</v>
      </c>
      <c r="D2794" s="20" t="s">
        <v>102</v>
      </c>
      <c r="E2794" s="20" t="s">
        <v>103</v>
      </c>
      <c r="F2794" s="20" t="s">
        <v>104</v>
      </c>
      <c r="G2794" s="20" t="s">
        <v>105</v>
      </c>
      <c r="H2794" s="20" t="s">
        <v>106</v>
      </c>
      <c r="I2794" s="20" t="s">
        <v>107</v>
      </c>
      <c r="J2794" s="20" t="s">
        <v>108</v>
      </c>
      <c r="K2794" s="20" t="s">
        <v>109</v>
      </c>
      <c r="L2794" s="20" t="s">
        <v>110</v>
      </c>
      <c r="M2794" s="20" t="s">
        <v>19</v>
      </c>
      <c r="N2794" s="20" t="s">
        <v>6</v>
      </c>
      <c r="O2794" s="13"/>
      <c r="P2794" s="13"/>
      <c r="Q2794" s="13"/>
      <c r="R2794" s="13"/>
      <c r="S2794" s="13"/>
      <c r="T2794" s="13"/>
      <c r="U2794" s="13"/>
    </row>
    <row r="2795" spans="1:21">
      <c r="A2795" s="71"/>
      <c r="B2795" s="73"/>
      <c r="C2795" s="22">
        <v>1</v>
      </c>
      <c r="D2795" s="22">
        <v>1</v>
      </c>
      <c r="E2795" s="22">
        <v>1</v>
      </c>
      <c r="F2795" s="22"/>
      <c r="G2795" s="22"/>
      <c r="H2795" s="22"/>
      <c r="I2795" s="22"/>
      <c r="J2795" s="22"/>
      <c r="K2795" s="22"/>
      <c r="L2795" s="22"/>
      <c r="M2795" s="22"/>
      <c r="N2795" s="22"/>
      <c r="O2795" s="13"/>
      <c r="P2795" s="13"/>
      <c r="Q2795" s="13"/>
      <c r="R2795" s="13"/>
      <c r="S2795" s="13"/>
      <c r="T2795" s="13"/>
      <c r="U2795" s="13"/>
    </row>
    <row r="2796" spans="1:21">
      <c r="A2796" s="23"/>
      <c r="B2796" s="24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</row>
    <row r="2797" spans="1:21">
      <c r="A2797" s="70">
        <v>3.16</v>
      </c>
      <c r="B2797" s="72" t="s">
        <v>111</v>
      </c>
      <c r="C2797" s="20" t="s">
        <v>112</v>
      </c>
      <c r="D2797" s="20" t="s">
        <v>113</v>
      </c>
      <c r="E2797" s="20" t="s">
        <v>114</v>
      </c>
      <c r="F2797" s="20" t="s">
        <v>115</v>
      </c>
      <c r="G2797" s="20" t="s">
        <v>116</v>
      </c>
      <c r="H2797" s="20" t="s">
        <v>117</v>
      </c>
      <c r="I2797" s="20" t="s">
        <v>19</v>
      </c>
      <c r="J2797" s="20" t="s">
        <v>6</v>
      </c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</row>
    <row r="2798" spans="1:21">
      <c r="A2798" s="71"/>
      <c r="B2798" s="73"/>
      <c r="C2798" s="22">
        <v>1</v>
      </c>
      <c r="D2798" s="22"/>
      <c r="E2798" s="22"/>
      <c r="F2798" s="22"/>
      <c r="G2798" s="22"/>
      <c r="H2798" s="22"/>
      <c r="I2798" s="22"/>
      <c r="J2798" s="22">
        <v>2</v>
      </c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</row>
    <row r="2799" spans="1:21">
      <c r="A2799" s="23"/>
      <c r="B2799" s="24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</row>
    <row r="2800" spans="1:21">
      <c r="A2800" s="70">
        <v>3.17</v>
      </c>
      <c r="B2800" s="72" t="s">
        <v>118</v>
      </c>
      <c r="C2800" s="20" t="s">
        <v>117</v>
      </c>
      <c r="D2800" s="20" t="s">
        <v>114</v>
      </c>
      <c r="E2800" s="20" t="s">
        <v>119</v>
      </c>
      <c r="F2800" s="20" t="s">
        <v>120</v>
      </c>
      <c r="G2800" s="20" t="s">
        <v>121</v>
      </c>
      <c r="H2800" s="20" t="s">
        <v>122</v>
      </c>
      <c r="I2800" s="20" t="s">
        <v>123</v>
      </c>
      <c r="J2800" s="20" t="s">
        <v>124</v>
      </c>
      <c r="K2800" s="20" t="s">
        <v>125</v>
      </c>
      <c r="L2800" s="20" t="s">
        <v>126</v>
      </c>
      <c r="M2800" s="20" t="s">
        <v>127</v>
      </c>
      <c r="N2800" s="20" t="s">
        <v>128</v>
      </c>
      <c r="O2800" s="20" t="s">
        <v>129</v>
      </c>
      <c r="P2800" s="20" t="s">
        <v>130</v>
      </c>
      <c r="Q2800" s="20" t="s">
        <v>131</v>
      </c>
      <c r="R2800" s="20" t="s">
        <v>132</v>
      </c>
      <c r="S2800" s="20" t="s">
        <v>19</v>
      </c>
      <c r="T2800" s="20" t="s">
        <v>6</v>
      </c>
      <c r="U2800" s="13"/>
    </row>
    <row r="2801" spans="1:21">
      <c r="A2801" s="71"/>
      <c r="B2801" s="73"/>
      <c r="C2801" s="22">
        <v>1</v>
      </c>
      <c r="D2801" s="22">
        <v>1</v>
      </c>
      <c r="E2801" s="22"/>
      <c r="F2801" s="22"/>
      <c r="G2801" s="22"/>
      <c r="H2801" s="22"/>
      <c r="I2801" s="22"/>
      <c r="J2801" s="22"/>
      <c r="K2801" s="22"/>
      <c r="L2801" s="22"/>
      <c r="M2801" s="22"/>
      <c r="N2801" s="22">
        <v>1</v>
      </c>
      <c r="O2801" s="22"/>
      <c r="P2801" s="22"/>
      <c r="Q2801" s="22"/>
      <c r="R2801" s="22"/>
      <c r="S2801" s="22"/>
      <c r="T2801" s="22"/>
      <c r="U2801" s="13"/>
    </row>
    <row r="2802" spans="1:21">
      <c r="A2802" s="23"/>
      <c r="B2802" s="24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</row>
    <row r="2803" spans="1:21">
      <c r="A2803" s="70">
        <v>4.0999999999999996</v>
      </c>
      <c r="B2803" s="72" t="s">
        <v>133</v>
      </c>
      <c r="C2803" s="20" t="s">
        <v>13</v>
      </c>
      <c r="D2803" s="20" t="s">
        <v>23</v>
      </c>
      <c r="E2803" s="20" t="s">
        <v>49</v>
      </c>
      <c r="F2803" s="20" t="s">
        <v>6</v>
      </c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</row>
    <row r="2804" spans="1:21">
      <c r="A2804" s="71"/>
      <c r="B2804" s="73"/>
      <c r="C2804" s="22"/>
      <c r="D2804" s="22"/>
      <c r="E2804" s="22">
        <v>1</v>
      </c>
      <c r="F2804" s="22"/>
      <c r="G2804" s="13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</row>
    <row r="2805" spans="1:21">
      <c r="A2805" s="23"/>
      <c r="B2805" s="24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</row>
    <row r="2806" spans="1:21">
      <c r="A2806" s="70">
        <v>4.2</v>
      </c>
      <c r="B2806" s="72" t="s">
        <v>134</v>
      </c>
      <c r="C2806" s="20" t="s">
        <v>135</v>
      </c>
      <c r="D2806" s="20" t="s">
        <v>136</v>
      </c>
      <c r="E2806" s="20" t="s">
        <v>137</v>
      </c>
      <c r="F2806" s="20" t="s">
        <v>19</v>
      </c>
      <c r="G2806" s="20" t="s">
        <v>6</v>
      </c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</row>
    <row r="2807" spans="1:21">
      <c r="A2807" s="71"/>
      <c r="B2807" s="73"/>
      <c r="C2807" s="22"/>
      <c r="D2807" s="22"/>
      <c r="E2807" s="22"/>
      <c r="F2807" s="22"/>
      <c r="G2807" s="22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</row>
    <row r="2808" spans="1:21">
      <c r="A2808" s="23"/>
      <c r="B2808" s="24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</row>
    <row r="2809" spans="1:21">
      <c r="A2809" s="70">
        <v>4.3</v>
      </c>
      <c r="B2809" s="72" t="s">
        <v>138</v>
      </c>
      <c r="C2809" s="20" t="s">
        <v>139</v>
      </c>
      <c r="D2809" s="20" t="s">
        <v>140</v>
      </c>
      <c r="E2809" s="20" t="s">
        <v>49</v>
      </c>
      <c r="F2809" s="20" t="s">
        <v>6</v>
      </c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</row>
    <row r="2810" spans="1:21">
      <c r="A2810" s="71"/>
      <c r="B2810" s="73"/>
      <c r="C2810" s="22"/>
      <c r="D2810" s="22"/>
      <c r="E2810" s="22">
        <v>1</v>
      </c>
      <c r="F2810" s="22"/>
      <c r="G2810" s="13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</row>
    <row r="2811" spans="1:21">
      <c r="A2811" s="23"/>
      <c r="B2811" s="24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</row>
    <row r="2812" spans="1:21">
      <c r="A2812" s="70">
        <v>4.4000000000000004</v>
      </c>
      <c r="B2812" s="72" t="s">
        <v>141</v>
      </c>
      <c r="C2812" s="20" t="s">
        <v>13</v>
      </c>
      <c r="D2812" s="20" t="s">
        <v>14</v>
      </c>
      <c r="E2812" s="20" t="s">
        <v>19</v>
      </c>
      <c r="F2812" s="20" t="s">
        <v>6</v>
      </c>
      <c r="G2812" s="13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</row>
    <row r="2813" spans="1:21">
      <c r="A2813" s="71"/>
      <c r="B2813" s="73"/>
      <c r="C2813" s="22"/>
      <c r="D2813" s="22"/>
      <c r="E2813" s="22"/>
      <c r="F2813" s="22"/>
      <c r="G2813" s="13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</row>
    <row r="2814" spans="1:21">
      <c r="A2814" s="23"/>
      <c r="B2814" s="24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</row>
    <row r="2815" spans="1:21">
      <c r="A2815" s="70">
        <v>4.5</v>
      </c>
      <c r="B2815" s="72" t="s">
        <v>142</v>
      </c>
      <c r="C2815" s="20" t="s">
        <v>48</v>
      </c>
      <c r="D2815" s="20" t="s">
        <v>49</v>
      </c>
      <c r="E2815" s="20" t="s">
        <v>6</v>
      </c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</row>
    <row r="2816" spans="1:21">
      <c r="A2816" s="74"/>
      <c r="B2816" s="73"/>
      <c r="C2816" s="22"/>
      <c r="D2816" s="22">
        <v>1</v>
      </c>
      <c r="E2816" s="22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</row>
    <row r="2817" spans="1:21">
      <c r="A2817" s="74"/>
      <c r="B2817" s="24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</row>
    <row r="2818" spans="1:21">
      <c r="A2818" s="74"/>
      <c r="B2818" s="72" t="s">
        <v>143</v>
      </c>
      <c r="C2818" s="20" t="s">
        <v>144</v>
      </c>
      <c r="D2818" s="20" t="s">
        <v>145</v>
      </c>
      <c r="E2818" s="20" t="s">
        <v>146</v>
      </c>
      <c r="F2818" s="20" t="s">
        <v>147</v>
      </c>
      <c r="G2818" s="20" t="s">
        <v>148</v>
      </c>
      <c r="H2818" s="20" t="s">
        <v>149</v>
      </c>
      <c r="I2818" s="20" t="s">
        <v>150</v>
      </c>
      <c r="J2818" s="20" t="s">
        <v>151</v>
      </c>
      <c r="K2818" s="20" t="s">
        <v>19</v>
      </c>
      <c r="L2818" s="20" t="s">
        <v>6</v>
      </c>
      <c r="M2818" s="13"/>
      <c r="N2818" s="13"/>
      <c r="O2818" s="13"/>
      <c r="P2818" s="13"/>
      <c r="Q2818" s="13"/>
      <c r="R2818" s="13"/>
      <c r="S2818" s="13"/>
      <c r="T2818" s="13"/>
      <c r="U2818" s="13"/>
    </row>
    <row r="2819" spans="1:21">
      <c r="A2819" s="71"/>
      <c r="B2819" s="73"/>
      <c r="C2819" s="22"/>
      <c r="D2819" s="22"/>
      <c r="E2819" s="22"/>
      <c r="F2819" s="22"/>
      <c r="G2819" s="22"/>
      <c r="H2819" s="22"/>
      <c r="I2819" s="22"/>
      <c r="J2819" s="22"/>
      <c r="K2819" s="22"/>
      <c r="L2819" s="22"/>
      <c r="M2819" s="13"/>
      <c r="N2819" s="13"/>
      <c r="O2819" s="13"/>
      <c r="P2819" s="13"/>
      <c r="Q2819" s="13"/>
      <c r="R2819" s="13"/>
      <c r="S2819" s="13"/>
      <c r="T2819" s="13"/>
      <c r="U2819" s="13"/>
    </row>
    <row r="2820" spans="1:21">
      <c r="A2820" s="23"/>
      <c r="B2820" s="24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</row>
    <row r="2821" spans="1:21">
      <c r="A2821" s="70">
        <v>4.5999999999999996</v>
      </c>
      <c r="B2821" s="72" t="s">
        <v>152</v>
      </c>
      <c r="C2821" s="20">
        <v>0</v>
      </c>
      <c r="D2821" s="20" t="s">
        <v>67</v>
      </c>
      <c r="E2821" s="20" t="s">
        <v>68</v>
      </c>
      <c r="F2821" s="20" t="s">
        <v>153</v>
      </c>
      <c r="G2821" s="20" t="s">
        <v>19</v>
      </c>
      <c r="H2821" s="20" t="s">
        <v>6</v>
      </c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</row>
    <row r="2822" spans="1:21">
      <c r="A2822" s="71"/>
      <c r="B2822" s="73"/>
      <c r="C2822" s="22">
        <v>1</v>
      </c>
      <c r="D2822" s="22"/>
      <c r="E2822" s="22"/>
      <c r="F2822" s="22"/>
      <c r="G2822" s="22"/>
      <c r="H2822" s="22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</row>
    <row r="2823" spans="1:21">
      <c r="A2823" s="23"/>
      <c r="B2823" s="24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</row>
    <row r="2824" spans="1:21">
      <c r="A2824" s="70">
        <v>4.7</v>
      </c>
      <c r="B2824" s="72" t="s">
        <v>154</v>
      </c>
      <c r="C2824" s="20">
        <v>0</v>
      </c>
      <c r="D2824" s="20" t="s">
        <v>67</v>
      </c>
      <c r="E2824" s="20" t="s">
        <v>68</v>
      </c>
      <c r="F2824" s="20" t="s">
        <v>19</v>
      </c>
      <c r="G2824" s="20" t="s">
        <v>6</v>
      </c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</row>
    <row r="2825" spans="1:21">
      <c r="A2825" s="71"/>
      <c r="B2825" s="73"/>
      <c r="C2825" s="22">
        <v>1</v>
      </c>
      <c r="D2825" s="22"/>
      <c r="E2825" s="22"/>
      <c r="F2825" s="22"/>
      <c r="G2825" s="22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</row>
    <row r="2826" spans="1:21">
      <c r="A2826" s="23"/>
      <c r="B2826" s="24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</row>
    <row r="2827" spans="1:21">
      <c r="A2827" s="70">
        <v>4.8</v>
      </c>
      <c r="B2827" s="72" t="s">
        <v>155</v>
      </c>
      <c r="C2827" s="20" t="s">
        <v>48</v>
      </c>
      <c r="D2827" s="20" t="s">
        <v>49</v>
      </c>
      <c r="E2827" s="20" t="s">
        <v>6</v>
      </c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</row>
    <row r="2828" spans="1:21">
      <c r="A2828" s="71"/>
      <c r="B2828" s="73"/>
      <c r="C2828" s="22">
        <v>1</v>
      </c>
      <c r="D2828" s="22"/>
      <c r="E2828" s="22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</row>
    <row r="2830" spans="1:21">
      <c r="A2830" s="40">
        <v>24</v>
      </c>
      <c r="B2830" s="41"/>
      <c r="C2830" s="42"/>
      <c r="D2830" s="42"/>
      <c r="E2830" s="42"/>
      <c r="F2830" s="42"/>
      <c r="G2830" s="42"/>
      <c r="H2830" s="42"/>
      <c r="I2830" s="42"/>
      <c r="J2830" s="42"/>
      <c r="K2830" s="42"/>
      <c r="L2830" s="42"/>
      <c r="M2830" s="42"/>
      <c r="N2830" s="42"/>
      <c r="O2830" s="42"/>
      <c r="P2830" s="42"/>
      <c r="Q2830" s="42"/>
      <c r="R2830" s="42"/>
      <c r="S2830" s="42"/>
      <c r="T2830" s="42"/>
      <c r="U2830" s="42"/>
    </row>
    <row r="2831" spans="1:21">
      <c r="A2831" s="70">
        <v>1.1000000000000001</v>
      </c>
      <c r="B2831" s="72" t="s">
        <v>0</v>
      </c>
      <c r="C2831" s="20" t="s">
        <v>1</v>
      </c>
      <c r="D2831" s="20" t="s">
        <v>2</v>
      </c>
      <c r="E2831" s="20" t="s">
        <v>3</v>
      </c>
      <c r="F2831" s="20" t="s">
        <v>4</v>
      </c>
      <c r="G2831" s="20" t="s">
        <v>5</v>
      </c>
      <c r="H2831" s="20" t="s">
        <v>6</v>
      </c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</row>
    <row r="2832" spans="1:21">
      <c r="A2832" s="71"/>
      <c r="B2832" s="73"/>
      <c r="C2832" s="22">
        <v>1</v>
      </c>
      <c r="D2832" s="22"/>
      <c r="E2832" s="22"/>
      <c r="F2832" s="22"/>
      <c r="G2832" s="22"/>
      <c r="H2832" s="22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</row>
    <row r="2833" spans="1:21">
      <c r="A2833" s="23"/>
      <c r="B2833" s="24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</row>
    <row r="2834" spans="1:21">
      <c r="A2834" s="70">
        <v>1.2</v>
      </c>
      <c r="B2834" s="72" t="s">
        <v>7</v>
      </c>
      <c r="C2834" s="20" t="s">
        <v>8</v>
      </c>
      <c r="D2834" s="20" t="s">
        <v>9</v>
      </c>
      <c r="E2834" s="20" t="s">
        <v>6</v>
      </c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</row>
    <row r="2835" spans="1:21">
      <c r="A2835" s="71"/>
      <c r="B2835" s="73"/>
      <c r="C2835" s="22">
        <v>1</v>
      </c>
      <c r="D2835" s="22"/>
      <c r="E2835" s="22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</row>
    <row r="2836" spans="1:21">
      <c r="A2836" s="23"/>
      <c r="B2836" s="24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</row>
    <row r="2837" spans="1:21">
      <c r="A2837" s="70">
        <v>1.3</v>
      </c>
      <c r="B2837" s="72" t="s">
        <v>10</v>
      </c>
      <c r="C2837" s="20">
        <v>15</v>
      </c>
      <c r="D2837" s="20">
        <v>16</v>
      </c>
      <c r="E2837" s="20">
        <v>17</v>
      </c>
      <c r="F2837" s="20">
        <v>18</v>
      </c>
      <c r="G2837" s="20">
        <v>19</v>
      </c>
      <c r="H2837" s="20">
        <v>20</v>
      </c>
      <c r="I2837" s="20">
        <v>21</v>
      </c>
      <c r="J2837" s="20">
        <v>22</v>
      </c>
      <c r="K2837" s="20" t="s">
        <v>6</v>
      </c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</row>
    <row r="2838" spans="1:21">
      <c r="A2838" s="71"/>
      <c r="B2838" s="73"/>
      <c r="C2838" s="22"/>
      <c r="D2838" s="22"/>
      <c r="E2838" s="22"/>
      <c r="F2838" s="22">
        <v>1</v>
      </c>
      <c r="G2838" s="22"/>
      <c r="H2838" s="22"/>
      <c r="I2838" s="22"/>
      <c r="J2838" s="22"/>
      <c r="K2838" s="22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</row>
    <row r="2839" spans="1:21">
      <c r="A2839" s="23"/>
      <c r="B2839" s="24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</row>
    <row r="2840" spans="1:21">
      <c r="A2840" s="70">
        <v>1.4</v>
      </c>
      <c r="B2840" s="72" t="s">
        <v>11</v>
      </c>
      <c r="C2840" s="20" t="s">
        <v>12</v>
      </c>
      <c r="D2840" s="20" t="s">
        <v>13</v>
      </c>
      <c r="E2840" s="20" t="s">
        <v>14</v>
      </c>
      <c r="F2840" s="20" t="s">
        <v>15</v>
      </c>
      <c r="G2840" s="20" t="s">
        <v>16</v>
      </c>
      <c r="H2840" s="20" t="s">
        <v>17</v>
      </c>
      <c r="I2840" s="20" t="s">
        <v>18</v>
      </c>
      <c r="J2840" s="20" t="s">
        <v>19</v>
      </c>
      <c r="K2840" s="20" t="s">
        <v>6</v>
      </c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</row>
    <row r="2841" spans="1:21">
      <c r="A2841" s="71"/>
      <c r="B2841" s="73"/>
      <c r="C2841" s="22">
        <v>1</v>
      </c>
      <c r="D2841" s="22"/>
      <c r="E2841" s="22">
        <v>1</v>
      </c>
      <c r="F2841" s="22"/>
      <c r="G2841" s="22"/>
      <c r="H2841" s="22"/>
      <c r="I2841" s="22"/>
      <c r="J2841" s="22"/>
      <c r="K2841" s="22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</row>
    <row r="2842" spans="1:21">
      <c r="A2842" s="23"/>
      <c r="B2842" s="24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</row>
    <row r="2843" spans="1:21">
      <c r="A2843" s="70">
        <v>1.5</v>
      </c>
      <c r="B2843" s="72" t="s">
        <v>13</v>
      </c>
      <c r="C2843" s="20" t="s">
        <v>20</v>
      </c>
      <c r="D2843" s="20" t="s">
        <v>21</v>
      </c>
      <c r="E2843" s="20" t="s">
        <v>6</v>
      </c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</row>
    <row r="2844" spans="1:21">
      <c r="A2844" s="71"/>
      <c r="B2844" s="73"/>
      <c r="C2844" s="22"/>
      <c r="D2844" s="22">
        <v>1</v>
      </c>
      <c r="E2844" s="22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</row>
    <row r="2845" spans="1:21">
      <c r="A2845" s="23"/>
      <c r="B2845" s="24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</row>
    <row r="2846" spans="1:21">
      <c r="A2846" s="70">
        <v>2.1</v>
      </c>
      <c r="B2846" s="72" t="s">
        <v>22</v>
      </c>
      <c r="C2846" s="20" t="s">
        <v>14</v>
      </c>
      <c r="D2846" s="20" t="s">
        <v>13</v>
      </c>
      <c r="E2846" s="20" t="s">
        <v>23</v>
      </c>
      <c r="F2846" s="20" t="s">
        <v>15</v>
      </c>
      <c r="G2846" s="20" t="s">
        <v>16</v>
      </c>
      <c r="H2846" s="20" t="s">
        <v>17</v>
      </c>
      <c r="I2846" s="20" t="s">
        <v>18</v>
      </c>
      <c r="J2846" s="20" t="s">
        <v>19</v>
      </c>
      <c r="K2846" s="20" t="s">
        <v>6</v>
      </c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</row>
    <row r="2847" spans="1:21">
      <c r="A2847" s="71"/>
      <c r="B2847" s="73"/>
      <c r="C2847" s="22">
        <v>1</v>
      </c>
      <c r="D2847" s="22"/>
      <c r="E2847" s="22"/>
      <c r="F2847" s="22"/>
      <c r="G2847" s="22"/>
      <c r="H2847" s="22"/>
      <c r="I2847" s="22"/>
      <c r="J2847" s="22"/>
      <c r="K2847" s="22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</row>
    <row r="2848" spans="1:21">
      <c r="A2848" s="23"/>
      <c r="B2848" s="24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</row>
    <row r="2849" spans="1:21">
      <c r="A2849" s="70">
        <v>2.2000000000000002</v>
      </c>
      <c r="B2849" s="72" t="s">
        <v>24</v>
      </c>
      <c r="C2849" s="20" t="s">
        <v>25</v>
      </c>
      <c r="D2849" s="20" t="s">
        <v>26</v>
      </c>
      <c r="E2849" s="20" t="s">
        <v>6</v>
      </c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</row>
    <row r="2850" spans="1:21">
      <c r="A2850" s="71"/>
      <c r="B2850" s="73"/>
      <c r="C2850" s="22">
        <v>1</v>
      </c>
      <c r="D2850" s="22"/>
      <c r="E2850" s="22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</row>
    <row r="2851" spans="1:21">
      <c r="A2851" s="23"/>
      <c r="B2851" s="24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</row>
    <row r="2852" spans="1:21">
      <c r="A2852" s="70">
        <v>2.2999999999999998</v>
      </c>
      <c r="B2852" s="72" t="s">
        <v>27</v>
      </c>
      <c r="C2852" s="20" t="s">
        <v>25</v>
      </c>
      <c r="D2852" s="20" t="s">
        <v>26</v>
      </c>
      <c r="E2852" s="20" t="s">
        <v>6</v>
      </c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</row>
    <row r="2853" spans="1:21">
      <c r="A2853" s="74"/>
      <c r="B2853" s="73"/>
      <c r="C2853" s="22"/>
      <c r="D2853" s="22">
        <v>1</v>
      </c>
      <c r="E2853" s="22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</row>
    <row r="2854" spans="1:21">
      <c r="A2854" s="74"/>
      <c r="B2854" s="24"/>
      <c r="C2854" s="13"/>
      <c r="D2854" s="13"/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</row>
    <row r="2855" spans="1:21">
      <c r="A2855" s="74"/>
      <c r="B2855" s="72" t="s">
        <v>28</v>
      </c>
      <c r="C2855" s="20" t="s">
        <v>13</v>
      </c>
      <c r="D2855" s="20" t="s">
        <v>23</v>
      </c>
      <c r="E2855" s="20" t="s">
        <v>15</v>
      </c>
      <c r="F2855" s="20" t="s">
        <v>16</v>
      </c>
      <c r="G2855" s="20" t="s">
        <v>17</v>
      </c>
      <c r="H2855" s="20" t="s">
        <v>18</v>
      </c>
      <c r="I2855" s="20" t="s">
        <v>19</v>
      </c>
      <c r="J2855" s="20" t="s">
        <v>6</v>
      </c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</row>
    <row r="2856" spans="1:21">
      <c r="A2856" s="71"/>
      <c r="B2856" s="73"/>
      <c r="C2856" s="22"/>
      <c r="D2856" s="22"/>
      <c r="E2856" s="22"/>
      <c r="F2856" s="22"/>
      <c r="G2856" s="22"/>
      <c r="H2856" s="22"/>
      <c r="I2856" s="22"/>
      <c r="J2856" s="22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</row>
    <row r="2857" spans="1:21">
      <c r="A2857" s="23"/>
      <c r="B2857" s="24"/>
      <c r="C2857" s="13"/>
      <c r="D2857" s="13"/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</row>
    <row r="2858" spans="1:21">
      <c r="A2858" s="70">
        <v>2.4</v>
      </c>
      <c r="B2858" s="72" t="s">
        <v>29</v>
      </c>
      <c r="C2858" s="20" t="s">
        <v>14</v>
      </c>
      <c r="D2858" s="20" t="s">
        <v>13</v>
      </c>
      <c r="E2858" s="20" t="s">
        <v>23</v>
      </c>
      <c r="F2858" s="20" t="s">
        <v>15</v>
      </c>
      <c r="G2858" s="20" t="s">
        <v>16</v>
      </c>
      <c r="H2858" s="20" t="s">
        <v>17</v>
      </c>
      <c r="I2858" s="20" t="s">
        <v>18</v>
      </c>
      <c r="J2858" s="20" t="s">
        <v>30</v>
      </c>
      <c r="K2858" s="20" t="s">
        <v>31</v>
      </c>
      <c r="L2858" s="20" t="s">
        <v>32</v>
      </c>
      <c r="M2858" s="20" t="s">
        <v>33</v>
      </c>
      <c r="N2858" s="20" t="s">
        <v>34</v>
      </c>
      <c r="O2858" s="20" t="s">
        <v>19</v>
      </c>
      <c r="P2858" s="20" t="s">
        <v>6</v>
      </c>
      <c r="Q2858" s="13"/>
      <c r="R2858" s="13"/>
      <c r="S2858" s="13"/>
      <c r="T2858" s="13"/>
      <c r="U2858" s="13"/>
    </row>
    <row r="2859" spans="1:21">
      <c r="A2859" s="71"/>
      <c r="B2859" s="73"/>
      <c r="C2859" s="22">
        <v>1</v>
      </c>
      <c r="D2859" s="22"/>
      <c r="E2859" s="22"/>
      <c r="F2859" s="22"/>
      <c r="G2859" s="22"/>
      <c r="H2859" s="22"/>
      <c r="I2859" s="22"/>
      <c r="J2859" s="22"/>
      <c r="K2859" s="22"/>
      <c r="L2859" s="22"/>
      <c r="M2859" s="22"/>
      <c r="N2859" s="22"/>
      <c r="O2859" s="22"/>
      <c r="P2859" s="22"/>
      <c r="Q2859" s="13"/>
      <c r="R2859" s="13"/>
      <c r="S2859" s="13"/>
      <c r="T2859" s="13"/>
      <c r="U2859" s="13"/>
    </row>
    <row r="2860" spans="1:21">
      <c r="A2860" s="23"/>
      <c r="B2860" s="24"/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</row>
    <row r="2861" spans="1:21">
      <c r="A2861" s="70">
        <v>2.5</v>
      </c>
      <c r="B2861" s="72" t="s">
        <v>35</v>
      </c>
      <c r="C2861" s="20" t="s">
        <v>14</v>
      </c>
      <c r="D2861" s="20" t="s">
        <v>13</v>
      </c>
      <c r="E2861" s="20" t="s">
        <v>23</v>
      </c>
      <c r="F2861" s="20" t="s">
        <v>15</v>
      </c>
      <c r="G2861" s="20" t="s">
        <v>16</v>
      </c>
      <c r="H2861" s="20" t="s">
        <v>17</v>
      </c>
      <c r="I2861" s="20" t="s">
        <v>18</v>
      </c>
      <c r="J2861" s="20" t="s">
        <v>30</v>
      </c>
      <c r="K2861" s="20" t="s">
        <v>31</v>
      </c>
      <c r="L2861" s="20" t="s">
        <v>32</v>
      </c>
      <c r="M2861" s="20" t="s">
        <v>33</v>
      </c>
      <c r="N2861" s="20" t="s">
        <v>34</v>
      </c>
      <c r="O2861" s="20" t="s">
        <v>19</v>
      </c>
      <c r="P2861" s="20" t="s">
        <v>6</v>
      </c>
      <c r="Q2861" s="13"/>
      <c r="R2861" s="13"/>
      <c r="S2861" s="13"/>
      <c r="T2861" s="13"/>
      <c r="U2861" s="13"/>
    </row>
    <row r="2862" spans="1:21">
      <c r="A2862" s="71"/>
      <c r="B2862" s="73"/>
      <c r="C2862" s="22"/>
      <c r="D2862" s="22">
        <v>1</v>
      </c>
      <c r="E2862" s="22"/>
      <c r="F2862" s="22"/>
      <c r="G2862" s="22"/>
      <c r="H2862" s="22"/>
      <c r="I2862" s="22"/>
      <c r="J2862" s="22"/>
      <c r="K2862" s="22"/>
      <c r="L2862" s="22"/>
      <c r="M2862" s="22"/>
      <c r="N2862" s="22"/>
      <c r="O2862" s="22"/>
      <c r="P2862" s="22"/>
      <c r="Q2862" s="13"/>
      <c r="R2862" s="13"/>
      <c r="S2862" s="13"/>
      <c r="T2862" s="13"/>
      <c r="U2862" s="13"/>
    </row>
    <row r="2863" spans="1:21">
      <c r="A2863" s="23"/>
      <c r="B2863" s="24"/>
      <c r="C2863" s="13"/>
      <c r="D2863" s="13"/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</row>
    <row r="2864" spans="1:21">
      <c r="A2864" s="70">
        <v>2.6</v>
      </c>
      <c r="B2864" s="72" t="s">
        <v>36</v>
      </c>
      <c r="C2864" s="20" t="s">
        <v>14</v>
      </c>
      <c r="D2864" s="20" t="s">
        <v>13</v>
      </c>
      <c r="E2864" s="20" t="s">
        <v>23</v>
      </c>
      <c r="F2864" s="20" t="s">
        <v>15</v>
      </c>
      <c r="G2864" s="20" t="s">
        <v>16</v>
      </c>
      <c r="H2864" s="20" t="s">
        <v>17</v>
      </c>
      <c r="I2864" s="20" t="s">
        <v>18</v>
      </c>
      <c r="J2864" s="20" t="s">
        <v>30</v>
      </c>
      <c r="K2864" s="20" t="s">
        <v>31</v>
      </c>
      <c r="L2864" s="20" t="s">
        <v>32</v>
      </c>
      <c r="M2864" s="20" t="s">
        <v>33</v>
      </c>
      <c r="N2864" s="20" t="s">
        <v>34</v>
      </c>
      <c r="O2864" s="20" t="s">
        <v>19</v>
      </c>
      <c r="P2864" s="20" t="s">
        <v>6</v>
      </c>
      <c r="Q2864" s="13"/>
      <c r="R2864" s="13"/>
      <c r="S2864" s="13"/>
      <c r="T2864" s="13"/>
      <c r="U2864" s="13"/>
    </row>
    <row r="2865" spans="1:21">
      <c r="A2865" s="71"/>
      <c r="B2865" s="73"/>
      <c r="C2865" s="22"/>
      <c r="D2865" s="22"/>
      <c r="E2865" s="22"/>
      <c r="F2865" s="22"/>
      <c r="G2865" s="22"/>
      <c r="H2865" s="22"/>
      <c r="I2865" s="22"/>
      <c r="J2865" s="22"/>
      <c r="K2865" s="22"/>
      <c r="L2865" s="22"/>
      <c r="M2865" s="22"/>
      <c r="N2865" s="22"/>
      <c r="O2865" s="22">
        <v>1</v>
      </c>
      <c r="P2865" s="22"/>
      <c r="Q2865" s="13"/>
      <c r="R2865" s="13"/>
      <c r="S2865" s="13"/>
      <c r="T2865" s="13"/>
      <c r="U2865" s="13"/>
    </row>
    <row r="2866" spans="1:21">
      <c r="A2866" s="23"/>
      <c r="B2866" s="24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</row>
    <row r="2867" spans="1:21">
      <c r="A2867" s="70">
        <v>2.7</v>
      </c>
      <c r="B2867" s="72" t="s">
        <v>37</v>
      </c>
      <c r="C2867" s="20" t="s">
        <v>14</v>
      </c>
      <c r="D2867" s="20" t="s">
        <v>13</v>
      </c>
      <c r="E2867" s="20" t="s">
        <v>23</v>
      </c>
      <c r="F2867" s="20" t="s">
        <v>15</v>
      </c>
      <c r="G2867" s="20" t="s">
        <v>16</v>
      </c>
      <c r="H2867" s="20" t="s">
        <v>17</v>
      </c>
      <c r="I2867" s="20" t="s">
        <v>18</v>
      </c>
      <c r="J2867" s="20" t="s">
        <v>30</v>
      </c>
      <c r="K2867" s="20" t="s">
        <v>31</v>
      </c>
      <c r="L2867" s="20" t="s">
        <v>32</v>
      </c>
      <c r="M2867" s="20" t="s">
        <v>33</v>
      </c>
      <c r="N2867" s="20" t="s">
        <v>34</v>
      </c>
      <c r="O2867" s="20" t="s">
        <v>19</v>
      </c>
      <c r="P2867" s="20" t="s">
        <v>6</v>
      </c>
      <c r="Q2867" s="13"/>
      <c r="R2867" s="13"/>
      <c r="S2867" s="13"/>
      <c r="T2867" s="13"/>
      <c r="U2867" s="13"/>
    </row>
    <row r="2868" spans="1:21">
      <c r="A2868" s="71"/>
      <c r="B2868" s="73"/>
      <c r="C2868" s="22"/>
      <c r="D2868" s="22"/>
      <c r="E2868" s="22"/>
      <c r="F2868" s="22"/>
      <c r="G2868" s="22"/>
      <c r="H2868" s="22"/>
      <c r="I2868" s="22"/>
      <c r="J2868" s="22"/>
      <c r="K2868" s="22"/>
      <c r="L2868" s="22"/>
      <c r="M2868" s="22"/>
      <c r="N2868" s="22"/>
      <c r="O2868" s="22">
        <v>1</v>
      </c>
      <c r="P2868" s="22"/>
      <c r="Q2868" s="13"/>
      <c r="R2868" s="13"/>
      <c r="S2868" s="13"/>
      <c r="T2868" s="13"/>
      <c r="U2868" s="13"/>
    </row>
    <row r="2869" spans="1:21">
      <c r="A2869" s="23"/>
      <c r="B2869" s="24"/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</row>
    <row r="2870" spans="1:21">
      <c r="A2870" s="70">
        <v>3.1</v>
      </c>
      <c r="B2870" s="72" t="s">
        <v>38</v>
      </c>
      <c r="C2870" s="20" t="s">
        <v>25</v>
      </c>
      <c r="D2870" s="20" t="s">
        <v>26</v>
      </c>
      <c r="E2870" s="20" t="s">
        <v>6</v>
      </c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</row>
    <row r="2871" spans="1:21">
      <c r="A2871" s="71"/>
      <c r="B2871" s="73"/>
      <c r="C2871" s="22">
        <v>1</v>
      </c>
      <c r="D2871" s="22"/>
      <c r="E2871" s="22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</row>
    <row r="2872" spans="1:21">
      <c r="A2872" s="23"/>
      <c r="B2872" s="24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</row>
    <row r="2873" spans="1:21">
      <c r="A2873" s="70">
        <v>3.2</v>
      </c>
      <c r="B2873" s="72" t="s">
        <v>39</v>
      </c>
      <c r="C2873" s="20" t="s">
        <v>13</v>
      </c>
      <c r="D2873" s="20" t="s">
        <v>15</v>
      </c>
      <c r="E2873" s="20" t="s">
        <v>16</v>
      </c>
      <c r="F2873" s="20" t="s">
        <v>17</v>
      </c>
      <c r="G2873" s="20" t="s">
        <v>18</v>
      </c>
      <c r="H2873" s="20" t="s">
        <v>32</v>
      </c>
      <c r="I2873" s="20" t="s">
        <v>34</v>
      </c>
      <c r="J2873" s="20" t="s">
        <v>19</v>
      </c>
      <c r="K2873" s="20" t="s">
        <v>6</v>
      </c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</row>
    <row r="2874" spans="1:21">
      <c r="A2874" s="71"/>
      <c r="B2874" s="73"/>
      <c r="C2874" s="22">
        <v>1</v>
      </c>
      <c r="D2874" s="22">
        <v>1</v>
      </c>
      <c r="E2874" s="22"/>
      <c r="F2874" s="22"/>
      <c r="G2874" s="22"/>
      <c r="H2874" s="22"/>
      <c r="I2874" s="22"/>
      <c r="J2874" s="22"/>
      <c r="K2874" s="22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</row>
    <row r="2875" spans="1:21">
      <c r="A2875" s="23"/>
      <c r="B2875" s="24"/>
      <c r="C2875" s="13"/>
      <c r="D2875" s="13"/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</row>
    <row r="2876" spans="1:21">
      <c r="A2876" s="70">
        <v>3.3</v>
      </c>
      <c r="B2876" s="72" t="s">
        <v>40</v>
      </c>
      <c r="C2876" s="20" t="s">
        <v>25</v>
      </c>
      <c r="D2876" s="20" t="s">
        <v>26</v>
      </c>
      <c r="E2876" s="20" t="s">
        <v>6</v>
      </c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</row>
    <row r="2877" spans="1:21">
      <c r="A2877" s="71"/>
      <c r="B2877" s="79"/>
      <c r="C2877" s="22">
        <v>1</v>
      </c>
      <c r="D2877" s="22"/>
      <c r="E2877" s="22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</row>
    <row r="2878" spans="1:21">
      <c r="A2878" s="23"/>
      <c r="B2878" s="24"/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</row>
    <row r="2879" spans="1:21">
      <c r="A2879" s="70">
        <v>3.4</v>
      </c>
      <c r="B2879" s="72" t="s">
        <v>47</v>
      </c>
      <c r="C2879" s="20" t="s">
        <v>41</v>
      </c>
      <c r="D2879" s="20" t="s">
        <v>42</v>
      </c>
      <c r="E2879" s="20" t="s">
        <v>43</v>
      </c>
      <c r="F2879" s="20" t="s">
        <v>44</v>
      </c>
      <c r="G2879" s="20" t="s">
        <v>45</v>
      </c>
      <c r="H2879" s="20" t="s">
        <v>46</v>
      </c>
      <c r="I2879" s="20" t="s">
        <v>6</v>
      </c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</row>
    <row r="2880" spans="1:21">
      <c r="A2880" s="71"/>
      <c r="B2880" s="79"/>
      <c r="C2880" s="22">
        <v>1</v>
      </c>
      <c r="D2880" s="22"/>
      <c r="E2880" s="22"/>
      <c r="F2880" s="22"/>
      <c r="G2880" s="22"/>
      <c r="H2880" s="22"/>
      <c r="I2880" s="22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</row>
    <row r="2881" spans="1:21">
      <c r="A2881" s="23"/>
      <c r="B2881" s="24"/>
      <c r="C2881" s="13"/>
      <c r="D2881" s="13"/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</row>
    <row r="2882" spans="1:21">
      <c r="A2882" s="70">
        <v>3.5</v>
      </c>
      <c r="B2882" s="72" t="s">
        <v>50</v>
      </c>
      <c r="C2882" s="20" t="s">
        <v>48</v>
      </c>
      <c r="D2882" s="20" t="s">
        <v>49</v>
      </c>
      <c r="E2882" s="20" t="s">
        <v>6</v>
      </c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</row>
    <row r="2883" spans="1:21">
      <c r="A2883" s="71"/>
      <c r="B2883" s="79"/>
      <c r="C2883" s="22"/>
      <c r="D2883" s="22">
        <v>1</v>
      </c>
      <c r="E2883" s="22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</row>
    <row r="2884" spans="1:21">
      <c r="A2884" s="23"/>
      <c r="B2884" s="24"/>
      <c r="C2884" s="13"/>
      <c r="D2884" s="13"/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</row>
    <row r="2885" spans="1:21">
      <c r="A2885" s="70">
        <v>3.6</v>
      </c>
      <c r="B2885" s="72" t="s">
        <v>51</v>
      </c>
      <c r="C2885" s="20" t="s">
        <v>48</v>
      </c>
      <c r="D2885" s="20" t="s">
        <v>49</v>
      </c>
      <c r="E2885" s="20" t="s">
        <v>6</v>
      </c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</row>
    <row r="2886" spans="1:21">
      <c r="A2886" s="71"/>
      <c r="B2886" s="79"/>
      <c r="C2886" s="22"/>
      <c r="D2886" s="22">
        <v>1</v>
      </c>
      <c r="E2886" s="22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</row>
    <row r="2887" spans="1:21">
      <c r="A2887" s="23"/>
      <c r="B2887" s="24"/>
      <c r="C2887" s="13"/>
      <c r="D2887" s="13"/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</row>
    <row r="2888" spans="1:21">
      <c r="A2888" s="70">
        <v>3.7</v>
      </c>
      <c r="B2888" s="65" t="s">
        <v>52</v>
      </c>
      <c r="C2888" s="20">
        <v>1</v>
      </c>
      <c r="D2888" s="20">
        <v>2</v>
      </c>
      <c r="E2888" s="20">
        <v>3</v>
      </c>
      <c r="F2888" s="20">
        <v>4</v>
      </c>
      <c r="G2888" s="20">
        <v>5</v>
      </c>
      <c r="H2888" s="20">
        <v>6</v>
      </c>
      <c r="I2888" s="20" t="s">
        <v>6</v>
      </c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</row>
    <row r="2889" spans="1:21">
      <c r="A2889" s="74"/>
      <c r="B2889" s="64" t="s">
        <v>53</v>
      </c>
      <c r="C2889" s="22"/>
      <c r="D2889" s="22"/>
      <c r="E2889" s="22"/>
      <c r="F2889" s="22">
        <v>1</v>
      </c>
      <c r="G2889" s="22"/>
      <c r="H2889" s="22"/>
      <c r="I2889" s="22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</row>
    <row r="2890" spans="1:21">
      <c r="A2890" s="74"/>
      <c r="B2890" s="64" t="s">
        <v>54</v>
      </c>
      <c r="C2890" s="22"/>
      <c r="D2890" s="22"/>
      <c r="E2890" s="22"/>
      <c r="F2890" s="22">
        <v>1</v>
      </c>
      <c r="G2890" s="22"/>
      <c r="H2890" s="22"/>
      <c r="I2890" s="22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</row>
    <row r="2891" spans="1:21">
      <c r="A2891" s="74"/>
      <c r="B2891" s="64" t="s">
        <v>55</v>
      </c>
      <c r="C2891" s="22"/>
      <c r="D2891" s="22"/>
      <c r="E2891" s="22"/>
      <c r="F2891" s="22">
        <v>1</v>
      </c>
      <c r="G2891" s="22"/>
      <c r="H2891" s="22"/>
      <c r="I2891" s="22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</row>
    <row r="2892" spans="1:21">
      <c r="A2892" s="74"/>
      <c r="B2892" s="64" t="s">
        <v>56</v>
      </c>
      <c r="C2892" s="22"/>
      <c r="D2892" s="22"/>
      <c r="E2892" s="22"/>
      <c r="F2892" s="22">
        <v>1</v>
      </c>
      <c r="G2892" s="22"/>
      <c r="H2892" s="22"/>
      <c r="I2892" s="22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</row>
    <row r="2893" spans="1:21">
      <c r="A2893" s="74"/>
      <c r="B2893" s="64" t="s">
        <v>57</v>
      </c>
      <c r="C2893" s="22"/>
      <c r="D2893" s="22"/>
      <c r="E2893" s="22"/>
      <c r="F2893" s="22">
        <v>1</v>
      </c>
      <c r="G2893" s="22"/>
      <c r="H2893" s="22"/>
      <c r="I2893" s="22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</row>
    <row r="2894" spans="1:21">
      <c r="A2894" s="71"/>
      <c r="B2894" s="64" t="s">
        <v>58</v>
      </c>
      <c r="C2894" s="22"/>
      <c r="D2894" s="22"/>
      <c r="E2894" s="22"/>
      <c r="F2894" s="22">
        <v>1</v>
      </c>
      <c r="G2894" s="22"/>
      <c r="H2894" s="22"/>
      <c r="I2894" s="22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</row>
    <row r="2895" spans="1:21">
      <c r="A2895" s="23"/>
      <c r="B2895" s="24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</row>
    <row r="2896" spans="1:21">
      <c r="A2896" s="70">
        <v>3.8</v>
      </c>
      <c r="B2896" s="72" t="s">
        <v>59</v>
      </c>
      <c r="C2896" s="20" t="s">
        <v>60</v>
      </c>
      <c r="D2896" s="20" t="s">
        <v>61</v>
      </c>
      <c r="E2896" s="20" t="s">
        <v>62</v>
      </c>
      <c r="F2896" s="20" t="s">
        <v>63</v>
      </c>
      <c r="G2896" s="20" t="s">
        <v>64</v>
      </c>
      <c r="H2896" s="20" t="s">
        <v>6</v>
      </c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</row>
    <row r="2897" spans="1:21">
      <c r="A2897" s="71"/>
      <c r="B2897" s="73"/>
      <c r="C2897" s="22">
        <v>1</v>
      </c>
      <c r="D2897" s="22"/>
      <c r="E2897" s="22"/>
      <c r="F2897" s="22"/>
      <c r="G2897" s="22"/>
      <c r="H2897" s="22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</row>
    <row r="2898" spans="1:21">
      <c r="A2898" s="23"/>
      <c r="B2898" s="24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</row>
    <row r="2899" spans="1:21">
      <c r="A2899" s="70">
        <v>3.9</v>
      </c>
      <c r="B2899" s="72" t="s">
        <v>65</v>
      </c>
      <c r="C2899" s="20" t="s">
        <v>60</v>
      </c>
      <c r="D2899" s="20" t="s">
        <v>61</v>
      </c>
      <c r="E2899" s="20" t="s">
        <v>62</v>
      </c>
      <c r="F2899" s="20" t="s">
        <v>63</v>
      </c>
      <c r="G2899" s="20" t="s">
        <v>64</v>
      </c>
      <c r="H2899" s="20" t="s">
        <v>6</v>
      </c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</row>
    <row r="2900" spans="1:21">
      <c r="A2900" s="71"/>
      <c r="B2900" s="73"/>
      <c r="C2900" s="22">
        <v>1</v>
      </c>
      <c r="D2900" s="22"/>
      <c r="E2900" s="22"/>
      <c r="F2900" s="22"/>
      <c r="G2900" s="22"/>
      <c r="H2900" s="22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</row>
    <row r="2901" spans="1:21">
      <c r="A2901" s="23"/>
      <c r="B2901" s="24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</row>
    <row r="2902" spans="1:21" ht="15" customHeight="1">
      <c r="A2902" s="75">
        <v>3.1</v>
      </c>
      <c r="B2902" s="77" t="s">
        <v>66</v>
      </c>
      <c r="C2902" s="27">
        <v>0</v>
      </c>
      <c r="D2902" s="28" t="s">
        <v>67</v>
      </c>
      <c r="E2902" s="20" t="s">
        <v>68</v>
      </c>
      <c r="F2902" s="20" t="s">
        <v>19</v>
      </c>
      <c r="G2902" s="20" t="s">
        <v>6</v>
      </c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</row>
    <row r="2903" spans="1:21">
      <c r="A2903" s="76"/>
      <c r="B2903" s="78"/>
      <c r="C2903" s="22"/>
      <c r="D2903" s="22"/>
      <c r="E2903" s="22">
        <v>1</v>
      </c>
      <c r="F2903" s="22"/>
      <c r="G2903" s="22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</row>
    <row r="2904" spans="1:21">
      <c r="A2904" s="23"/>
      <c r="B2904" s="24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</row>
    <row r="2905" spans="1:21" ht="30">
      <c r="A2905" s="70">
        <v>3.11</v>
      </c>
      <c r="B2905" s="72" t="s">
        <v>69</v>
      </c>
      <c r="C2905" s="20" t="s">
        <v>70</v>
      </c>
      <c r="D2905" s="20" t="s">
        <v>71</v>
      </c>
      <c r="E2905" s="20" t="s">
        <v>57</v>
      </c>
      <c r="F2905" s="29" t="s">
        <v>72</v>
      </c>
      <c r="G2905" s="29" t="s">
        <v>54</v>
      </c>
      <c r="H2905" s="20" t="s">
        <v>58</v>
      </c>
      <c r="I2905" s="20" t="s">
        <v>19</v>
      </c>
      <c r="J2905" s="20" t="s">
        <v>6</v>
      </c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</row>
    <row r="2906" spans="1:21">
      <c r="A2906" s="71"/>
      <c r="B2906" s="73"/>
      <c r="C2906" s="22"/>
      <c r="D2906" s="22"/>
      <c r="E2906" s="22"/>
      <c r="F2906" s="22"/>
      <c r="G2906" s="22"/>
      <c r="H2906" s="22"/>
      <c r="I2906" s="22">
        <v>1</v>
      </c>
      <c r="J2906" s="22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</row>
    <row r="2907" spans="1:21">
      <c r="A2907" s="23"/>
      <c r="B2907" s="24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</row>
    <row r="2908" spans="1:21" ht="30">
      <c r="A2908" s="70">
        <v>3.12</v>
      </c>
      <c r="B2908" s="72" t="s">
        <v>73</v>
      </c>
      <c r="C2908" s="20" t="s">
        <v>70</v>
      </c>
      <c r="D2908" s="20" t="s">
        <v>71</v>
      </c>
      <c r="E2908" s="29" t="s">
        <v>57</v>
      </c>
      <c r="F2908" s="29" t="s">
        <v>72</v>
      </c>
      <c r="G2908" s="29" t="s">
        <v>54</v>
      </c>
      <c r="H2908" s="20" t="s">
        <v>58</v>
      </c>
      <c r="I2908" s="20" t="s">
        <v>19</v>
      </c>
      <c r="J2908" s="20" t="s">
        <v>6</v>
      </c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</row>
    <row r="2909" spans="1:21">
      <c r="A2909" s="71"/>
      <c r="B2909" s="73"/>
      <c r="C2909" s="22">
        <v>1</v>
      </c>
      <c r="D2909" s="22"/>
      <c r="E2909" s="22"/>
      <c r="F2909" s="22"/>
      <c r="G2909" s="22"/>
      <c r="H2909" s="22"/>
      <c r="I2909" s="22"/>
      <c r="J2909" s="22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</row>
    <row r="2910" spans="1:21">
      <c r="A2910" s="23"/>
      <c r="B2910" s="24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</row>
    <row r="2911" spans="1:21" ht="30">
      <c r="A2911" s="70">
        <v>3.13</v>
      </c>
      <c r="B2911" s="72" t="s">
        <v>74</v>
      </c>
      <c r="C2911" s="20" t="s">
        <v>75</v>
      </c>
      <c r="D2911" s="20" t="s">
        <v>76</v>
      </c>
      <c r="E2911" s="20" t="s">
        <v>77</v>
      </c>
      <c r="F2911" s="29" t="s">
        <v>78</v>
      </c>
      <c r="G2911" s="20" t="s">
        <v>79</v>
      </c>
      <c r="H2911" s="29" t="s">
        <v>80</v>
      </c>
      <c r="I2911" s="20" t="s">
        <v>81</v>
      </c>
      <c r="J2911" s="29" t="s">
        <v>82</v>
      </c>
      <c r="K2911" s="20" t="s">
        <v>83</v>
      </c>
      <c r="L2911" s="20" t="s">
        <v>84</v>
      </c>
      <c r="M2911" s="20" t="s">
        <v>85</v>
      </c>
      <c r="N2911" s="20" t="s">
        <v>86</v>
      </c>
      <c r="O2911" s="20" t="s">
        <v>19</v>
      </c>
      <c r="P2911" s="20" t="s">
        <v>6</v>
      </c>
      <c r="Q2911" s="13"/>
      <c r="R2911" s="13"/>
      <c r="S2911" s="13"/>
      <c r="T2911" s="13"/>
      <c r="U2911" s="13"/>
    </row>
    <row r="2912" spans="1:21">
      <c r="A2912" s="71"/>
      <c r="B2912" s="73"/>
      <c r="C2912" s="22"/>
      <c r="D2912" s="22"/>
      <c r="E2912" s="22"/>
      <c r="F2912" s="22"/>
      <c r="G2912" s="22"/>
      <c r="H2912" s="22"/>
      <c r="I2912" s="22"/>
      <c r="J2912" s="22"/>
      <c r="K2912" s="22"/>
      <c r="L2912" s="22"/>
      <c r="M2912" s="22"/>
      <c r="N2912" s="22">
        <v>1</v>
      </c>
      <c r="O2912" s="22"/>
      <c r="P2912" s="22"/>
      <c r="Q2912" s="13"/>
      <c r="R2912" s="13"/>
      <c r="S2912" s="13"/>
      <c r="T2912" s="13"/>
      <c r="U2912" s="13"/>
    </row>
    <row r="2913" spans="1:21">
      <c r="A2913" s="23"/>
      <c r="B2913" s="24"/>
      <c r="C2913" s="13"/>
      <c r="D2913" s="13"/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</row>
    <row r="2914" spans="1:21" ht="30">
      <c r="A2914" s="70">
        <v>3.14</v>
      </c>
      <c r="B2914" s="72" t="s">
        <v>87</v>
      </c>
      <c r="C2914" s="20" t="s">
        <v>88</v>
      </c>
      <c r="D2914" s="20" t="s">
        <v>89</v>
      </c>
      <c r="E2914" s="20" t="s">
        <v>90</v>
      </c>
      <c r="F2914" s="20" t="s">
        <v>91</v>
      </c>
      <c r="G2914" s="20" t="s">
        <v>92</v>
      </c>
      <c r="H2914" s="20" t="s">
        <v>93</v>
      </c>
      <c r="I2914" s="20" t="s">
        <v>94</v>
      </c>
      <c r="J2914" s="20" t="s">
        <v>95</v>
      </c>
      <c r="K2914" s="20" t="s">
        <v>96</v>
      </c>
      <c r="L2914" s="29" t="s">
        <v>97</v>
      </c>
      <c r="M2914" s="29" t="s">
        <v>98</v>
      </c>
      <c r="N2914" s="29" t="s">
        <v>99</v>
      </c>
      <c r="O2914" s="29" t="s">
        <v>6</v>
      </c>
      <c r="P2914" s="13"/>
      <c r="Q2914" s="13"/>
      <c r="R2914" s="13"/>
      <c r="S2914" s="13"/>
      <c r="T2914" s="13"/>
      <c r="U2914" s="13"/>
    </row>
    <row r="2915" spans="1:21">
      <c r="A2915" s="71"/>
      <c r="B2915" s="73"/>
      <c r="C2915" s="22">
        <v>3</v>
      </c>
      <c r="D2915" s="22">
        <v>3</v>
      </c>
      <c r="E2915" s="22">
        <v>3</v>
      </c>
      <c r="F2915" s="22">
        <v>3</v>
      </c>
      <c r="G2915" s="22">
        <v>3</v>
      </c>
      <c r="H2915" s="22">
        <v>3</v>
      </c>
      <c r="I2915" s="22">
        <v>3</v>
      </c>
      <c r="J2915" s="22">
        <v>3</v>
      </c>
      <c r="K2915" s="22">
        <v>3</v>
      </c>
      <c r="L2915" s="22">
        <v>3</v>
      </c>
      <c r="M2915" s="22">
        <v>3</v>
      </c>
      <c r="N2915" s="22">
        <v>3</v>
      </c>
      <c r="O2915" s="22"/>
      <c r="P2915" s="13"/>
      <c r="Q2915" s="13"/>
      <c r="R2915" s="13"/>
      <c r="S2915" s="13"/>
      <c r="T2915" s="13"/>
      <c r="U2915" s="13"/>
    </row>
    <row r="2916" spans="1:21">
      <c r="A2916" s="23"/>
      <c r="B2916" s="24"/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</row>
    <row r="2917" spans="1:21">
      <c r="A2917" s="70">
        <v>3.15</v>
      </c>
      <c r="B2917" s="72" t="s">
        <v>100</v>
      </c>
      <c r="C2917" s="20" t="s">
        <v>101</v>
      </c>
      <c r="D2917" s="20" t="s">
        <v>102</v>
      </c>
      <c r="E2917" s="20" t="s">
        <v>103</v>
      </c>
      <c r="F2917" s="20" t="s">
        <v>104</v>
      </c>
      <c r="G2917" s="20" t="s">
        <v>105</v>
      </c>
      <c r="H2917" s="20" t="s">
        <v>106</v>
      </c>
      <c r="I2917" s="20" t="s">
        <v>107</v>
      </c>
      <c r="J2917" s="20" t="s">
        <v>108</v>
      </c>
      <c r="K2917" s="20" t="s">
        <v>109</v>
      </c>
      <c r="L2917" s="20" t="s">
        <v>110</v>
      </c>
      <c r="M2917" s="20" t="s">
        <v>19</v>
      </c>
      <c r="N2917" s="20" t="s">
        <v>6</v>
      </c>
      <c r="O2917" s="13"/>
      <c r="P2917" s="13"/>
      <c r="Q2917" s="13"/>
      <c r="R2917" s="13"/>
      <c r="S2917" s="13"/>
      <c r="T2917" s="13"/>
      <c r="U2917" s="13"/>
    </row>
    <row r="2918" spans="1:21">
      <c r="A2918" s="71"/>
      <c r="B2918" s="73"/>
      <c r="C2918" s="22">
        <v>1</v>
      </c>
      <c r="D2918" s="22"/>
      <c r="E2918" s="22">
        <v>1</v>
      </c>
      <c r="F2918" s="22"/>
      <c r="G2918" s="22"/>
      <c r="H2918" s="22"/>
      <c r="I2918" s="22"/>
      <c r="J2918" s="22">
        <v>1</v>
      </c>
      <c r="K2918" s="22"/>
      <c r="L2918" s="22"/>
      <c r="M2918" s="22"/>
      <c r="N2918" s="22"/>
      <c r="O2918" s="13"/>
      <c r="P2918" s="13"/>
      <c r="Q2918" s="13"/>
      <c r="R2918" s="13"/>
      <c r="S2918" s="13"/>
      <c r="T2918" s="13"/>
      <c r="U2918" s="13"/>
    </row>
    <row r="2919" spans="1:21">
      <c r="A2919" s="23"/>
      <c r="B2919" s="24"/>
      <c r="C2919" s="13"/>
      <c r="D2919" s="13"/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</row>
    <row r="2920" spans="1:21">
      <c r="A2920" s="70">
        <v>3.16</v>
      </c>
      <c r="B2920" s="72" t="s">
        <v>111</v>
      </c>
      <c r="C2920" s="20" t="s">
        <v>112</v>
      </c>
      <c r="D2920" s="20" t="s">
        <v>113</v>
      </c>
      <c r="E2920" s="20" t="s">
        <v>114</v>
      </c>
      <c r="F2920" s="20" t="s">
        <v>115</v>
      </c>
      <c r="G2920" s="20" t="s">
        <v>116</v>
      </c>
      <c r="H2920" s="20" t="s">
        <v>117</v>
      </c>
      <c r="I2920" s="20" t="s">
        <v>19</v>
      </c>
      <c r="J2920" s="20" t="s">
        <v>6</v>
      </c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</row>
    <row r="2921" spans="1:21">
      <c r="A2921" s="71"/>
      <c r="B2921" s="73"/>
      <c r="C2921" s="22"/>
      <c r="D2921" s="22"/>
      <c r="E2921" s="22"/>
      <c r="F2921" s="22"/>
      <c r="G2921" s="22"/>
      <c r="H2921" s="22"/>
      <c r="I2921" s="22"/>
      <c r="J2921" s="22">
        <v>1</v>
      </c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</row>
    <row r="2922" spans="1:21">
      <c r="A2922" s="23"/>
      <c r="B2922" s="24"/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</row>
    <row r="2923" spans="1:21">
      <c r="A2923" s="70">
        <v>3.17</v>
      </c>
      <c r="B2923" s="72" t="s">
        <v>118</v>
      </c>
      <c r="C2923" s="20" t="s">
        <v>117</v>
      </c>
      <c r="D2923" s="20" t="s">
        <v>114</v>
      </c>
      <c r="E2923" s="20" t="s">
        <v>119</v>
      </c>
      <c r="F2923" s="20" t="s">
        <v>120</v>
      </c>
      <c r="G2923" s="20" t="s">
        <v>121</v>
      </c>
      <c r="H2923" s="20" t="s">
        <v>122</v>
      </c>
      <c r="I2923" s="20" t="s">
        <v>123</v>
      </c>
      <c r="J2923" s="20" t="s">
        <v>124</v>
      </c>
      <c r="K2923" s="20" t="s">
        <v>125</v>
      </c>
      <c r="L2923" s="20" t="s">
        <v>126</v>
      </c>
      <c r="M2923" s="20" t="s">
        <v>127</v>
      </c>
      <c r="N2923" s="20" t="s">
        <v>128</v>
      </c>
      <c r="O2923" s="20" t="s">
        <v>129</v>
      </c>
      <c r="P2923" s="20" t="s">
        <v>130</v>
      </c>
      <c r="Q2923" s="20" t="s">
        <v>131</v>
      </c>
      <c r="R2923" s="20" t="s">
        <v>132</v>
      </c>
      <c r="S2923" s="20" t="s">
        <v>19</v>
      </c>
      <c r="T2923" s="20" t="s">
        <v>6</v>
      </c>
      <c r="U2923" s="13"/>
    </row>
    <row r="2924" spans="1:21">
      <c r="A2924" s="71"/>
      <c r="B2924" s="73"/>
      <c r="C2924" s="22"/>
      <c r="D2924" s="22">
        <v>1</v>
      </c>
      <c r="E2924" s="22"/>
      <c r="F2924" s="22"/>
      <c r="G2924" s="22">
        <v>1</v>
      </c>
      <c r="H2924" s="22"/>
      <c r="I2924" s="22"/>
      <c r="J2924" s="22"/>
      <c r="K2924" s="22"/>
      <c r="L2924" s="22"/>
      <c r="M2924" s="22"/>
      <c r="N2924" s="22"/>
      <c r="O2924" s="22">
        <v>1</v>
      </c>
      <c r="P2924" s="22"/>
      <c r="Q2924" s="22"/>
      <c r="R2924" s="22"/>
      <c r="S2924" s="22"/>
      <c r="T2924" s="22"/>
      <c r="U2924" s="13"/>
    </row>
    <row r="2925" spans="1:21">
      <c r="A2925" s="23"/>
      <c r="B2925" s="24"/>
      <c r="C2925" s="13"/>
      <c r="D2925" s="13"/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</row>
    <row r="2926" spans="1:21">
      <c r="A2926" s="70">
        <v>4.0999999999999996</v>
      </c>
      <c r="B2926" s="72" t="s">
        <v>133</v>
      </c>
      <c r="C2926" s="20" t="s">
        <v>13</v>
      </c>
      <c r="D2926" s="20" t="s">
        <v>23</v>
      </c>
      <c r="E2926" s="20" t="s">
        <v>49</v>
      </c>
      <c r="F2926" s="20" t="s">
        <v>6</v>
      </c>
      <c r="G2926" s="13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</row>
    <row r="2927" spans="1:21">
      <c r="A2927" s="71"/>
      <c r="B2927" s="73"/>
      <c r="C2927" s="22"/>
      <c r="D2927" s="22"/>
      <c r="E2927" s="22">
        <v>1</v>
      </c>
      <c r="F2927" s="22"/>
      <c r="G2927" s="13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</row>
    <row r="2928" spans="1:21">
      <c r="A2928" s="23"/>
      <c r="B2928" s="24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</row>
    <row r="2929" spans="1:21">
      <c r="A2929" s="70">
        <v>4.2</v>
      </c>
      <c r="B2929" s="72" t="s">
        <v>134</v>
      </c>
      <c r="C2929" s="20" t="s">
        <v>135</v>
      </c>
      <c r="D2929" s="20" t="s">
        <v>136</v>
      </c>
      <c r="E2929" s="20" t="s">
        <v>137</v>
      </c>
      <c r="F2929" s="20" t="s">
        <v>19</v>
      </c>
      <c r="G2929" s="20" t="s">
        <v>6</v>
      </c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</row>
    <row r="2930" spans="1:21">
      <c r="A2930" s="71"/>
      <c r="B2930" s="73"/>
      <c r="C2930" s="22"/>
      <c r="D2930" s="22"/>
      <c r="E2930" s="22"/>
      <c r="F2930" s="22"/>
      <c r="G2930" s="22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</row>
    <row r="2931" spans="1:21">
      <c r="A2931" s="23"/>
      <c r="B2931" s="24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</row>
    <row r="2932" spans="1:21">
      <c r="A2932" s="70">
        <v>4.3</v>
      </c>
      <c r="B2932" s="72" t="s">
        <v>138</v>
      </c>
      <c r="C2932" s="20" t="s">
        <v>139</v>
      </c>
      <c r="D2932" s="20" t="s">
        <v>140</v>
      </c>
      <c r="E2932" s="20" t="s">
        <v>49</v>
      </c>
      <c r="F2932" s="20" t="s">
        <v>6</v>
      </c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</row>
    <row r="2933" spans="1:21">
      <c r="A2933" s="71"/>
      <c r="B2933" s="73"/>
      <c r="C2933" s="22"/>
      <c r="D2933" s="22"/>
      <c r="E2933" s="22">
        <v>1</v>
      </c>
      <c r="F2933" s="22"/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</row>
    <row r="2934" spans="1:21">
      <c r="A2934" s="23"/>
      <c r="B2934" s="24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</row>
    <row r="2935" spans="1:21">
      <c r="A2935" s="70">
        <v>4.4000000000000004</v>
      </c>
      <c r="B2935" s="72" t="s">
        <v>141</v>
      </c>
      <c r="C2935" s="20" t="s">
        <v>13</v>
      </c>
      <c r="D2935" s="20" t="s">
        <v>14</v>
      </c>
      <c r="E2935" s="20" t="s">
        <v>19</v>
      </c>
      <c r="F2935" s="20" t="s">
        <v>6</v>
      </c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</row>
    <row r="2936" spans="1:21">
      <c r="A2936" s="71"/>
      <c r="B2936" s="73"/>
      <c r="C2936" s="22"/>
      <c r="D2936" s="22"/>
      <c r="E2936" s="22"/>
      <c r="F2936" s="22"/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</row>
    <row r="2937" spans="1:21">
      <c r="A2937" s="23"/>
      <c r="B2937" s="24"/>
      <c r="C2937" s="13"/>
      <c r="D2937" s="13"/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</row>
    <row r="2938" spans="1:21">
      <c r="A2938" s="70">
        <v>4.5</v>
      </c>
      <c r="B2938" s="72" t="s">
        <v>142</v>
      </c>
      <c r="C2938" s="20" t="s">
        <v>48</v>
      </c>
      <c r="D2938" s="20" t="s">
        <v>49</v>
      </c>
      <c r="E2938" s="20" t="s">
        <v>6</v>
      </c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</row>
    <row r="2939" spans="1:21">
      <c r="A2939" s="74"/>
      <c r="B2939" s="73"/>
      <c r="C2939" s="22"/>
      <c r="D2939" s="22">
        <v>1</v>
      </c>
      <c r="E2939" s="22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</row>
    <row r="2940" spans="1:21">
      <c r="A2940" s="74"/>
      <c r="B2940" s="24"/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</row>
    <row r="2941" spans="1:21">
      <c r="A2941" s="74"/>
      <c r="B2941" s="72" t="s">
        <v>143</v>
      </c>
      <c r="C2941" s="20" t="s">
        <v>144</v>
      </c>
      <c r="D2941" s="20" t="s">
        <v>145</v>
      </c>
      <c r="E2941" s="20" t="s">
        <v>146</v>
      </c>
      <c r="F2941" s="20" t="s">
        <v>147</v>
      </c>
      <c r="G2941" s="20" t="s">
        <v>148</v>
      </c>
      <c r="H2941" s="20" t="s">
        <v>149</v>
      </c>
      <c r="I2941" s="20" t="s">
        <v>150</v>
      </c>
      <c r="J2941" s="20" t="s">
        <v>151</v>
      </c>
      <c r="K2941" s="20" t="s">
        <v>19</v>
      </c>
      <c r="L2941" s="20" t="s">
        <v>6</v>
      </c>
      <c r="M2941" s="13"/>
      <c r="N2941" s="13"/>
      <c r="O2941" s="13"/>
      <c r="P2941" s="13"/>
      <c r="Q2941" s="13"/>
      <c r="R2941" s="13"/>
      <c r="S2941" s="13"/>
      <c r="T2941" s="13"/>
      <c r="U2941" s="13"/>
    </row>
    <row r="2942" spans="1:21">
      <c r="A2942" s="71"/>
      <c r="B2942" s="73"/>
      <c r="C2942" s="22"/>
      <c r="D2942" s="22"/>
      <c r="E2942" s="22"/>
      <c r="F2942" s="22"/>
      <c r="G2942" s="22"/>
      <c r="H2942" s="22"/>
      <c r="I2942" s="22"/>
      <c r="J2942" s="22"/>
      <c r="K2942" s="22"/>
      <c r="L2942" s="22"/>
      <c r="M2942" s="13"/>
      <c r="N2942" s="13"/>
      <c r="O2942" s="13"/>
      <c r="P2942" s="13"/>
      <c r="Q2942" s="13"/>
      <c r="R2942" s="13"/>
      <c r="S2942" s="13"/>
      <c r="T2942" s="13"/>
      <c r="U2942" s="13"/>
    </row>
    <row r="2943" spans="1:21">
      <c r="A2943" s="23"/>
      <c r="B2943" s="24"/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</row>
    <row r="2944" spans="1:21">
      <c r="A2944" s="70">
        <v>4.5999999999999996</v>
      </c>
      <c r="B2944" s="72" t="s">
        <v>152</v>
      </c>
      <c r="C2944" s="20">
        <v>0</v>
      </c>
      <c r="D2944" s="20" t="s">
        <v>67</v>
      </c>
      <c r="E2944" s="20" t="s">
        <v>68</v>
      </c>
      <c r="F2944" s="20" t="s">
        <v>153</v>
      </c>
      <c r="G2944" s="20" t="s">
        <v>19</v>
      </c>
      <c r="H2944" s="20" t="s">
        <v>6</v>
      </c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</row>
    <row r="2945" spans="1:21">
      <c r="A2945" s="71"/>
      <c r="B2945" s="73"/>
      <c r="C2945" s="22"/>
      <c r="D2945" s="22"/>
      <c r="E2945" s="22"/>
      <c r="F2945" s="22">
        <v>1</v>
      </c>
      <c r="G2945" s="22"/>
      <c r="H2945" s="22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</row>
    <row r="2946" spans="1:21">
      <c r="A2946" s="23"/>
      <c r="B2946" s="24"/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</row>
    <row r="2947" spans="1:21">
      <c r="A2947" s="70">
        <v>4.7</v>
      </c>
      <c r="B2947" s="72" t="s">
        <v>154</v>
      </c>
      <c r="C2947" s="20">
        <v>0</v>
      </c>
      <c r="D2947" s="20" t="s">
        <v>67</v>
      </c>
      <c r="E2947" s="20" t="s">
        <v>68</v>
      </c>
      <c r="F2947" s="20" t="s">
        <v>19</v>
      </c>
      <c r="G2947" s="20" t="s">
        <v>6</v>
      </c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</row>
    <row r="2948" spans="1:21">
      <c r="A2948" s="71"/>
      <c r="B2948" s="73"/>
      <c r="C2948" s="22"/>
      <c r="D2948" s="22"/>
      <c r="E2948" s="22">
        <v>1</v>
      </c>
      <c r="F2948" s="22"/>
      <c r="G2948" s="22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</row>
    <row r="2949" spans="1:21">
      <c r="A2949" s="23"/>
      <c r="B2949" s="24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</row>
    <row r="2950" spans="1:21">
      <c r="A2950" s="70">
        <v>4.8</v>
      </c>
      <c r="B2950" s="72" t="s">
        <v>155</v>
      </c>
      <c r="C2950" s="20" t="s">
        <v>48</v>
      </c>
      <c r="D2950" s="20" t="s">
        <v>49</v>
      </c>
      <c r="E2950" s="20" t="s">
        <v>6</v>
      </c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</row>
    <row r="2951" spans="1:21">
      <c r="A2951" s="71"/>
      <c r="B2951" s="73"/>
      <c r="C2951" s="22">
        <v>1</v>
      </c>
      <c r="D2951" s="22"/>
      <c r="E2951" s="22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</row>
    <row r="2953" spans="1:21">
      <c r="A2953" s="40">
        <v>25</v>
      </c>
      <c r="B2953" s="41"/>
      <c r="C2953" s="42"/>
      <c r="D2953" s="42"/>
      <c r="E2953" s="42"/>
      <c r="F2953" s="42"/>
      <c r="G2953" s="42"/>
      <c r="H2953" s="42"/>
      <c r="I2953" s="42"/>
      <c r="J2953" s="42"/>
      <c r="K2953" s="42"/>
      <c r="L2953" s="42"/>
      <c r="M2953" s="42"/>
      <c r="N2953" s="42"/>
      <c r="O2953" s="42"/>
      <c r="P2953" s="42"/>
      <c r="Q2953" s="42"/>
      <c r="R2953" s="42"/>
      <c r="S2953" s="42"/>
      <c r="T2953" s="42"/>
      <c r="U2953" s="42"/>
    </row>
    <row r="2954" spans="1:21">
      <c r="A2954" s="70">
        <v>1.1000000000000001</v>
      </c>
      <c r="B2954" s="72" t="s">
        <v>0</v>
      </c>
      <c r="C2954" s="20" t="s">
        <v>1</v>
      </c>
      <c r="D2954" s="20" t="s">
        <v>2</v>
      </c>
      <c r="E2954" s="20" t="s">
        <v>3</v>
      </c>
      <c r="F2954" s="20" t="s">
        <v>4</v>
      </c>
      <c r="G2954" s="20" t="s">
        <v>5</v>
      </c>
      <c r="H2954" s="20" t="s">
        <v>6</v>
      </c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</row>
    <row r="2955" spans="1:21">
      <c r="A2955" s="71"/>
      <c r="B2955" s="73"/>
      <c r="C2955" s="22">
        <v>1</v>
      </c>
      <c r="D2955" s="22"/>
      <c r="E2955" s="22"/>
      <c r="F2955" s="22"/>
      <c r="G2955" s="22"/>
      <c r="H2955" s="22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</row>
    <row r="2956" spans="1:21">
      <c r="A2956" s="23"/>
      <c r="B2956" s="24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</row>
    <row r="2957" spans="1:21">
      <c r="A2957" s="70">
        <v>1.2</v>
      </c>
      <c r="B2957" s="72" t="s">
        <v>7</v>
      </c>
      <c r="C2957" s="20" t="s">
        <v>8</v>
      </c>
      <c r="D2957" s="20" t="s">
        <v>9</v>
      </c>
      <c r="E2957" s="20" t="s">
        <v>6</v>
      </c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</row>
    <row r="2958" spans="1:21">
      <c r="A2958" s="71"/>
      <c r="B2958" s="73"/>
      <c r="C2958" s="22">
        <v>1</v>
      </c>
      <c r="D2958" s="22"/>
      <c r="E2958" s="22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</row>
    <row r="2959" spans="1:21">
      <c r="A2959" s="23"/>
      <c r="B2959" s="24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</row>
    <row r="2960" spans="1:21">
      <c r="A2960" s="70">
        <v>1.3</v>
      </c>
      <c r="B2960" s="72" t="s">
        <v>10</v>
      </c>
      <c r="C2960" s="20">
        <v>15</v>
      </c>
      <c r="D2960" s="20">
        <v>16</v>
      </c>
      <c r="E2960" s="20">
        <v>17</v>
      </c>
      <c r="F2960" s="20">
        <v>18</v>
      </c>
      <c r="G2960" s="20">
        <v>19</v>
      </c>
      <c r="H2960" s="20">
        <v>20</v>
      </c>
      <c r="I2960" s="20">
        <v>21</v>
      </c>
      <c r="J2960" s="20">
        <v>22</v>
      </c>
      <c r="K2960" s="20" t="s">
        <v>6</v>
      </c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</row>
    <row r="2961" spans="1:21">
      <c r="A2961" s="71"/>
      <c r="B2961" s="73"/>
      <c r="C2961" s="22"/>
      <c r="D2961" s="22"/>
      <c r="E2961" s="22">
        <v>1</v>
      </c>
      <c r="F2961" s="22"/>
      <c r="G2961" s="22"/>
      <c r="H2961" s="22"/>
      <c r="I2961" s="22"/>
      <c r="J2961" s="22"/>
      <c r="K2961" s="22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</row>
    <row r="2962" spans="1:21">
      <c r="A2962" s="23"/>
      <c r="B2962" s="24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</row>
    <row r="2963" spans="1:21">
      <c r="A2963" s="70">
        <v>1.4</v>
      </c>
      <c r="B2963" s="72" t="s">
        <v>11</v>
      </c>
      <c r="C2963" s="20" t="s">
        <v>12</v>
      </c>
      <c r="D2963" s="20" t="s">
        <v>13</v>
      </c>
      <c r="E2963" s="20" t="s">
        <v>14</v>
      </c>
      <c r="F2963" s="20" t="s">
        <v>15</v>
      </c>
      <c r="G2963" s="20" t="s">
        <v>16</v>
      </c>
      <c r="H2963" s="20" t="s">
        <v>17</v>
      </c>
      <c r="I2963" s="20" t="s">
        <v>18</v>
      </c>
      <c r="J2963" s="20" t="s">
        <v>19</v>
      </c>
      <c r="K2963" s="20" t="s">
        <v>6</v>
      </c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</row>
    <row r="2964" spans="1:21">
      <c r="A2964" s="71"/>
      <c r="B2964" s="73"/>
      <c r="C2964" s="22">
        <v>1</v>
      </c>
      <c r="D2964" s="22">
        <v>1</v>
      </c>
      <c r="E2964" s="22"/>
      <c r="F2964" s="22"/>
      <c r="G2964" s="22"/>
      <c r="H2964" s="22"/>
      <c r="I2964" s="22"/>
      <c r="J2964" s="22"/>
      <c r="K2964" s="22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</row>
    <row r="2965" spans="1:21">
      <c r="A2965" s="23"/>
      <c r="B2965" s="24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</row>
    <row r="2966" spans="1:21">
      <c r="A2966" s="70">
        <v>1.5</v>
      </c>
      <c r="B2966" s="72" t="s">
        <v>13</v>
      </c>
      <c r="C2966" s="20" t="s">
        <v>20</v>
      </c>
      <c r="D2966" s="20" t="s">
        <v>21</v>
      </c>
      <c r="E2966" s="20" t="s">
        <v>6</v>
      </c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</row>
    <row r="2967" spans="1:21">
      <c r="A2967" s="71"/>
      <c r="B2967" s="73"/>
      <c r="C2967" s="22"/>
      <c r="D2967" s="22">
        <v>1</v>
      </c>
      <c r="E2967" s="22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</row>
    <row r="2968" spans="1:21">
      <c r="A2968" s="23"/>
      <c r="B2968" s="24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</row>
    <row r="2969" spans="1:21">
      <c r="A2969" s="70">
        <v>2.1</v>
      </c>
      <c r="B2969" s="72" t="s">
        <v>22</v>
      </c>
      <c r="C2969" s="20" t="s">
        <v>14</v>
      </c>
      <c r="D2969" s="20" t="s">
        <v>13</v>
      </c>
      <c r="E2969" s="20" t="s">
        <v>23</v>
      </c>
      <c r="F2969" s="20" t="s">
        <v>15</v>
      </c>
      <c r="G2969" s="20" t="s">
        <v>16</v>
      </c>
      <c r="H2969" s="20" t="s">
        <v>17</v>
      </c>
      <c r="I2969" s="20" t="s">
        <v>18</v>
      </c>
      <c r="J2969" s="20" t="s">
        <v>19</v>
      </c>
      <c r="K2969" s="20" t="s">
        <v>6</v>
      </c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</row>
    <row r="2970" spans="1:21">
      <c r="A2970" s="71"/>
      <c r="B2970" s="73"/>
      <c r="C2970" s="22"/>
      <c r="D2970" s="22"/>
      <c r="E2970" s="22"/>
      <c r="F2970" s="22"/>
      <c r="G2970" s="22"/>
      <c r="H2970" s="22"/>
      <c r="I2970" s="22"/>
      <c r="J2970" s="22"/>
      <c r="K2970" s="22">
        <v>1</v>
      </c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</row>
    <row r="2971" spans="1:21">
      <c r="A2971" s="23"/>
      <c r="B2971" s="24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</row>
    <row r="2972" spans="1:21">
      <c r="A2972" s="70">
        <v>2.2000000000000002</v>
      </c>
      <c r="B2972" s="72" t="s">
        <v>24</v>
      </c>
      <c r="C2972" s="20" t="s">
        <v>25</v>
      </c>
      <c r="D2972" s="20" t="s">
        <v>26</v>
      </c>
      <c r="E2972" s="20" t="s">
        <v>6</v>
      </c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</row>
    <row r="2973" spans="1:21">
      <c r="A2973" s="71"/>
      <c r="B2973" s="73"/>
      <c r="C2973" s="22"/>
      <c r="D2973" s="22">
        <v>1</v>
      </c>
      <c r="E2973" s="22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</row>
    <row r="2974" spans="1:21">
      <c r="A2974" s="23"/>
      <c r="B2974" s="24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</row>
    <row r="2975" spans="1:21">
      <c r="A2975" s="70">
        <v>2.2999999999999998</v>
      </c>
      <c r="B2975" s="72" t="s">
        <v>27</v>
      </c>
      <c r="C2975" s="20" t="s">
        <v>25</v>
      </c>
      <c r="D2975" s="20" t="s">
        <v>26</v>
      </c>
      <c r="E2975" s="20" t="s">
        <v>6</v>
      </c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</row>
    <row r="2976" spans="1:21">
      <c r="A2976" s="74"/>
      <c r="B2976" s="73"/>
      <c r="C2976" s="22">
        <v>1</v>
      </c>
      <c r="D2976" s="22"/>
      <c r="E2976" s="22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</row>
    <row r="2977" spans="1:21">
      <c r="A2977" s="74"/>
      <c r="B2977" s="24"/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</row>
    <row r="2978" spans="1:21">
      <c r="A2978" s="74"/>
      <c r="B2978" s="72" t="s">
        <v>28</v>
      </c>
      <c r="C2978" s="20" t="s">
        <v>13</v>
      </c>
      <c r="D2978" s="20" t="s">
        <v>23</v>
      </c>
      <c r="E2978" s="20" t="s">
        <v>15</v>
      </c>
      <c r="F2978" s="20" t="s">
        <v>16</v>
      </c>
      <c r="G2978" s="20" t="s">
        <v>17</v>
      </c>
      <c r="H2978" s="20" t="s">
        <v>18</v>
      </c>
      <c r="I2978" s="20" t="s">
        <v>19</v>
      </c>
      <c r="J2978" s="20" t="s">
        <v>6</v>
      </c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</row>
    <row r="2979" spans="1:21">
      <c r="A2979" s="71"/>
      <c r="B2979" s="73"/>
      <c r="C2979" s="22">
        <v>1</v>
      </c>
      <c r="D2979" s="22"/>
      <c r="E2979" s="22"/>
      <c r="F2979" s="22"/>
      <c r="G2979" s="22"/>
      <c r="H2979" s="22"/>
      <c r="I2979" s="22"/>
      <c r="J2979" s="22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</row>
    <row r="2980" spans="1:21">
      <c r="A2980" s="23"/>
      <c r="B2980" s="24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</row>
    <row r="2981" spans="1:21">
      <c r="A2981" s="70">
        <v>2.4</v>
      </c>
      <c r="B2981" s="72" t="s">
        <v>29</v>
      </c>
      <c r="C2981" s="20" t="s">
        <v>14</v>
      </c>
      <c r="D2981" s="20" t="s">
        <v>13</v>
      </c>
      <c r="E2981" s="20" t="s">
        <v>23</v>
      </c>
      <c r="F2981" s="20" t="s">
        <v>15</v>
      </c>
      <c r="G2981" s="20" t="s">
        <v>16</v>
      </c>
      <c r="H2981" s="20" t="s">
        <v>17</v>
      </c>
      <c r="I2981" s="20" t="s">
        <v>18</v>
      </c>
      <c r="J2981" s="20" t="s">
        <v>30</v>
      </c>
      <c r="K2981" s="20" t="s">
        <v>31</v>
      </c>
      <c r="L2981" s="20" t="s">
        <v>32</v>
      </c>
      <c r="M2981" s="20" t="s">
        <v>33</v>
      </c>
      <c r="N2981" s="20" t="s">
        <v>34</v>
      </c>
      <c r="O2981" s="20" t="s">
        <v>19</v>
      </c>
      <c r="P2981" s="20" t="s">
        <v>6</v>
      </c>
      <c r="Q2981" s="13"/>
      <c r="R2981" s="13"/>
      <c r="S2981" s="13"/>
      <c r="T2981" s="13"/>
      <c r="U2981" s="13"/>
    </row>
    <row r="2982" spans="1:21">
      <c r="A2982" s="71"/>
      <c r="B2982" s="73"/>
      <c r="C2982" s="22"/>
      <c r="D2982" s="22">
        <v>1</v>
      </c>
      <c r="E2982" s="22"/>
      <c r="F2982" s="22"/>
      <c r="G2982" s="22"/>
      <c r="H2982" s="22"/>
      <c r="I2982" s="22"/>
      <c r="J2982" s="22"/>
      <c r="K2982" s="22"/>
      <c r="L2982" s="22"/>
      <c r="M2982" s="22"/>
      <c r="N2982" s="22"/>
      <c r="O2982" s="22"/>
      <c r="P2982" s="22"/>
      <c r="Q2982" s="13"/>
      <c r="R2982" s="13"/>
      <c r="S2982" s="13"/>
      <c r="T2982" s="13"/>
      <c r="U2982" s="13"/>
    </row>
    <row r="2983" spans="1:21">
      <c r="A2983" s="23"/>
      <c r="B2983" s="24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</row>
    <row r="2984" spans="1:21">
      <c r="A2984" s="70">
        <v>2.5</v>
      </c>
      <c r="B2984" s="72" t="s">
        <v>35</v>
      </c>
      <c r="C2984" s="20" t="s">
        <v>14</v>
      </c>
      <c r="D2984" s="20" t="s">
        <v>13</v>
      </c>
      <c r="E2984" s="20" t="s">
        <v>23</v>
      </c>
      <c r="F2984" s="20" t="s">
        <v>15</v>
      </c>
      <c r="G2984" s="20" t="s">
        <v>16</v>
      </c>
      <c r="H2984" s="20" t="s">
        <v>17</v>
      </c>
      <c r="I2984" s="20" t="s">
        <v>18</v>
      </c>
      <c r="J2984" s="20" t="s">
        <v>30</v>
      </c>
      <c r="K2984" s="20" t="s">
        <v>31</v>
      </c>
      <c r="L2984" s="20" t="s">
        <v>32</v>
      </c>
      <c r="M2984" s="20" t="s">
        <v>33</v>
      </c>
      <c r="N2984" s="20" t="s">
        <v>34</v>
      </c>
      <c r="O2984" s="20" t="s">
        <v>19</v>
      </c>
      <c r="P2984" s="20" t="s">
        <v>6</v>
      </c>
      <c r="Q2984" s="13"/>
      <c r="R2984" s="13"/>
      <c r="S2984" s="13"/>
      <c r="T2984" s="13"/>
      <c r="U2984" s="13"/>
    </row>
    <row r="2985" spans="1:21">
      <c r="A2985" s="71"/>
      <c r="B2985" s="73"/>
      <c r="C2985" s="22"/>
      <c r="D2985" s="22"/>
      <c r="E2985" s="22">
        <v>1</v>
      </c>
      <c r="F2985" s="22"/>
      <c r="G2985" s="22"/>
      <c r="H2985" s="22"/>
      <c r="I2985" s="22"/>
      <c r="J2985" s="22"/>
      <c r="K2985" s="22"/>
      <c r="L2985" s="22"/>
      <c r="M2985" s="22"/>
      <c r="N2985" s="22"/>
      <c r="O2985" s="22"/>
      <c r="P2985" s="22"/>
      <c r="Q2985" s="13"/>
      <c r="R2985" s="13"/>
      <c r="S2985" s="13"/>
      <c r="T2985" s="13"/>
      <c r="U2985" s="13"/>
    </row>
    <row r="2986" spans="1:21">
      <c r="A2986" s="23"/>
      <c r="B2986" s="24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</row>
    <row r="2987" spans="1:21">
      <c r="A2987" s="70">
        <v>2.6</v>
      </c>
      <c r="B2987" s="72" t="s">
        <v>36</v>
      </c>
      <c r="C2987" s="20" t="s">
        <v>14</v>
      </c>
      <c r="D2987" s="20" t="s">
        <v>13</v>
      </c>
      <c r="E2987" s="20" t="s">
        <v>23</v>
      </c>
      <c r="F2987" s="20" t="s">
        <v>15</v>
      </c>
      <c r="G2987" s="20" t="s">
        <v>16</v>
      </c>
      <c r="H2987" s="20" t="s">
        <v>17</v>
      </c>
      <c r="I2987" s="20" t="s">
        <v>18</v>
      </c>
      <c r="J2987" s="20" t="s">
        <v>30</v>
      </c>
      <c r="K2987" s="20" t="s">
        <v>31</v>
      </c>
      <c r="L2987" s="20" t="s">
        <v>32</v>
      </c>
      <c r="M2987" s="20" t="s">
        <v>33</v>
      </c>
      <c r="N2987" s="20" t="s">
        <v>34</v>
      </c>
      <c r="O2987" s="20" t="s">
        <v>19</v>
      </c>
      <c r="P2987" s="20" t="s">
        <v>6</v>
      </c>
      <c r="Q2987" s="13"/>
      <c r="R2987" s="13"/>
      <c r="S2987" s="13"/>
      <c r="T2987" s="13"/>
      <c r="U2987" s="13"/>
    </row>
    <row r="2988" spans="1:21">
      <c r="A2988" s="71"/>
      <c r="B2988" s="73"/>
      <c r="C2988" s="22"/>
      <c r="D2988" s="22"/>
      <c r="E2988" s="22"/>
      <c r="F2988" s="22"/>
      <c r="G2988" s="22"/>
      <c r="H2988" s="22"/>
      <c r="I2988" s="22"/>
      <c r="J2988" s="22"/>
      <c r="K2988" s="22"/>
      <c r="L2988" s="22"/>
      <c r="M2988" s="22"/>
      <c r="N2988" s="22"/>
      <c r="O2988" s="22">
        <v>1</v>
      </c>
      <c r="P2988" s="22"/>
      <c r="Q2988" s="13"/>
      <c r="R2988" s="13"/>
      <c r="S2988" s="13"/>
      <c r="T2988" s="13"/>
      <c r="U2988" s="13"/>
    </row>
    <row r="2989" spans="1:21">
      <c r="A2989" s="23"/>
      <c r="B2989" s="24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</row>
    <row r="2990" spans="1:21">
      <c r="A2990" s="70">
        <v>2.7</v>
      </c>
      <c r="B2990" s="72" t="s">
        <v>37</v>
      </c>
      <c r="C2990" s="20" t="s">
        <v>14</v>
      </c>
      <c r="D2990" s="20" t="s">
        <v>13</v>
      </c>
      <c r="E2990" s="20" t="s">
        <v>23</v>
      </c>
      <c r="F2990" s="20" t="s">
        <v>15</v>
      </c>
      <c r="G2990" s="20" t="s">
        <v>16</v>
      </c>
      <c r="H2990" s="20" t="s">
        <v>17</v>
      </c>
      <c r="I2990" s="20" t="s">
        <v>18</v>
      </c>
      <c r="J2990" s="20" t="s">
        <v>30</v>
      </c>
      <c r="K2990" s="20" t="s">
        <v>31</v>
      </c>
      <c r="L2990" s="20" t="s">
        <v>32</v>
      </c>
      <c r="M2990" s="20" t="s">
        <v>33</v>
      </c>
      <c r="N2990" s="20" t="s">
        <v>34</v>
      </c>
      <c r="O2990" s="20" t="s">
        <v>19</v>
      </c>
      <c r="P2990" s="20" t="s">
        <v>6</v>
      </c>
      <c r="Q2990" s="13"/>
      <c r="R2990" s="13"/>
      <c r="S2990" s="13"/>
      <c r="T2990" s="13"/>
      <c r="U2990" s="13"/>
    </row>
    <row r="2991" spans="1:21">
      <c r="A2991" s="71"/>
      <c r="B2991" s="73"/>
      <c r="C2991" s="22"/>
      <c r="D2991" s="22"/>
      <c r="E2991" s="22">
        <v>1</v>
      </c>
      <c r="F2991" s="22"/>
      <c r="G2991" s="22"/>
      <c r="H2991" s="22"/>
      <c r="I2991" s="22"/>
      <c r="J2991" s="22"/>
      <c r="K2991" s="22"/>
      <c r="L2991" s="22"/>
      <c r="M2991" s="22"/>
      <c r="N2991" s="22"/>
      <c r="O2991" s="22"/>
      <c r="P2991" s="22"/>
      <c r="Q2991" s="13"/>
      <c r="R2991" s="13"/>
      <c r="S2991" s="13"/>
      <c r="T2991" s="13"/>
      <c r="U2991" s="13"/>
    </row>
    <row r="2992" spans="1:21">
      <c r="A2992" s="23"/>
      <c r="B2992" s="24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</row>
    <row r="2993" spans="1:21">
      <c r="A2993" s="70">
        <v>3.1</v>
      </c>
      <c r="B2993" s="72" t="s">
        <v>38</v>
      </c>
      <c r="C2993" s="20" t="s">
        <v>25</v>
      </c>
      <c r="D2993" s="20" t="s">
        <v>26</v>
      </c>
      <c r="E2993" s="20" t="s">
        <v>6</v>
      </c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</row>
    <row r="2994" spans="1:21">
      <c r="A2994" s="71"/>
      <c r="B2994" s="73"/>
      <c r="C2994" s="22"/>
      <c r="D2994" s="22">
        <v>1</v>
      </c>
      <c r="E2994" s="22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</row>
    <row r="2995" spans="1:21">
      <c r="A2995" s="23"/>
      <c r="B2995" s="24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</row>
    <row r="2996" spans="1:21">
      <c r="A2996" s="70">
        <v>3.2</v>
      </c>
      <c r="B2996" s="72" t="s">
        <v>39</v>
      </c>
      <c r="C2996" s="20" t="s">
        <v>13</v>
      </c>
      <c r="D2996" s="20" t="s">
        <v>15</v>
      </c>
      <c r="E2996" s="20" t="s">
        <v>16</v>
      </c>
      <c r="F2996" s="20" t="s">
        <v>17</v>
      </c>
      <c r="G2996" s="20" t="s">
        <v>18</v>
      </c>
      <c r="H2996" s="20" t="s">
        <v>32</v>
      </c>
      <c r="I2996" s="20" t="s">
        <v>34</v>
      </c>
      <c r="J2996" s="20" t="s">
        <v>19</v>
      </c>
      <c r="K2996" s="20" t="s">
        <v>6</v>
      </c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</row>
    <row r="2997" spans="1:21">
      <c r="A2997" s="71"/>
      <c r="B2997" s="73"/>
      <c r="C2997" s="22"/>
      <c r="D2997" s="22"/>
      <c r="E2997" s="22">
        <v>1</v>
      </c>
      <c r="F2997" s="22">
        <v>1</v>
      </c>
      <c r="G2997" s="22"/>
      <c r="H2997" s="22"/>
      <c r="I2997" s="22"/>
      <c r="J2997" s="22"/>
      <c r="K2997" s="22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</row>
    <row r="2998" spans="1:21">
      <c r="A2998" s="23"/>
      <c r="B2998" s="24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</row>
    <row r="2999" spans="1:21">
      <c r="A2999" s="70">
        <v>3.3</v>
      </c>
      <c r="B2999" s="72" t="s">
        <v>40</v>
      </c>
      <c r="C2999" s="20" t="s">
        <v>25</v>
      </c>
      <c r="D2999" s="20" t="s">
        <v>26</v>
      </c>
      <c r="E2999" s="20" t="s">
        <v>6</v>
      </c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</row>
    <row r="3000" spans="1:21">
      <c r="A3000" s="71"/>
      <c r="B3000" s="79"/>
      <c r="C3000" s="22">
        <v>1</v>
      </c>
      <c r="D3000" s="22"/>
      <c r="E3000" s="22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</row>
    <row r="3001" spans="1:21">
      <c r="A3001" s="23"/>
      <c r="B3001" s="24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</row>
    <row r="3002" spans="1:21">
      <c r="A3002" s="70">
        <v>3.4</v>
      </c>
      <c r="B3002" s="72" t="s">
        <v>47</v>
      </c>
      <c r="C3002" s="20" t="s">
        <v>41</v>
      </c>
      <c r="D3002" s="20" t="s">
        <v>42</v>
      </c>
      <c r="E3002" s="20" t="s">
        <v>43</v>
      </c>
      <c r="F3002" s="20" t="s">
        <v>44</v>
      </c>
      <c r="G3002" s="20" t="s">
        <v>45</v>
      </c>
      <c r="H3002" s="20" t="s">
        <v>46</v>
      </c>
      <c r="I3002" s="20" t="s">
        <v>6</v>
      </c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</row>
    <row r="3003" spans="1:21">
      <c r="A3003" s="71"/>
      <c r="B3003" s="79"/>
      <c r="C3003" s="22"/>
      <c r="D3003" s="22"/>
      <c r="E3003" s="22"/>
      <c r="F3003" s="22"/>
      <c r="G3003" s="22"/>
      <c r="H3003" s="22"/>
      <c r="I3003" s="22">
        <v>1</v>
      </c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</row>
    <row r="3004" spans="1:21">
      <c r="A3004" s="23"/>
      <c r="B3004" s="24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</row>
    <row r="3005" spans="1:21">
      <c r="A3005" s="70">
        <v>3.5</v>
      </c>
      <c r="B3005" s="72" t="s">
        <v>50</v>
      </c>
      <c r="C3005" s="20" t="s">
        <v>48</v>
      </c>
      <c r="D3005" s="20" t="s">
        <v>49</v>
      </c>
      <c r="E3005" s="20" t="s">
        <v>6</v>
      </c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</row>
    <row r="3006" spans="1:21">
      <c r="A3006" s="71"/>
      <c r="B3006" s="79"/>
      <c r="C3006" s="22"/>
      <c r="D3006" s="22">
        <v>1</v>
      </c>
      <c r="E3006" s="22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</row>
    <row r="3007" spans="1:21">
      <c r="A3007" s="23"/>
      <c r="B3007" s="24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</row>
    <row r="3008" spans="1:21">
      <c r="A3008" s="70">
        <v>3.6</v>
      </c>
      <c r="B3008" s="72" t="s">
        <v>51</v>
      </c>
      <c r="C3008" s="20" t="s">
        <v>48</v>
      </c>
      <c r="D3008" s="20" t="s">
        <v>49</v>
      </c>
      <c r="E3008" s="20" t="s">
        <v>6</v>
      </c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</row>
    <row r="3009" spans="1:21">
      <c r="A3009" s="71"/>
      <c r="B3009" s="79"/>
      <c r="C3009" s="22">
        <v>1</v>
      </c>
      <c r="D3009" s="22"/>
      <c r="E3009" s="22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</row>
    <row r="3010" spans="1:21">
      <c r="A3010" s="23"/>
      <c r="B3010" s="24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</row>
    <row r="3011" spans="1:21">
      <c r="A3011" s="70">
        <v>3.7</v>
      </c>
      <c r="B3011" s="65" t="s">
        <v>52</v>
      </c>
      <c r="C3011" s="20">
        <v>1</v>
      </c>
      <c r="D3011" s="20">
        <v>2</v>
      </c>
      <c r="E3011" s="20">
        <v>3</v>
      </c>
      <c r="F3011" s="20">
        <v>4</v>
      </c>
      <c r="G3011" s="20">
        <v>5</v>
      </c>
      <c r="H3011" s="20">
        <v>6</v>
      </c>
      <c r="I3011" s="20" t="s">
        <v>6</v>
      </c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</row>
    <row r="3012" spans="1:21">
      <c r="A3012" s="74"/>
      <c r="B3012" s="64" t="s">
        <v>53</v>
      </c>
      <c r="C3012" s="22"/>
      <c r="D3012" s="22"/>
      <c r="E3012" s="22"/>
      <c r="F3012" s="22"/>
      <c r="G3012" s="22"/>
      <c r="H3012" s="22">
        <v>1</v>
      </c>
      <c r="I3012" s="22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</row>
    <row r="3013" spans="1:21">
      <c r="A3013" s="74"/>
      <c r="B3013" s="64" t="s">
        <v>54</v>
      </c>
      <c r="C3013" s="22"/>
      <c r="D3013" s="22"/>
      <c r="E3013" s="22"/>
      <c r="F3013" s="22"/>
      <c r="G3013" s="22"/>
      <c r="H3013" s="22">
        <v>1</v>
      </c>
      <c r="I3013" s="22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</row>
    <row r="3014" spans="1:21">
      <c r="A3014" s="74"/>
      <c r="B3014" s="64" t="s">
        <v>55</v>
      </c>
      <c r="C3014" s="22"/>
      <c r="D3014" s="22"/>
      <c r="E3014" s="22"/>
      <c r="F3014" s="22"/>
      <c r="G3014" s="22"/>
      <c r="H3014" s="22">
        <v>1</v>
      </c>
      <c r="I3014" s="22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</row>
    <row r="3015" spans="1:21">
      <c r="A3015" s="74"/>
      <c r="B3015" s="64" t="s">
        <v>56</v>
      </c>
      <c r="C3015" s="22"/>
      <c r="D3015" s="22"/>
      <c r="E3015" s="22"/>
      <c r="F3015" s="22">
        <v>1</v>
      </c>
      <c r="G3015" s="22"/>
      <c r="H3015" s="22"/>
      <c r="I3015" s="22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</row>
    <row r="3016" spans="1:21">
      <c r="A3016" s="74"/>
      <c r="B3016" s="64" t="s">
        <v>57</v>
      </c>
      <c r="C3016" s="22"/>
      <c r="D3016" s="22"/>
      <c r="E3016" s="22"/>
      <c r="F3016" s="22">
        <v>1</v>
      </c>
      <c r="G3016" s="22"/>
      <c r="H3016" s="22"/>
      <c r="I3016" s="22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</row>
    <row r="3017" spans="1:21">
      <c r="A3017" s="71"/>
      <c r="B3017" s="64" t="s">
        <v>58</v>
      </c>
      <c r="C3017" s="22"/>
      <c r="D3017" s="22"/>
      <c r="E3017" s="22"/>
      <c r="F3017" s="22"/>
      <c r="G3017" s="22"/>
      <c r="H3017" s="22">
        <v>1</v>
      </c>
      <c r="I3017" s="22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</row>
    <row r="3018" spans="1:21">
      <c r="A3018" s="23"/>
      <c r="B3018" s="24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</row>
    <row r="3019" spans="1:21">
      <c r="A3019" s="70">
        <v>3.8</v>
      </c>
      <c r="B3019" s="72" t="s">
        <v>59</v>
      </c>
      <c r="C3019" s="20" t="s">
        <v>60</v>
      </c>
      <c r="D3019" s="20" t="s">
        <v>61</v>
      </c>
      <c r="E3019" s="20" t="s">
        <v>62</v>
      </c>
      <c r="F3019" s="20" t="s">
        <v>63</v>
      </c>
      <c r="G3019" s="20" t="s">
        <v>64</v>
      </c>
      <c r="H3019" s="20" t="s">
        <v>6</v>
      </c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</row>
    <row r="3020" spans="1:21">
      <c r="A3020" s="71"/>
      <c r="B3020" s="73"/>
      <c r="C3020" s="22">
        <v>1</v>
      </c>
      <c r="D3020" s="22"/>
      <c r="E3020" s="22"/>
      <c r="F3020" s="22"/>
      <c r="G3020" s="22"/>
      <c r="H3020" s="22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</row>
    <row r="3021" spans="1:21">
      <c r="A3021" s="23"/>
      <c r="B3021" s="24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</row>
    <row r="3022" spans="1:21">
      <c r="A3022" s="70">
        <v>3.9</v>
      </c>
      <c r="B3022" s="72" t="s">
        <v>65</v>
      </c>
      <c r="C3022" s="20" t="s">
        <v>60</v>
      </c>
      <c r="D3022" s="20" t="s">
        <v>61</v>
      </c>
      <c r="E3022" s="20" t="s">
        <v>62</v>
      </c>
      <c r="F3022" s="20" t="s">
        <v>63</v>
      </c>
      <c r="G3022" s="20" t="s">
        <v>64</v>
      </c>
      <c r="H3022" s="20" t="s">
        <v>6</v>
      </c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</row>
    <row r="3023" spans="1:21">
      <c r="A3023" s="71"/>
      <c r="B3023" s="73"/>
      <c r="C3023" s="22">
        <v>1</v>
      </c>
      <c r="D3023" s="22"/>
      <c r="E3023" s="22"/>
      <c r="F3023" s="22"/>
      <c r="G3023" s="22"/>
      <c r="H3023" s="22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</row>
    <row r="3024" spans="1:21">
      <c r="A3024" s="23"/>
      <c r="B3024" s="24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</row>
    <row r="3025" spans="1:21" ht="15" customHeight="1">
      <c r="A3025" s="75">
        <v>3.1</v>
      </c>
      <c r="B3025" s="77" t="s">
        <v>66</v>
      </c>
      <c r="C3025" s="27">
        <v>0</v>
      </c>
      <c r="D3025" s="28" t="s">
        <v>67</v>
      </c>
      <c r="E3025" s="20" t="s">
        <v>68</v>
      </c>
      <c r="F3025" s="20" t="s">
        <v>19</v>
      </c>
      <c r="G3025" s="20" t="s">
        <v>6</v>
      </c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</row>
    <row r="3026" spans="1:21">
      <c r="A3026" s="76"/>
      <c r="B3026" s="78"/>
      <c r="C3026" s="22">
        <v>1</v>
      </c>
      <c r="D3026" s="22"/>
      <c r="E3026" s="22"/>
      <c r="F3026" s="22"/>
      <c r="G3026" s="22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</row>
    <row r="3027" spans="1:21">
      <c r="A3027" s="23"/>
      <c r="B3027" s="24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</row>
    <row r="3028" spans="1:21" ht="30">
      <c r="A3028" s="70">
        <v>3.11</v>
      </c>
      <c r="B3028" s="72" t="s">
        <v>69</v>
      </c>
      <c r="C3028" s="20" t="s">
        <v>70</v>
      </c>
      <c r="D3028" s="20" t="s">
        <v>71</v>
      </c>
      <c r="E3028" s="20" t="s">
        <v>57</v>
      </c>
      <c r="F3028" s="29" t="s">
        <v>72</v>
      </c>
      <c r="G3028" s="29" t="s">
        <v>54</v>
      </c>
      <c r="H3028" s="20" t="s">
        <v>58</v>
      </c>
      <c r="I3028" s="20" t="s">
        <v>19</v>
      </c>
      <c r="J3028" s="20" t="s">
        <v>6</v>
      </c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</row>
    <row r="3029" spans="1:21">
      <c r="A3029" s="71"/>
      <c r="B3029" s="73"/>
      <c r="C3029" s="22">
        <v>1</v>
      </c>
      <c r="D3029" s="22"/>
      <c r="E3029" s="22"/>
      <c r="F3029" s="22">
        <v>1</v>
      </c>
      <c r="G3029" s="22">
        <v>1</v>
      </c>
      <c r="H3029" s="22"/>
      <c r="I3029" s="22">
        <v>1</v>
      </c>
      <c r="J3029" s="22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</row>
    <row r="3030" spans="1:21">
      <c r="A3030" s="23"/>
      <c r="B3030" s="24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</row>
    <row r="3031" spans="1:21" ht="30">
      <c r="A3031" s="70">
        <v>3.12</v>
      </c>
      <c r="B3031" s="72" t="s">
        <v>73</v>
      </c>
      <c r="C3031" s="20" t="s">
        <v>70</v>
      </c>
      <c r="D3031" s="20" t="s">
        <v>71</v>
      </c>
      <c r="E3031" s="29" t="s">
        <v>57</v>
      </c>
      <c r="F3031" s="29" t="s">
        <v>72</v>
      </c>
      <c r="G3031" s="29" t="s">
        <v>54</v>
      </c>
      <c r="H3031" s="20" t="s">
        <v>58</v>
      </c>
      <c r="I3031" s="20" t="s">
        <v>19</v>
      </c>
      <c r="J3031" s="20" t="s">
        <v>6</v>
      </c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</row>
    <row r="3032" spans="1:21">
      <c r="A3032" s="71"/>
      <c r="B3032" s="73"/>
      <c r="C3032" s="22">
        <v>1</v>
      </c>
      <c r="D3032" s="22">
        <v>1</v>
      </c>
      <c r="E3032" s="22">
        <v>1</v>
      </c>
      <c r="F3032" s="22"/>
      <c r="G3032" s="22"/>
      <c r="H3032" s="22"/>
      <c r="I3032" s="22"/>
      <c r="J3032" s="22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</row>
    <row r="3033" spans="1:21">
      <c r="A3033" s="23"/>
      <c r="B3033" s="24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</row>
    <row r="3034" spans="1:21" ht="30">
      <c r="A3034" s="70">
        <v>3.13</v>
      </c>
      <c r="B3034" s="72" t="s">
        <v>74</v>
      </c>
      <c r="C3034" s="20" t="s">
        <v>75</v>
      </c>
      <c r="D3034" s="20" t="s">
        <v>76</v>
      </c>
      <c r="E3034" s="20" t="s">
        <v>77</v>
      </c>
      <c r="F3034" s="29" t="s">
        <v>78</v>
      </c>
      <c r="G3034" s="20" t="s">
        <v>79</v>
      </c>
      <c r="H3034" s="29" t="s">
        <v>80</v>
      </c>
      <c r="I3034" s="20" t="s">
        <v>81</v>
      </c>
      <c r="J3034" s="29" t="s">
        <v>82</v>
      </c>
      <c r="K3034" s="20" t="s">
        <v>83</v>
      </c>
      <c r="L3034" s="20" t="s">
        <v>84</v>
      </c>
      <c r="M3034" s="20" t="s">
        <v>85</v>
      </c>
      <c r="N3034" s="20" t="s">
        <v>86</v>
      </c>
      <c r="O3034" s="20" t="s">
        <v>19</v>
      </c>
      <c r="P3034" s="20" t="s">
        <v>6</v>
      </c>
      <c r="Q3034" s="13"/>
      <c r="R3034" s="13"/>
      <c r="S3034" s="13"/>
      <c r="T3034" s="13"/>
      <c r="U3034" s="13"/>
    </row>
    <row r="3035" spans="1:21">
      <c r="A3035" s="71"/>
      <c r="B3035" s="73"/>
      <c r="C3035" s="22">
        <v>1</v>
      </c>
      <c r="D3035" s="22"/>
      <c r="E3035" s="22"/>
      <c r="F3035" s="22"/>
      <c r="G3035" s="22"/>
      <c r="H3035" s="22"/>
      <c r="I3035" s="22"/>
      <c r="J3035" s="22"/>
      <c r="K3035" s="22"/>
      <c r="L3035" s="22"/>
      <c r="M3035" s="22"/>
      <c r="N3035" s="22"/>
      <c r="O3035" s="22"/>
      <c r="P3035" s="22"/>
      <c r="Q3035" s="13"/>
      <c r="R3035" s="13"/>
      <c r="S3035" s="13"/>
      <c r="T3035" s="13"/>
      <c r="U3035" s="13"/>
    </row>
    <row r="3036" spans="1:21">
      <c r="A3036" s="23"/>
      <c r="B3036" s="24"/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</row>
    <row r="3037" spans="1:21" ht="30">
      <c r="A3037" s="70">
        <v>3.14</v>
      </c>
      <c r="B3037" s="72" t="s">
        <v>87</v>
      </c>
      <c r="C3037" s="20" t="s">
        <v>88</v>
      </c>
      <c r="D3037" s="20" t="s">
        <v>89</v>
      </c>
      <c r="E3037" s="20" t="s">
        <v>90</v>
      </c>
      <c r="F3037" s="20" t="s">
        <v>91</v>
      </c>
      <c r="G3037" s="20" t="s">
        <v>92</v>
      </c>
      <c r="H3037" s="20" t="s">
        <v>93</v>
      </c>
      <c r="I3037" s="20" t="s">
        <v>94</v>
      </c>
      <c r="J3037" s="20" t="s">
        <v>95</v>
      </c>
      <c r="K3037" s="20" t="s">
        <v>96</v>
      </c>
      <c r="L3037" s="29" t="s">
        <v>97</v>
      </c>
      <c r="M3037" s="29" t="s">
        <v>98</v>
      </c>
      <c r="N3037" s="29" t="s">
        <v>99</v>
      </c>
      <c r="O3037" s="29" t="s">
        <v>6</v>
      </c>
      <c r="P3037" s="13"/>
      <c r="Q3037" s="13"/>
      <c r="R3037" s="13"/>
      <c r="S3037" s="13"/>
      <c r="T3037" s="13"/>
      <c r="U3037" s="13"/>
    </row>
    <row r="3038" spans="1:21">
      <c r="A3038" s="71"/>
      <c r="B3038" s="73"/>
      <c r="C3038" s="22">
        <v>3</v>
      </c>
      <c r="D3038" s="22"/>
      <c r="E3038" s="22">
        <v>2</v>
      </c>
      <c r="F3038" s="22"/>
      <c r="G3038" s="22">
        <v>3</v>
      </c>
      <c r="H3038" s="22"/>
      <c r="I3038" s="22">
        <v>3</v>
      </c>
      <c r="J3038" s="22"/>
      <c r="K3038" s="22">
        <v>3</v>
      </c>
      <c r="L3038" s="22">
        <v>3</v>
      </c>
      <c r="M3038" s="22">
        <v>1</v>
      </c>
      <c r="N3038" s="22">
        <v>3</v>
      </c>
      <c r="O3038" s="22"/>
      <c r="P3038" s="13"/>
      <c r="Q3038" s="13"/>
      <c r="R3038" s="13"/>
      <c r="S3038" s="13"/>
      <c r="T3038" s="13"/>
      <c r="U3038" s="13"/>
    </row>
    <row r="3039" spans="1:21">
      <c r="A3039" s="23"/>
      <c r="B3039" s="24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</row>
    <row r="3040" spans="1:21">
      <c r="A3040" s="70">
        <v>3.15</v>
      </c>
      <c r="B3040" s="72" t="s">
        <v>100</v>
      </c>
      <c r="C3040" s="20" t="s">
        <v>101</v>
      </c>
      <c r="D3040" s="20" t="s">
        <v>102</v>
      </c>
      <c r="E3040" s="20" t="s">
        <v>103</v>
      </c>
      <c r="F3040" s="20" t="s">
        <v>104</v>
      </c>
      <c r="G3040" s="20" t="s">
        <v>105</v>
      </c>
      <c r="H3040" s="20" t="s">
        <v>106</v>
      </c>
      <c r="I3040" s="20" t="s">
        <v>107</v>
      </c>
      <c r="J3040" s="20" t="s">
        <v>108</v>
      </c>
      <c r="K3040" s="20" t="s">
        <v>109</v>
      </c>
      <c r="L3040" s="20" t="s">
        <v>110</v>
      </c>
      <c r="M3040" s="20" t="s">
        <v>19</v>
      </c>
      <c r="N3040" s="20" t="s">
        <v>6</v>
      </c>
      <c r="O3040" s="13"/>
      <c r="P3040" s="13"/>
      <c r="Q3040" s="13"/>
      <c r="R3040" s="13"/>
      <c r="S3040" s="13"/>
      <c r="T3040" s="13"/>
      <c r="U3040" s="13"/>
    </row>
    <row r="3041" spans="1:21">
      <c r="A3041" s="71"/>
      <c r="B3041" s="73"/>
      <c r="C3041" s="22">
        <v>1</v>
      </c>
      <c r="D3041" s="22"/>
      <c r="E3041" s="22">
        <v>1</v>
      </c>
      <c r="F3041" s="22"/>
      <c r="G3041" s="22">
        <v>1</v>
      </c>
      <c r="H3041" s="22"/>
      <c r="I3041" s="22"/>
      <c r="J3041" s="22"/>
      <c r="K3041" s="22"/>
      <c r="L3041" s="22"/>
      <c r="M3041" s="22"/>
      <c r="N3041" s="22"/>
      <c r="O3041" s="13"/>
      <c r="P3041" s="13"/>
      <c r="Q3041" s="13"/>
      <c r="R3041" s="13"/>
      <c r="S3041" s="13"/>
      <c r="T3041" s="13"/>
      <c r="U3041" s="13"/>
    </row>
    <row r="3042" spans="1:21">
      <c r="A3042" s="23"/>
      <c r="B3042" s="24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</row>
    <row r="3043" spans="1:21">
      <c r="A3043" s="70">
        <v>3.16</v>
      </c>
      <c r="B3043" s="72" t="s">
        <v>111</v>
      </c>
      <c r="C3043" s="20" t="s">
        <v>112</v>
      </c>
      <c r="D3043" s="20" t="s">
        <v>113</v>
      </c>
      <c r="E3043" s="20" t="s">
        <v>114</v>
      </c>
      <c r="F3043" s="20" t="s">
        <v>115</v>
      </c>
      <c r="G3043" s="20" t="s">
        <v>116</v>
      </c>
      <c r="H3043" s="20" t="s">
        <v>117</v>
      </c>
      <c r="I3043" s="20" t="s">
        <v>19</v>
      </c>
      <c r="J3043" s="20" t="s">
        <v>6</v>
      </c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</row>
    <row r="3044" spans="1:21">
      <c r="A3044" s="71"/>
      <c r="B3044" s="73"/>
      <c r="C3044" s="22">
        <v>2</v>
      </c>
      <c r="D3044" s="22"/>
      <c r="E3044" s="22">
        <v>1</v>
      </c>
      <c r="F3044" s="22"/>
      <c r="G3044" s="22"/>
      <c r="H3044" s="22"/>
      <c r="I3044" s="22"/>
      <c r="J3044" s="22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</row>
    <row r="3045" spans="1:21">
      <c r="A3045" s="23"/>
      <c r="B3045" s="24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</row>
    <row r="3046" spans="1:21">
      <c r="A3046" s="70">
        <v>3.17</v>
      </c>
      <c r="B3046" s="72" t="s">
        <v>118</v>
      </c>
      <c r="C3046" s="20" t="s">
        <v>117</v>
      </c>
      <c r="D3046" s="20" t="s">
        <v>114</v>
      </c>
      <c r="E3046" s="20" t="s">
        <v>119</v>
      </c>
      <c r="F3046" s="20" t="s">
        <v>120</v>
      </c>
      <c r="G3046" s="20" t="s">
        <v>121</v>
      </c>
      <c r="H3046" s="20" t="s">
        <v>122</v>
      </c>
      <c r="I3046" s="20" t="s">
        <v>123</v>
      </c>
      <c r="J3046" s="20" t="s">
        <v>124</v>
      </c>
      <c r="K3046" s="20" t="s">
        <v>125</v>
      </c>
      <c r="L3046" s="20" t="s">
        <v>126</v>
      </c>
      <c r="M3046" s="20" t="s">
        <v>127</v>
      </c>
      <c r="N3046" s="20" t="s">
        <v>128</v>
      </c>
      <c r="O3046" s="20" t="s">
        <v>129</v>
      </c>
      <c r="P3046" s="20" t="s">
        <v>130</v>
      </c>
      <c r="Q3046" s="20" t="s">
        <v>131</v>
      </c>
      <c r="R3046" s="20" t="s">
        <v>132</v>
      </c>
      <c r="S3046" s="20" t="s">
        <v>19</v>
      </c>
      <c r="T3046" s="20" t="s">
        <v>6</v>
      </c>
      <c r="U3046" s="13"/>
    </row>
    <row r="3047" spans="1:21">
      <c r="A3047" s="71"/>
      <c r="B3047" s="73"/>
      <c r="C3047" s="22">
        <v>1</v>
      </c>
      <c r="D3047" s="22">
        <v>1</v>
      </c>
      <c r="E3047" s="22"/>
      <c r="F3047" s="22"/>
      <c r="G3047" s="22"/>
      <c r="H3047" s="22"/>
      <c r="I3047" s="22"/>
      <c r="J3047" s="22"/>
      <c r="K3047" s="22"/>
      <c r="L3047" s="22"/>
      <c r="M3047" s="22">
        <v>1</v>
      </c>
      <c r="N3047" s="22"/>
      <c r="O3047" s="22"/>
      <c r="P3047" s="22"/>
      <c r="Q3047" s="22"/>
      <c r="R3047" s="22"/>
      <c r="S3047" s="22"/>
      <c r="T3047" s="22"/>
      <c r="U3047" s="13"/>
    </row>
    <row r="3048" spans="1:21">
      <c r="A3048" s="23"/>
      <c r="B3048" s="24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</row>
    <row r="3049" spans="1:21">
      <c r="A3049" s="70">
        <v>4.0999999999999996</v>
      </c>
      <c r="B3049" s="72" t="s">
        <v>133</v>
      </c>
      <c r="C3049" s="20" t="s">
        <v>13</v>
      </c>
      <c r="D3049" s="20" t="s">
        <v>23</v>
      </c>
      <c r="E3049" s="20" t="s">
        <v>49</v>
      </c>
      <c r="F3049" s="20" t="s">
        <v>6</v>
      </c>
      <c r="G3049" s="13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</row>
    <row r="3050" spans="1:21">
      <c r="A3050" s="71"/>
      <c r="B3050" s="73"/>
      <c r="C3050" s="22">
        <v>1</v>
      </c>
      <c r="D3050" s="22"/>
      <c r="E3050" s="22"/>
      <c r="F3050" s="22"/>
      <c r="G3050" s="13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</row>
    <row r="3051" spans="1:21">
      <c r="A3051" s="23"/>
      <c r="B3051" s="24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</row>
    <row r="3052" spans="1:21">
      <c r="A3052" s="70">
        <v>4.2</v>
      </c>
      <c r="B3052" s="72" t="s">
        <v>134</v>
      </c>
      <c r="C3052" s="20" t="s">
        <v>135</v>
      </c>
      <c r="D3052" s="20" t="s">
        <v>136</v>
      </c>
      <c r="E3052" s="20" t="s">
        <v>137</v>
      </c>
      <c r="F3052" s="20" t="s">
        <v>19</v>
      </c>
      <c r="G3052" s="20" t="s">
        <v>6</v>
      </c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</row>
    <row r="3053" spans="1:21">
      <c r="A3053" s="71"/>
      <c r="B3053" s="73"/>
      <c r="C3053" s="22">
        <v>1</v>
      </c>
      <c r="D3053" s="22"/>
      <c r="E3053" s="22"/>
      <c r="F3053" s="22"/>
      <c r="G3053" s="22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</row>
    <row r="3054" spans="1:21">
      <c r="A3054" s="23"/>
      <c r="B3054" s="24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</row>
    <row r="3055" spans="1:21">
      <c r="A3055" s="70">
        <v>4.3</v>
      </c>
      <c r="B3055" s="72" t="s">
        <v>138</v>
      </c>
      <c r="C3055" s="20" t="s">
        <v>139</v>
      </c>
      <c r="D3055" s="20" t="s">
        <v>140</v>
      </c>
      <c r="E3055" s="20" t="s">
        <v>49</v>
      </c>
      <c r="F3055" s="20" t="s">
        <v>6</v>
      </c>
      <c r="G3055" s="13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</row>
    <row r="3056" spans="1:21">
      <c r="A3056" s="71"/>
      <c r="B3056" s="73"/>
      <c r="C3056" s="22">
        <v>1</v>
      </c>
      <c r="D3056" s="22"/>
      <c r="E3056" s="22"/>
      <c r="F3056" s="22"/>
      <c r="G3056" s="13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</row>
    <row r="3057" spans="1:21">
      <c r="A3057" s="23"/>
      <c r="B3057" s="24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</row>
    <row r="3058" spans="1:21">
      <c r="A3058" s="70">
        <v>4.4000000000000004</v>
      </c>
      <c r="B3058" s="72" t="s">
        <v>141</v>
      </c>
      <c r="C3058" s="20" t="s">
        <v>13</v>
      </c>
      <c r="D3058" s="20" t="s">
        <v>14</v>
      </c>
      <c r="E3058" s="20" t="s">
        <v>19</v>
      </c>
      <c r="F3058" s="20" t="s">
        <v>6</v>
      </c>
      <c r="G3058" s="13"/>
      <c r="H3058" s="13"/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</row>
    <row r="3059" spans="1:21">
      <c r="A3059" s="71"/>
      <c r="B3059" s="73"/>
      <c r="C3059" s="22">
        <v>1</v>
      </c>
      <c r="D3059" s="22"/>
      <c r="E3059" s="22"/>
      <c r="F3059" s="22"/>
      <c r="G3059" s="13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</row>
    <row r="3060" spans="1:21">
      <c r="A3060" s="23"/>
      <c r="B3060" s="24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</row>
    <row r="3061" spans="1:21">
      <c r="A3061" s="70">
        <v>4.5</v>
      </c>
      <c r="B3061" s="72" t="s">
        <v>142</v>
      </c>
      <c r="C3061" s="20" t="s">
        <v>48</v>
      </c>
      <c r="D3061" s="20" t="s">
        <v>49</v>
      </c>
      <c r="E3061" s="20" t="s">
        <v>6</v>
      </c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</row>
    <row r="3062" spans="1:21">
      <c r="A3062" s="74"/>
      <c r="B3062" s="73"/>
      <c r="C3062" s="22">
        <v>1</v>
      </c>
      <c r="D3062" s="22"/>
      <c r="E3062" s="22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</row>
    <row r="3063" spans="1:21">
      <c r="A3063" s="74"/>
      <c r="B3063" s="24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</row>
    <row r="3064" spans="1:21">
      <c r="A3064" s="74"/>
      <c r="B3064" s="72" t="s">
        <v>143</v>
      </c>
      <c r="C3064" s="20" t="s">
        <v>144</v>
      </c>
      <c r="D3064" s="20" t="s">
        <v>145</v>
      </c>
      <c r="E3064" s="20" t="s">
        <v>146</v>
      </c>
      <c r="F3064" s="20" t="s">
        <v>147</v>
      </c>
      <c r="G3064" s="20" t="s">
        <v>148</v>
      </c>
      <c r="H3064" s="20" t="s">
        <v>149</v>
      </c>
      <c r="I3064" s="20" t="s">
        <v>150</v>
      </c>
      <c r="J3064" s="20" t="s">
        <v>151</v>
      </c>
      <c r="K3064" s="20" t="s">
        <v>19</v>
      </c>
      <c r="L3064" s="20" t="s">
        <v>6</v>
      </c>
      <c r="M3064" s="13"/>
      <c r="N3064" s="13"/>
      <c r="O3064" s="13"/>
      <c r="P3064" s="13"/>
      <c r="Q3064" s="13"/>
      <c r="R3064" s="13"/>
      <c r="S3064" s="13"/>
      <c r="T3064" s="13"/>
      <c r="U3064" s="13"/>
    </row>
    <row r="3065" spans="1:21">
      <c r="A3065" s="71"/>
      <c r="B3065" s="73"/>
      <c r="C3065" s="22"/>
      <c r="D3065" s="22"/>
      <c r="E3065" s="22"/>
      <c r="F3065" s="22"/>
      <c r="G3065" s="22">
        <v>1</v>
      </c>
      <c r="H3065" s="22"/>
      <c r="I3065" s="22"/>
      <c r="J3065" s="22"/>
      <c r="K3065" s="22"/>
      <c r="L3065" s="22"/>
      <c r="M3065" s="13"/>
      <c r="N3065" s="13"/>
      <c r="O3065" s="13"/>
      <c r="P3065" s="13"/>
      <c r="Q3065" s="13"/>
      <c r="R3065" s="13"/>
      <c r="S3065" s="13"/>
      <c r="T3065" s="13"/>
      <c r="U3065" s="13"/>
    </row>
    <row r="3066" spans="1:21">
      <c r="A3066" s="23"/>
      <c r="B3066" s="24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</row>
    <row r="3067" spans="1:21">
      <c r="A3067" s="70">
        <v>4.5999999999999996</v>
      </c>
      <c r="B3067" s="72" t="s">
        <v>152</v>
      </c>
      <c r="C3067" s="20">
        <v>0</v>
      </c>
      <c r="D3067" s="20" t="s">
        <v>67</v>
      </c>
      <c r="E3067" s="20" t="s">
        <v>68</v>
      </c>
      <c r="F3067" s="20" t="s">
        <v>153</v>
      </c>
      <c r="G3067" s="20" t="s">
        <v>19</v>
      </c>
      <c r="H3067" s="20" t="s">
        <v>6</v>
      </c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</row>
    <row r="3068" spans="1:21">
      <c r="A3068" s="71"/>
      <c r="B3068" s="73"/>
      <c r="C3068" s="22"/>
      <c r="D3068" s="22">
        <v>1</v>
      </c>
      <c r="E3068" s="22"/>
      <c r="F3068" s="22"/>
      <c r="G3068" s="22"/>
      <c r="H3068" s="22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</row>
    <row r="3069" spans="1:21">
      <c r="A3069" s="23"/>
      <c r="B3069" s="24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</row>
    <row r="3070" spans="1:21">
      <c r="A3070" s="70">
        <v>4.7</v>
      </c>
      <c r="B3070" s="72" t="s">
        <v>154</v>
      </c>
      <c r="C3070" s="20">
        <v>0</v>
      </c>
      <c r="D3070" s="20" t="s">
        <v>67</v>
      </c>
      <c r="E3070" s="20" t="s">
        <v>68</v>
      </c>
      <c r="F3070" s="20" t="s">
        <v>19</v>
      </c>
      <c r="G3070" s="20" t="s">
        <v>6</v>
      </c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</row>
    <row r="3071" spans="1:21">
      <c r="A3071" s="71"/>
      <c r="B3071" s="73"/>
      <c r="C3071" s="22"/>
      <c r="D3071" s="22">
        <v>1</v>
      </c>
      <c r="E3071" s="22"/>
      <c r="F3071" s="22"/>
      <c r="G3071" s="22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</row>
    <row r="3072" spans="1:21">
      <c r="A3072" s="23"/>
      <c r="B3072" s="24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</row>
    <row r="3073" spans="1:21">
      <c r="A3073" s="70">
        <v>4.8</v>
      </c>
      <c r="B3073" s="72" t="s">
        <v>155</v>
      </c>
      <c r="C3073" s="20" t="s">
        <v>48</v>
      </c>
      <c r="D3073" s="20" t="s">
        <v>49</v>
      </c>
      <c r="E3073" s="20" t="s">
        <v>6</v>
      </c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</row>
    <row r="3074" spans="1:21">
      <c r="A3074" s="71"/>
      <c r="B3074" s="73"/>
      <c r="C3074" s="22">
        <v>1</v>
      </c>
      <c r="D3074" s="22"/>
      <c r="E3074" s="22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</row>
    <row r="3076" spans="1:21">
      <c r="A3076" s="40">
        <v>26</v>
      </c>
      <c r="B3076" s="41"/>
      <c r="C3076" s="42"/>
      <c r="D3076" s="42"/>
      <c r="E3076" s="42"/>
      <c r="F3076" s="42"/>
      <c r="G3076" s="42"/>
      <c r="H3076" s="42"/>
      <c r="I3076" s="42"/>
      <c r="J3076" s="42"/>
      <c r="K3076" s="42"/>
      <c r="L3076" s="42"/>
      <c r="M3076" s="42"/>
      <c r="N3076" s="42"/>
      <c r="O3076" s="42"/>
      <c r="P3076" s="42"/>
      <c r="Q3076" s="42"/>
      <c r="R3076" s="42"/>
      <c r="S3076" s="42"/>
      <c r="T3076" s="42"/>
      <c r="U3076" s="42"/>
    </row>
    <row r="3077" spans="1:21">
      <c r="A3077" s="70">
        <v>1.1000000000000001</v>
      </c>
      <c r="B3077" s="72" t="s">
        <v>0</v>
      </c>
      <c r="C3077" s="20" t="s">
        <v>1</v>
      </c>
      <c r="D3077" s="20" t="s">
        <v>2</v>
      </c>
      <c r="E3077" s="20" t="s">
        <v>3</v>
      </c>
      <c r="F3077" s="20" t="s">
        <v>4</v>
      </c>
      <c r="G3077" s="20" t="s">
        <v>5</v>
      </c>
      <c r="H3077" s="20" t="s">
        <v>6</v>
      </c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</row>
    <row r="3078" spans="1:21">
      <c r="A3078" s="71"/>
      <c r="B3078" s="73"/>
      <c r="C3078" s="22">
        <v>1</v>
      </c>
      <c r="D3078" s="22"/>
      <c r="E3078" s="22"/>
      <c r="F3078" s="22"/>
      <c r="G3078" s="22"/>
      <c r="H3078" s="22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</row>
    <row r="3079" spans="1:21">
      <c r="A3079" s="23"/>
      <c r="B3079" s="24"/>
      <c r="C3079" s="13"/>
      <c r="D3079" s="13"/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</row>
    <row r="3080" spans="1:21">
      <c r="A3080" s="70">
        <v>1.2</v>
      </c>
      <c r="B3080" s="72" t="s">
        <v>7</v>
      </c>
      <c r="C3080" s="20" t="s">
        <v>8</v>
      </c>
      <c r="D3080" s="20" t="s">
        <v>9</v>
      </c>
      <c r="E3080" s="20" t="s">
        <v>6</v>
      </c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</row>
    <row r="3081" spans="1:21">
      <c r="A3081" s="71"/>
      <c r="B3081" s="73"/>
      <c r="C3081" s="22">
        <v>1</v>
      </c>
      <c r="D3081" s="22"/>
      <c r="E3081" s="22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</row>
    <row r="3082" spans="1:21">
      <c r="A3082" s="23"/>
      <c r="B3082" s="24"/>
      <c r="C3082" s="13"/>
      <c r="D3082" s="13"/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</row>
    <row r="3083" spans="1:21">
      <c r="A3083" s="70">
        <v>1.3</v>
      </c>
      <c r="B3083" s="72" t="s">
        <v>10</v>
      </c>
      <c r="C3083" s="20">
        <v>15</v>
      </c>
      <c r="D3083" s="20">
        <v>16</v>
      </c>
      <c r="E3083" s="20">
        <v>17</v>
      </c>
      <c r="F3083" s="20">
        <v>18</v>
      </c>
      <c r="G3083" s="20">
        <v>19</v>
      </c>
      <c r="H3083" s="20">
        <v>20</v>
      </c>
      <c r="I3083" s="20">
        <v>21</v>
      </c>
      <c r="J3083" s="20">
        <v>22</v>
      </c>
      <c r="K3083" s="20" t="s">
        <v>6</v>
      </c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</row>
    <row r="3084" spans="1:21">
      <c r="A3084" s="71"/>
      <c r="B3084" s="73"/>
      <c r="C3084" s="22">
        <v>1</v>
      </c>
      <c r="D3084" s="22"/>
      <c r="E3084" s="22"/>
      <c r="F3084" s="22"/>
      <c r="G3084" s="22"/>
      <c r="H3084" s="22"/>
      <c r="I3084" s="22"/>
      <c r="J3084" s="22"/>
      <c r="K3084" s="22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</row>
    <row r="3085" spans="1:21">
      <c r="A3085" s="23"/>
      <c r="B3085" s="24"/>
      <c r="C3085" s="13"/>
      <c r="D3085" s="13"/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</row>
    <row r="3086" spans="1:21">
      <c r="A3086" s="70">
        <v>1.4</v>
      </c>
      <c r="B3086" s="72" t="s">
        <v>11</v>
      </c>
      <c r="C3086" s="20" t="s">
        <v>12</v>
      </c>
      <c r="D3086" s="20" t="s">
        <v>13</v>
      </c>
      <c r="E3086" s="20" t="s">
        <v>14</v>
      </c>
      <c r="F3086" s="20" t="s">
        <v>15</v>
      </c>
      <c r="G3086" s="20" t="s">
        <v>16</v>
      </c>
      <c r="H3086" s="20" t="s">
        <v>17</v>
      </c>
      <c r="I3086" s="20" t="s">
        <v>18</v>
      </c>
      <c r="J3086" s="20" t="s">
        <v>19</v>
      </c>
      <c r="K3086" s="20" t="s">
        <v>6</v>
      </c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</row>
    <row r="3087" spans="1:21">
      <c r="A3087" s="71"/>
      <c r="B3087" s="73"/>
      <c r="C3087" s="22">
        <v>1</v>
      </c>
      <c r="D3087" s="22"/>
      <c r="E3087" s="22"/>
      <c r="F3087" s="22"/>
      <c r="G3087" s="22"/>
      <c r="H3087" s="22"/>
      <c r="I3087" s="22"/>
      <c r="J3087" s="22"/>
      <c r="K3087" s="22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</row>
    <row r="3088" spans="1:21">
      <c r="A3088" s="23"/>
      <c r="B3088" s="24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</row>
    <row r="3089" spans="1:21">
      <c r="A3089" s="70">
        <v>1.5</v>
      </c>
      <c r="B3089" s="72" t="s">
        <v>13</v>
      </c>
      <c r="C3089" s="20" t="s">
        <v>20</v>
      </c>
      <c r="D3089" s="20" t="s">
        <v>21</v>
      </c>
      <c r="E3089" s="20" t="s">
        <v>6</v>
      </c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</row>
    <row r="3090" spans="1:21">
      <c r="A3090" s="71"/>
      <c r="B3090" s="73"/>
      <c r="C3090" s="22"/>
      <c r="D3090" s="22">
        <v>1</v>
      </c>
      <c r="E3090" s="22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</row>
    <row r="3091" spans="1:21">
      <c r="A3091" s="23"/>
      <c r="B3091" s="24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</row>
    <row r="3092" spans="1:21">
      <c r="A3092" s="70">
        <v>2.1</v>
      </c>
      <c r="B3092" s="72" t="s">
        <v>22</v>
      </c>
      <c r="C3092" s="20" t="s">
        <v>14</v>
      </c>
      <c r="D3092" s="20" t="s">
        <v>13</v>
      </c>
      <c r="E3092" s="20" t="s">
        <v>23</v>
      </c>
      <c r="F3092" s="20" t="s">
        <v>15</v>
      </c>
      <c r="G3092" s="20" t="s">
        <v>16</v>
      </c>
      <c r="H3092" s="20" t="s">
        <v>17</v>
      </c>
      <c r="I3092" s="20" t="s">
        <v>18</v>
      </c>
      <c r="J3092" s="20" t="s">
        <v>19</v>
      </c>
      <c r="K3092" s="20" t="s">
        <v>6</v>
      </c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</row>
    <row r="3093" spans="1:21">
      <c r="A3093" s="71"/>
      <c r="B3093" s="73"/>
      <c r="C3093" s="22">
        <v>1</v>
      </c>
      <c r="D3093" s="22"/>
      <c r="E3093" s="22"/>
      <c r="F3093" s="22"/>
      <c r="G3093" s="22"/>
      <c r="H3093" s="22"/>
      <c r="I3093" s="22"/>
      <c r="J3093" s="22"/>
      <c r="K3093" s="22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</row>
    <row r="3094" spans="1:21">
      <c r="A3094" s="23"/>
      <c r="B3094" s="24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</row>
    <row r="3095" spans="1:21">
      <c r="A3095" s="70">
        <v>2.2000000000000002</v>
      </c>
      <c r="B3095" s="72" t="s">
        <v>24</v>
      </c>
      <c r="C3095" s="20" t="s">
        <v>25</v>
      </c>
      <c r="D3095" s="20" t="s">
        <v>26</v>
      </c>
      <c r="E3095" s="20" t="s">
        <v>6</v>
      </c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</row>
    <row r="3096" spans="1:21">
      <c r="A3096" s="71"/>
      <c r="B3096" s="73"/>
      <c r="C3096" s="22">
        <v>1</v>
      </c>
      <c r="D3096" s="22"/>
      <c r="E3096" s="22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</row>
    <row r="3097" spans="1:21">
      <c r="A3097" s="23"/>
      <c r="B3097" s="24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</row>
    <row r="3098" spans="1:21">
      <c r="A3098" s="70">
        <v>2.2999999999999998</v>
      </c>
      <c r="B3098" s="72" t="s">
        <v>27</v>
      </c>
      <c r="C3098" s="20" t="s">
        <v>25</v>
      </c>
      <c r="D3098" s="20" t="s">
        <v>26</v>
      </c>
      <c r="E3098" s="20" t="s">
        <v>6</v>
      </c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</row>
    <row r="3099" spans="1:21">
      <c r="A3099" s="74"/>
      <c r="B3099" s="73"/>
      <c r="C3099" s="22">
        <v>1</v>
      </c>
      <c r="D3099" s="22"/>
      <c r="E3099" s="22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</row>
    <row r="3100" spans="1:21">
      <c r="A3100" s="74"/>
      <c r="B3100" s="24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</row>
    <row r="3101" spans="1:21">
      <c r="A3101" s="74"/>
      <c r="B3101" s="72" t="s">
        <v>28</v>
      </c>
      <c r="C3101" s="20" t="s">
        <v>13</v>
      </c>
      <c r="D3101" s="20" t="s">
        <v>23</v>
      </c>
      <c r="E3101" s="20" t="s">
        <v>15</v>
      </c>
      <c r="F3101" s="20" t="s">
        <v>16</v>
      </c>
      <c r="G3101" s="20" t="s">
        <v>17</v>
      </c>
      <c r="H3101" s="20" t="s">
        <v>18</v>
      </c>
      <c r="I3101" s="20" t="s">
        <v>19</v>
      </c>
      <c r="J3101" s="20" t="s">
        <v>6</v>
      </c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</row>
    <row r="3102" spans="1:21">
      <c r="A3102" s="71"/>
      <c r="B3102" s="73"/>
      <c r="C3102" s="22"/>
      <c r="D3102" s="22"/>
      <c r="E3102" s="22">
        <v>1</v>
      </c>
      <c r="F3102" s="22"/>
      <c r="G3102" s="22"/>
      <c r="H3102" s="22"/>
      <c r="I3102" s="22"/>
      <c r="J3102" s="22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</row>
    <row r="3103" spans="1:21">
      <c r="A3103" s="23"/>
      <c r="B3103" s="24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</row>
    <row r="3104" spans="1:21">
      <c r="A3104" s="70">
        <v>2.4</v>
      </c>
      <c r="B3104" s="72" t="s">
        <v>29</v>
      </c>
      <c r="C3104" s="20" t="s">
        <v>14</v>
      </c>
      <c r="D3104" s="20" t="s">
        <v>13</v>
      </c>
      <c r="E3104" s="20" t="s">
        <v>23</v>
      </c>
      <c r="F3104" s="20" t="s">
        <v>15</v>
      </c>
      <c r="G3104" s="20" t="s">
        <v>16</v>
      </c>
      <c r="H3104" s="20" t="s">
        <v>17</v>
      </c>
      <c r="I3104" s="20" t="s">
        <v>18</v>
      </c>
      <c r="J3104" s="20" t="s">
        <v>30</v>
      </c>
      <c r="K3104" s="20" t="s">
        <v>31</v>
      </c>
      <c r="L3104" s="20" t="s">
        <v>32</v>
      </c>
      <c r="M3104" s="20" t="s">
        <v>33</v>
      </c>
      <c r="N3104" s="20" t="s">
        <v>34</v>
      </c>
      <c r="O3104" s="20" t="s">
        <v>19</v>
      </c>
      <c r="P3104" s="20" t="s">
        <v>6</v>
      </c>
      <c r="Q3104" s="13"/>
      <c r="R3104" s="13"/>
      <c r="S3104" s="13"/>
      <c r="T3104" s="13"/>
      <c r="U3104" s="13"/>
    </row>
    <row r="3105" spans="1:21">
      <c r="A3105" s="71"/>
      <c r="B3105" s="73"/>
      <c r="C3105" s="22"/>
      <c r="D3105" s="22"/>
      <c r="E3105" s="22"/>
      <c r="F3105" s="22">
        <v>1</v>
      </c>
      <c r="G3105" s="22"/>
      <c r="H3105" s="22"/>
      <c r="I3105" s="22"/>
      <c r="J3105" s="22"/>
      <c r="K3105" s="22"/>
      <c r="L3105" s="22"/>
      <c r="M3105" s="22"/>
      <c r="N3105" s="22"/>
      <c r="O3105" s="22"/>
      <c r="P3105" s="22"/>
      <c r="Q3105" s="13"/>
      <c r="R3105" s="13"/>
      <c r="S3105" s="13"/>
      <c r="T3105" s="13"/>
      <c r="U3105" s="13"/>
    </row>
    <row r="3106" spans="1:21">
      <c r="A3106" s="23"/>
      <c r="B3106" s="24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</row>
    <row r="3107" spans="1:21">
      <c r="A3107" s="70">
        <v>2.5</v>
      </c>
      <c r="B3107" s="72" t="s">
        <v>35</v>
      </c>
      <c r="C3107" s="20" t="s">
        <v>14</v>
      </c>
      <c r="D3107" s="20" t="s">
        <v>13</v>
      </c>
      <c r="E3107" s="20" t="s">
        <v>23</v>
      </c>
      <c r="F3107" s="20" t="s">
        <v>15</v>
      </c>
      <c r="G3107" s="20" t="s">
        <v>16</v>
      </c>
      <c r="H3107" s="20" t="s">
        <v>17</v>
      </c>
      <c r="I3107" s="20" t="s">
        <v>18</v>
      </c>
      <c r="J3107" s="20" t="s">
        <v>30</v>
      </c>
      <c r="K3107" s="20" t="s">
        <v>31</v>
      </c>
      <c r="L3107" s="20" t="s">
        <v>32</v>
      </c>
      <c r="M3107" s="20" t="s">
        <v>33</v>
      </c>
      <c r="N3107" s="20" t="s">
        <v>34</v>
      </c>
      <c r="O3107" s="20" t="s">
        <v>19</v>
      </c>
      <c r="P3107" s="20" t="s">
        <v>6</v>
      </c>
      <c r="Q3107" s="13"/>
      <c r="R3107" s="13"/>
      <c r="S3107" s="13"/>
      <c r="T3107" s="13"/>
      <c r="U3107" s="13"/>
    </row>
    <row r="3108" spans="1:21">
      <c r="A3108" s="71"/>
      <c r="B3108" s="73"/>
      <c r="C3108" s="22"/>
      <c r="D3108" s="22"/>
      <c r="E3108" s="22">
        <v>1</v>
      </c>
      <c r="F3108" s="22"/>
      <c r="G3108" s="22"/>
      <c r="H3108" s="22"/>
      <c r="I3108" s="22"/>
      <c r="J3108" s="22"/>
      <c r="K3108" s="22"/>
      <c r="L3108" s="22"/>
      <c r="M3108" s="22"/>
      <c r="N3108" s="22"/>
      <c r="O3108" s="22"/>
      <c r="P3108" s="22"/>
      <c r="Q3108" s="13"/>
      <c r="R3108" s="13"/>
      <c r="S3108" s="13"/>
      <c r="T3108" s="13"/>
      <c r="U3108" s="13"/>
    </row>
    <row r="3109" spans="1:21">
      <c r="A3109" s="23"/>
      <c r="B3109" s="24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</row>
    <row r="3110" spans="1:21">
      <c r="A3110" s="70">
        <v>2.6</v>
      </c>
      <c r="B3110" s="72" t="s">
        <v>36</v>
      </c>
      <c r="C3110" s="20" t="s">
        <v>14</v>
      </c>
      <c r="D3110" s="20" t="s">
        <v>13</v>
      </c>
      <c r="E3110" s="20" t="s">
        <v>23</v>
      </c>
      <c r="F3110" s="20" t="s">
        <v>15</v>
      </c>
      <c r="G3110" s="20" t="s">
        <v>16</v>
      </c>
      <c r="H3110" s="20" t="s">
        <v>17</v>
      </c>
      <c r="I3110" s="20" t="s">
        <v>18</v>
      </c>
      <c r="J3110" s="20" t="s">
        <v>30</v>
      </c>
      <c r="K3110" s="20" t="s">
        <v>31</v>
      </c>
      <c r="L3110" s="20" t="s">
        <v>32</v>
      </c>
      <c r="M3110" s="20" t="s">
        <v>33</v>
      </c>
      <c r="N3110" s="20" t="s">
        <v>34</v>
      </c>
      <c r="O3110" s="20" t="s">
        <v>19</v>
      </c>
      <c r="P3110" s="20" t="s">
        <v>6</v>
      </c>
      <c r="Q3110" s="13"/>
      <c r="R3110" s="13"/>
      <c r="S3110" s="13"/>
      <c r="T3110" s="13"/>
      <c r="U3110" s="13"/>
    </row>
    <row r="3111" spans="1:21">
      <c r="A3111" s="71"/>
      <c r="B3111" s="73"/>
      <c r="C3111" s="22"/>
      <c r="D3111" s="22"/>
      <c r="E3111" s="22"/>
      <c r="F3111" s="22"/>
      <c r="G3111" s="22"/>
      <c r="H3111" s="22"/>
      <c r="I3111" s="22"/>
      <c r="J3111" s="22"/>
      <c r="K3111" s="22"/>
      <c r="L3111" s="22"/>
      <c r="M3111" s="22"/>
      <c r="N3111" s="22"/>
      <c r="O3111" s="22">
        <v>1</v>
      </c>
      <c r="P3111" s="22"/>
      <c r="Q3111" s="13"/>
      <c r="R3111" s="13"/>
      <c r="S3111" s="13"/>
      <c r="T3111" s="13"/>
      <c r="U3111" s="13"/>
    </row>
    <row r="3112" spans="1:21">
      <c r="A3112" s="23"/>
      <c r="B3112" s="24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</row>
    <row r="3113" spans="1:21">
      <c r="A3113" s="70">
        <v>2.7</v>
      </c>
      <c r="B3113" s="72" t="s">
        <v>37</v>
      </c>
      <c r="C3113" s="20" t="s">
        <v>14</v>
      </c>
      <c r="D3113" s="20" t="s">
        <v>13</v>
      </c>
      <c r="E3113" s="20" t="s">
        <v>23</v>
      </c>
      <c r="F3113" s="20" t="s">
        <v>15</v>
      </c>
      <c r="G3113" s="20" t="s">
        <v>16</v>
      </c>
      <c r="H3113" s="20" t="s">
        <v>17</v>
      </c>
      <c r="I3113" s="20" t="s">
        <v>18</v>
      </c>
      <c r="J3113" s="20" t="s">
        <v>30</v>
      </c>
      <c r="K3113" s="20" t="s">
        <v>31</v>
      </c>
      <c r="L3113" s="20" t="s">
        <v>32</v>
      </c>
      <c r="M3113" s="20" t="s">
        <v>33</v>
      </c>
      <c r="N3113" s="20" t="s">
        <v>34</v>
      </c>
      <c r="O3113" s="20" t="s">
        <v>19</v>
      </c>
      <c r="P3113" s="20" t="s">
        <v>6</v>
      </c>
      <c r="Q3113" s="13"/>
      <c r="R3113" s="13"/>
      <c r="S3113" s="13"/>
      <c r="T3113" s="13"/>
      <c r="U3113" s="13"/>
    </row>
    <row r="3114" spans="1:21">
      <c r="A3114" s="71"/>
      <c r="B3114" s="73"/>
      <c r="C3114" s="22"/>
      <c r="D3114" s="22"/>
      <c r="E3114" s="22"/>
      <c r="F3114" s="22"/>
      <c r="G3114" s="22"/>
      <c r="H3114" s="22"/>
      <c r="I3114" s="22"/>
      <c r="J3114" s="22"/>
      <c r="K3114" s="22"/>
      <c r="L3114" s="22"/>
      <c r="M3114" s="22">
        <v>1</v>
      </c>
      <c r="N3114" s="22"/>
      <c r="O3114" s="22"/>
      <c r="P3114" s="22"/>
      <c r="Q3114" s="13"/>
      <c r="R3114" s="13"/>
      <c r="S3114" s="13"/>
      <c r="T3114" s="13"/>
      <c r="U3114" s="13"/>
    </row>
    <row r="3115" spans="1:21">
      <c r="A3115" s="23"/>
      <c r="B3115" s="24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</row>
    <row r="3116" spans="1:21">
      <c r="A3116" s="70">
        <v>3.1</v>
      </c>
      <c r="B3116" s="72" t="s">
        <v>38</v>
      </c>
      <c r="C3116" s="20" t="s">
        <v>25</v>
      </c>
      <c r="D3116" s="20" t="s">
        <v>26</v>
      </c>
      <c r="E3116" s="20" t="s">
        <v>6</v>
      </c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</row>
    <row r="3117" spans="1:21">
      <c r="A3117" s="71"/>
      <c r="B3117" s="73"/>
      <c r="C3117" s="22"/>
      <c r="D3117" s="22">
        <v>1</v>
      </c>
      <c r="E3117" s="22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</row>
    <row r="3118" spans="1:21">
      <c r="A3118" s="23"/>
      <c r="B3118" s="24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</row>
    <row r="3119" spans="1:21">
      <c r="A3119" s="70">
        <v>3.2</v>
      </c>
      <c r="B3119" s="72" t="s">
        <v>39</v>
      </c>
      <c r="C3119" s="20" t="s">
        <v>13</v>
      </c>
      <c r="D3119" s="20" t="s">
        <v>15</v>
      </c>
      <c r="E3119" s="20" t="s">
        <v>16</v>
      </c>
      <c r="F3119" s="20" t="s">
        <v>17</v>
      </c>
      <c r="G3119" s="20" t="s">
        <v>18</v>
      </c>
      <c r="H3119" s="20" t="s">
        <v>32</v>
      </c>
      <c r="I3119" s="20" t="s">
        <v>34</v>
      </c>
      <c r="J3119" s="20" t="s">
        <v>19</v>
      </c>
      <c r="K3119" s="20" t="s">
        <v>6</v>
      </c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</row>
    <row r="3120" spans="1:21">
      <c r="A3120" s="71"/>
      <c r="B3120" s="73"/>
      <c r="C3120" s="22"/>
      <c r="D3120" s="22">
        <v>1</v>
      </c>
      <c r="E3120" s="22"/>
      <c r="F3120" s="22">
        <v>1</v>
      </c>
      <c r="G3120" s="22"/>
      <c r="H3120" s="22"/>
      <c r="I3120" s="22"/>
      <c r="J3120" s="22"/>
      <c r="K3120" s="22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</row>
    <row r="3121" spans="1:21">
      <c r="A3121" s="23"/>
      <c r="B3121" s="24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</row>
    <row r="3122" spans="1:21">
      <c r="A3122" s="70">
        <v>3.3</v>
      </c>
      <c r="B3122" s="72" t="s">
        <v>40</v>
      </c>
      <c r="C3122" s="20" t="s">
        <v>25</v>
      </c>
      <c r="D3122" s="20" t="s">
        <v>26</v>
      </c>
      <c r="E3122" s="20" t="s">
        <v>6</v>
      </c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</row>
    <row r="3123" spans="1:21">
      <c r="A3123" s="71"/>
      <c r="B3123" s="79"/>
      <c r="C3123" s="22">
        <v>1</v>
      </c>
      <c r="D3123" s="22"/>
      <c r="E3123" s="22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</row>
    <row r="3124" spans="1:21">
      <c r="A3124" s="23"/>
      <c r="B3124" s="24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</row>
    <row r="3125" spans="1:21">
      <c r="A3125" s="70">
        <v>3.4</v>
      </c>
      <c r="B3125" s="72" t="s">
        <v>47</v>
      </c>
      <c r="C3125" s="20" t="s">
        <v>41</v>
      </c>
      <c r="D3125" s="20" t="s">
        <v>42</v>
      </c>
      <c r="E3125" s="20" t="s">
        <v>43</v>
      </c>
      <c r="F3125" s="20" t="s">
        <v>44</v>
      </c>
      <c r="G3125" s="20" t="s">
        <v>45</v>
      </c>
      <c r="H3125" s="20" t="s">
        <v>46</v>
      </c>
      <c r="I3125" s="20" t="s">
        <v>6</v>
      </c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</row>
    <row r="3126" spans="1:21">
      <c r="A3126" s="71"/>
      <c r="B3126" s="79"/>
      <c r="C3126" s="22"/>
      <c r="D3126" s="22">
        <v>1</v>
      </c>
      <c r="E3126" s="22"/>
      <c r="F3126" s="22"/>
      <c r="G3126" s="22"/>
      <c r="H3126" s="22"/>
      <c r="I3126" s="22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</row>
    <row r="3127" spans="1:21">
      <c r="A3127" s="23"/>
      <c r="B3127" s="24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</row>
    <row r="3128" spans="1:21">
      <c r="A3128" s="70">
        <v>3.5</v>
      </c>
      <c r="B3128" s="72" t="s">
        <v>50</v>
      </c>
      <c r="C3128" s="20" t="s">
        <v>48</v>
      </c>
      <c r="D3128" s="20" t="s">
        <v>49</v>
      </c>
      <c r="E3128" s="20" t="s">
        <v>6</v>
      </c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</row>
    <row r="3129" spans="1:21">
      <c r="A3129" s="71"/>
      <c r="B3129" s="79"/>
      <c r="C3129" s="22"/>
      <c r="D3129" s="22">
        <v>1</v>
      </c>
      <c r="E3129" s="22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</row>
    <row r="3130" spans="1:21">
      <c r="A3130" s="23"/>
      <c r="B3130" s="24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</row>
    <row r="3131" spans="1:21">
      <c r="A3131" s="70">
        <v>3.6</v>
      </c>
      <c r="B3131" s="72" t="s">
        <v>51</v>
      </c>
      <c r="C3131" s="20" t="s">
        <v>48</v>
      </c>
      <c r="D3131" s="20" t="s">
        <v>49</v>
      </c>
      <c r="E3131" s="20" t="s">
        <v>6</v>
      </c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</row>
    <row r="3132" spans="1:21">
      <c r="A3132" s="71"/>
      <c r="B3132" s="79"/>
      <c r="C3132" s="22"/>
      <c r="D3132" s="22">
        <v>1</v>
      </c>
      <c r="E3132" s="22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</row>
    <row r="3133" spans="1:21">
      <c r="A3133" s="23"/>
      <c r="B3133" s="24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</row>
    <row r="3134" spans="1:21">
      <c r="A3134" s="70">
        <v>3.7</v>
      </c>
      <c r="B3134" s="65" t="s">
        <v>52</v>
      </c>
      <c r="C3134" s="20">
        <v>1</v>
      </c>
      <c r="D3134" s="20">
        <v>2</v>
      </c>
      <c r="E3134" s="20">
        <v>3</v>
      </c>
      <c r="F3134" s="20">
        <v>4</v>
      </c>
      <c r="G3134" s="20">
        <v>5</v>
      </c>
      <c r="H3134" s="20">
        <v>6</v>
      </c>
      <c r="I3134" s="20" t="s">
        <v>6</v>
      </c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</row>
    <row r="3135" spans="1:21">
      <c r="A3135" s="74"/>
      <c r="B3135" s="64" t="s">
        <v>53</v>
      </c>
      <c r="C3135" s="22"/>
      <c r="D3135" s="22"/>
      <c r="E3135" s="22"/>
      <c r="F3135" s="22"/>
      <c r="G3135" s="22">
        <v>1</v>
      </c>
      <c r="H3135" s="22"/>
      <c r="I3135" s="22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</row>
    <row r="3136" spans="1:21">
      <c r="A3136" s="74"/>
      <c r="B3136" s="64" t="s">
        <v>54</v>
      </c>
      <c r="C3136" s="22"/>
      <c r="D3136" s="22"/>
      <c r="E3136" s="22"/>
      <c r="F3136" s="22"/>
      <c r="G3136" s="22">
        <v>1</v>
      </c>
      <c r="H3136" s="22"/>
      <c r="I3136" s="22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</row>
    <row r="3137" spans="1:21">
      <c r="A3137" s="74"/>
      <c r="B3137" s="64" t="s">
        <v>55</v>
      </c>
      <c r="C3137" s="22"/>
      <c r="D3137" s="22"/>
      <c r="E3137" s="22">
        <v>1</v>
      </c>
      <c r="F3137" s="22"/>
      <c r="G3137" s="22"/>
      <c r="H3137" s="22"/>
      <c r="I3137" s="22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</row>
    <row r="3138" spans="1:21">
      <c r="A3138" s="74"/>
      <c r="B3138" s="64" t="s">
        <v>56</v>
      </c>
      <c r="C3138" s="22"/>
      <c r="D3138" s="22"/>
      <c r="E3138" s="22"/>
      <c r="F3138" s="22">
        <v>1</v>
      </c>
      <c r="G3138" s="22"/>
      <c r="H3138" s="22"/>
      <c r="I3138" s="22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</row>
    <row r="3139" spans="1:21">
      <c r="A3139" s="74"/>
      <c r="B3139" s="64" t="s">
        <v>57</v>
      </c>
      <c r="C3139" s="22"/>
      <c r="D3139" s="22"/>
      <c r="E3139" s="22"/>
      <c r="F3139" s="22">
        <v>1</v>
      </c>
      <c r="G3139" s="22"/>
      <c r="H3139" s="22"/>
      <c r="I3139" s="22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</row>
    <row r="3140" spans="1:21">
      <c r="A3140" s="71"/>
      <c r="B3140" s="64" t="s">
        <v>58</v>
      </c>
      <c r="C3140" s="22"/>
      <c r="D3140" s="22"/>
      <c r="E3140" s="22"/>
      <c r="F3140" s="22"/>
      <c r="G3140" s="22">
        <v>1</v>
      </c>
      <c r="H3140" s="22"/>
      <c r="I3140" s="22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</row>
    <row r="3141" spans="1:21">
      <c r="A3141" s="23"/>
      <c r="B3141" s="24"/>
      <c r="C3141" s="13"/>
      <c r="D3141" s="13"/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</row>
    <row r="3142" spans="1:21">
      <c r="A3142" s="70">
        <v>3.8</v>
      </c>
      <c r="B3142" s="72" t="s">
        <v>59</v>
      </c>
      <c r="C3142" s="20" t="s">
        <v>60</v>
      </c>
      <c r="D3142" s="20" t="s">
        <v>61</v>
      </c>
      <c r="E3142" s="20" t="s">
        <v>62</v>
      </c>
      <c r="F3142" s="20" t="s">
        <v>63</v>
      </c>
      <c r="G3142" s="20" t="s">
        <v>64</v>
      </c>
      <c r="H3142" s="20" t="s">
        <v>6</v>
      </c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</row>
    <row r="3143" spans="1:21">
      <c r="A3143" s="71"/>
      <c r="B3143" s="73"/>
      <c r="C3143" s="22"/>
      <c r="D3143" s="22">
        <v>1</v>
      </c>
      <c r="E3143" s="22"/>
      <c r="F3143" s="22"/>
      <c r="G3143" s="22"/>
      <c r="H3143" s="22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</row>
    <row r="3144" spans="1:21">
      <c r="A3144" s="23"/>
      <c r="B3144" s="24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</row>
    <row r="3145" spans="1:21">
      <c r="A3145" s="70">
        <v>3.9</v>
      </c>
      <c r="B3145" s="72" t="s">
        <v>65</v>
      </c>
      <c r="C3145" s="20" t="s">
        <v>60</v>
      </c>
      <c r="D3145" s="20" t="s">
        <v>61</v>
      </c>
      <c r="E3145" s="20" t="s">
        <v>62</v>
      </c>
      <c r="F3145" s="20" t="s">
        <v>63</v>
      </c>
      <c r="G3145" s="20" t="s">
        <v>64</v>
      </c>
      <c r="H3145" s="20" t="s">
        <v>6</v>
      </c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</row>
    <row r="3146" spans="1:21">
      <c r="A3146" s="71"/>
      <c r="B3146" s="73"/>
      <c r="C3146" s="22">
        <v>1</v>
      </c>
      <c r="D3146" s="22"/>
      <c r="E3146" s="22"/>
      <c r="F3146" s="22"/>
      <c r="G3146" s="22"/>
      <c r="H3146" s="22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</row>
    <row r="3147" spans="1:21">
      <c r="A3147" s="23"/>
      <c r="B3147" s="24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</row>
    <row r="3148" spans="1:21" ht="15" customHeight="1">
      <c r="A3148" s="75">
        <v>3.1</v>
      </c>
      <c r="B3148" s="77" t="s">
        <v>66</v>
      </c>
      <c r="C3148" s="27">
        <v>0</v>
      </c>
      <c r="D3148" s="28" t="s">
        <v>67</v>
      </c>
      <c r="E3148" s="20" t="s">
        <v>68</v>
      </c>
      <c r="F3148" s="20" t="s">
        <v>19</v>
      </c>
      <c r="G3148" s="20" t="s">
        <v>6</v>
      </c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</row>
    <row r="3149" spans="1:21">
      <c r="A3149" s="76"/>
      <c r="B3149" s="78"/>
      <c r="C3149" s="22">
        <v>1</v>
      </c>
      <c r="D3149" s="22"/>
      <c r="E3149" s="22"/>
      <c r="F3149" s="22"/>
      <c r="G3149" s="22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</row>
    <row r="3150" spans="1:21">
      <c r="A3150" s="23"/>
      <c r="B3150" s="24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</row>
    <row r="3151" spans="1:21" ht="30">
      <c r="A3151" s="70">
        <v>3.11</v>
      </c>
      <c r="B3151" s="72" t="s">
        <v>69</v>
      </c>
      <c r="C3151" s="20" t="s">
        <v>70</v>
      </c>
      <c r="D3151" s="20" t="s">
        <v>71</v>
      </c>
      <c r="E3151" s="20" t="s">
        <v>57</v>
      </c>
      <c r="F3151" s="29" t="s">
        <v>72</v>
      </c>
      <c r="G3151" s="29" t="s">
        <v>54</v>
      </c>
      <c r="H3151" s="20" t="s">
        <v>58</v>
      </c>
      <c r="I3151" s="20" t="s">
        <v>19</v>
      </c>
      <c r="J3151" s="20" t="s">
        <v>6</v>
      </c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</row>
    <row r="3152" spans="1:21">
      <c r="A3152" s="71"/>
      <c r="B3152" s="73"/>
      <c r="C3152" s="22"/>
      <c r="D3152" s="22"/>
      <c r="E3152" s="22"/>
      <c r="F3152" s="22"/>
      <c r="G3152" s="22"/>
      <c r="H3152" s="22"/>
      <c r="I3152" s="22">
        <v>1</v>
      </c>
      <c r="J3152" s="22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</row>
    <row r="3153" spans="1:21">
      <c r="A3153" s="23"/>
      <c r="B3153" s="24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</row>
    <row r="3154" spans="1:21" ht="30">
      <c r="A3154" s="70">
        <v>3.12</v>
      </c>
      <c r="B3154" s="72" t="s">
        <v>73</v>
      </c>
      <c r="C3154" s="20" t="s">
        <v>70</v>
      </c>
      <c r="D3154" s="20" t="s">
        <v>71</v>
      </c>
      <c r="E3154" s="29" t="s">
        <v>57</v>
      </c>
      <c r="F3154" s="29" t="s">
        <v>72</v>
      </c>
      <c r="G3154" s="29" t="s">
        <v>54</v>
      </c>
      <c r="H3154" s="20" t="s">
        <v>58</v>
      </c>
      <c r="I3154" s="20" t="s">
        <v>19</v>
      </c>
      <c r="J3154" s="20" t="s">
        <v>6</v>
      </c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</row>
    <row r="3155" spans="1:21">
      <c r="A3155" s="71"/>
      <c r="B3155" s="73"/>
      <c r="C3155" s="22"/>
      <c r="D3155" s="22"/>
      <c r="E3155" s="22"/>
      <c r="F3155" s="22"/>
      <c r="G3155" s="22"/>
      <c r="H3155" s="22"/>
      <c r="I3155" s="22">
        <v>1</v>
      </c>
      <c r="J3155" s="22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</row>
    <row r="3156" spans="1:21">
      <c r="A3156" s="23"/>
      <c r="B3156" s="24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</row>
    <row r="3157" spans="1:21" ht="30">
      <c r="A3157" s="70">
        <v>3.13</v>
      </c>
      <c r="B3157" s="72" t="s">
        <v>74</v>
      </c>
      <c r="C3157" s="20" t="s">
        <v>75</v>
      </c>
      <c r="D3157" s="20" t="s">
        <v>76</v>
      </c>
      <c r="E3157" s="20" t="s">
        <v>77</v>
      </c>
      <c r="F3157" s="29" t="s">
        <v>78</v>
      </c>
      <c r="G3157" s="20" t="s">
        <v>79</v>
      </c>
      <c r="H3157" s="29" t="s">
        <v>80</v>
      </c>
      <c r="I3157" s="20" t="s">
        <v>81</v>
      </c>
      <c r="J3157" s="29" t="s">
        <v>82</v>
      </c>
      <c r="K3157" s="20" t="s">
        <v>83</v>
      </c>
      <c r="L3157" s="20" t="s">
        <v>84</v>
      </c>
      <c r="M3157" s="20" t="s">
        <v>85</v>
      </c>
      <c r="N3157" s="20" t="s">
        <v>86</v>
      </c>
      <c r="O3157" s="20" t="s">
        <v>19</v>
      </c>
      <c r="P3157" s="20" t="s">
        <v>6</v>
      </c>
      <c r="Q3157" s="13"/>
      <c r="R3157" s="13"/>
      <c r="S3157" s="13"/>
      <c r="T3157" s="13"/>
      <c r="U3157" s="13"/>
    </row>
    <row r="3158" spans="1:21">
      <c r="A3158" s="71"/>
      <c r="B3158" s="73"/>
      <c r="C3158" s="22">
        <v>1</v>
      </c>
      <c r="D3158" s="22"/>
      <c r="E3158" s="22"/>
      <c r="F3158" s="22"/>
      <c r="G3158" s="22"/>
      <c r="H3158" s="22"/>
      <c r="I3158" s="22"/>
      <c r="J3158" s="22"/>
      <c r="K3158" s="22"/>
      <c r="L3158" s="22"/>
      <c r="M3158" s="22"/>
      <c r="N3158" s="22"/>
      <c r="O3158" s="22"/>
      <c r="P3158" s="22"/>
      <c r="Q3158" s="13"/>
      <c r="R3158" s="13"/>
      <c r="S3158" s="13"/>
      <c r="T3158" s="13"/>
      <c r="U3158" s="13"/>
    </row>
    <row r="3159" spans="1:21">
      <c r="A3159" s="23"/>
      <c r="B3159" s="24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</row>
    <row r="3160" spans="1:21" ht="30">
      <c r="A3160" s="70">
        <v>3.14</v>
      </c>
      <c r="B3160" s="72" t="s">
        <v>87</v>
      </c>
      <c r="C3160" s="20" t="s">
        <v>88</v>
      </c>
      <c r="D3160" s="20" t="s">
        <v>89</v>
      </c>
      <c r="E3160" s="20" t="s">
        <v>90</v>
      </c>
      <c r="F3160" s="20" t="s">
        <v>91</v>
      </c>
      <c r="G3160" s="20" t="s">
        <v>92</v>
      </c>
      <c r="H3160" s="20" t="s">
        <v>93</v>
      </c>
      <c r="I3160" s="20" t="s">
        <v>94</v>
      </c>
      <c r="J3160" s="20" t="s">
        <v>95</v>
      </c>
      <c r="K3160" s="20" t="s">
        <v>96</v>
      </c>
      <c r="L3160" s="29" t="s">
        <v>97</v>
      </c>
      <c r="M3160" s="29" t="s">
        <v>98</v>
      </c>
      <c r="N3160" s="29" t="s">
        <v>99</v>
      </c>
      <c r="O3160" s="29" t="s">
        <v>6</v>
      </c>
      <c r="P3160" s="13"/>
      <c r="Q3160" s="13"/>
      <c r="R3160" s="13"/>
      <c r="S3160" s="13"/>
      <c r="T3160" s="13"/>
      <c r="U3160" s="13"/>
    </row>
    <row r="3161" spans="1:21">
      <c r="A3161" s="71"/>
      <c r="B3161" s="73"/>
      <c r="C3161" s="22">
        <v>2</v>
      </c>
      <c r="D3161" s="22">
        <v>2</v>
      </c>
      <c r="E3161" s="22">
        <v>2</v>
      </c>
      <c r="F3161" s="22">
        <v>2</v>
      </c>
      <c r="G3161" s="22">
        <v>2</v>
      </c>
      <c r="H3161" s="22">
        <v>1</v>
      </c>
      <c r="I3161" s="22"/>
      <c r="J3161" s="22">
        <v>2</v>
      </c>
      <c r="K3161" s="22">
        <v>2</v>
      </c>
      <c r="L3161" s="22">
        <v>1</v>
      </c>
      <c r="M3161" s="22"/>
      <c r="N3161" s="22">
        <v>2</v>
      </c>
      <c r="O3161" s="22"/>
      <c r="P3161" s="13"/>
      <c r="Q3161" s="13"/>
      <c r="R3161" s="13"/>
      <c r="S3161" s="13"/>
      <c r="T3161" s="13"/>
      <c r="U3161" s="13"/>
    </row>
    <row r="3162" spans="1:21">
      <c r="A3162" s="23"/>
      <c r="B3162" s="24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</row>
    <row r="3163" spans="1:21">
      <c r="A3163" s="70">
        <v>3.15</v>
      </c>
      <c r="B3163" s="72" t="s">
        <v>100</v>
      </c>
      <c r="C3163" s="20" t="s">
        <v>101</v>
      </c>
      <c r="D3163" s="20" t="s">
        <v>102</v>
      </c>
      <c r="E3163" s="20" t="s">
        <v>103</v>
      </c>
      <c r="F3163" s="20" t="s">
        <v>104</v>
      </c>
      <c r="G3163" s="20" t="s">
        <v>105</v>
      </c>
      <c r="H3163" s="20" t="s">
        <v>106</v>
      </c>
      <c r="I3163" s="20" t="s">
        <v>107</v>
      </c>
      <c r="J3163" s="20" t="s">
        <v>108</v>
      </c>
      <c r="K3163" s="20" t="s">
        <v>109</v>
      </c>
      <c r="L3163" s="20" t="s">
        <v>110</v>
      </c>
      <c r="M3163" s="20" t="s">
        <v>19</v>
      </c>
      <c r="N3163" s="20" t="s">
        <v>6</v>
      </c>
      <c r="O3163" s="13"/>
      <c r="P3163" s="13"/>
      <c r="Q3163" s="13"/>
      <c r="R3163" s="13"/>
      <c r="S3163" s="13"/>
      <c r="T3163" s="13"/>
      <c r="U3163" s="13"/>
    </row>
    <row r="3164" spans="1:21">
      <c r="A3164" s="71"/>
      <c r="B3164" s="73"/>
      <c r="C3164" s="22">
        <v>1</v>
      </c>
      <c r="D3164" s="22">
        <v>1</v>
      </c>
      <c r="E3164" s="22"/>
      <c r="F3164" s="22"/>
      <c r="G3164" s="22"/>
      <c r="H3164" s="22"/>
      <c r="I3164" s="22"/>
      <c r="J3164" s="22">
        <v>1</v>
      </c>
      <c r="K3164" s="22"/>
      <c r="L3164" s="22"/>
      <c r="M3164" s="22"/>
      <c r="N3164" s="22"/>
      <c r="O3164" s="13"/>
      <c r="P3164" s="13"/>
      <c r="Q3164" s="13"/>
      <c r="R3164" s="13"/>
      <c r="S3164" s="13"/>
      <c r="T3164" s="13"/>
      <c r="U3164" s="13"/>
    </row>
    <row r="3165" spans="1:21">
      <c r="A3165" s="23"/>
      <c r="B3165" s="24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</row>
    <row r="3166" spans="1:21">
      <c r="A3166" s="70">
        <v>3.16</v>
      </c>
      <c r="B3166" s="72" t="s">
        <v>111</v>
      </c>
      <c r="C3166" s="20" t="s">
        <v>112</v>
      </c>
      <c r="D3166" s="20" t="s">
        <v>113</v>
      </c>
      <c r="E3166" s="20" t="s">
        <v>114</v>
      </c>
      <c r="F3166" s="20" t="s">
        <v>115</v>
      </c>
      <c r="G3166" s="20" t="s">
        <v>116</v>
      </c>
      <c r="H3166" s="20" t="s">
        <v>117</v>
      </c>
      <c r="I3166" s="20" t="s">
        <v>19</v>
      </c>
      <c r="J3166" s="20" t="s">
        <v>6</v>
      </c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</row>
    <row r="3167" spans="1:21">
      <c r="A3167" s="71"/>
      <c r="B3167" s="73"/>
      <c r="C3167" s="22">
        <v>3</v>
      </c>
      <c r="D3167" s="22"/>
      <c r="E3167" s="22"/>
      <c r="F3167" s="22"/>
      <c r="G3167" s="22"/>
      <c r="H3167" s="22"/>
      <c r="I3167" s="22"/>
      <c r="J3167" s="22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</row>
    <row r="3168" spans="1:21">
      <c r="A3168" s="23"/>
      <c r="B3168" s="24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</row>
    <row r="3169" spans="1:21">
      <c r="A3169" s="70">
        <v>3.17</v>
      </c>
      <c r="B3169" s="72" t="s">
        <v>118</v>
      </c>
      <c r="C3169" s="20" t="s">
        <v>117</v>
      </c>
      <c r="D3169" s="20" t="s">
        <v>114</v>
      </c>
      <c r="E3169" s="20" t="s">
        <v>119</v>
      </c>
      <c r="F3169" s="20" t="s">
        <v>120</v>
      </c>
      <c r="G3169" s="20" t="s">
        <v>121</v>
      </c>
      <c r="H3169" s="20" t="s">
        <v>122</v>
      </c>
      <c r="I3169" s="20" t="s">
        <v>123</v>
      </c>
      <c r="J3169" s="20" t="s">
        <v>124</v>
      </c>
      <c r="K3169" s="20" t="s">
        <v>125</v>
      </c>
      <c r="L3169" s="20" t="s">
        <v>126</v>
      </c>
      <c r="M3169" s="20" t="s">
        <v>127</v>
      </c>
      <c r="N3169" s="20" t="s">
        <v>128</v>
      </c>
      <c r="O3169" s="20" t="s">
        <v>129</v>
      </c>
      <c r="P3169" s="20" t="s">
        <v>130</v>
      </c>
      <c r="Q3169" s="20" t="s">
        <v>131</v>
      </c>
      <c r="R3169" s="20" t="s">
        <v>132</v>
      </c>
      <c r="S3169" s="20" t="s">
        <v>19</v>
      </c>
      <c r="T3169" s="20" t="s">
        <v>6</v>
      </c>
      <c r="U3169" s="13"/>
    </row>
    <row r="3170" spans="1:21">
      <c r="A3170" s="71"/>
      <c r="B3170" s="73"/>
      <c r="C3170" s="22">
        <v>2</v>
      </c>
      <c r="D3170" s="22">
        <v>1</v>
      </c>
      <c r="E3170" s="22"/>
      <c r="F3170" s="22"/>
      <c r="G3170" s="22"/>
      <c r="H3170" s="22"/>
      <c r="I3170" s="22"/>
      <c r="J3170" s="22"/>
      <c r="K3170" s="22"/>
      <c r="L3170" s="22"/>
      <c r="M3170" s="22"/>
      <c r="N3170" s="22"/>
      <c r="O3170" s="22"/>
      <c r="P3170" s="22"/>
      <c r="Q3170" s="22"/>
      <c r="R3170" s="22"/>
      <c r="S3170" s="22"/>
      <c r="T3170" s="22"/>
      <c r="U3170" s="13"/>
    </row>
    <row r="3171" spans="1:21">
      <c r="A3171" s="23"/>
      <c r="B3171" s="24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</row>
    <row r="3172" spans="1:21">
      <c r="A3172" s="70">
        <v>4.0999999999999996</v>
      </c>
      <c r="B3172" s="72" t="s">
        <v>133</v>
      </c>
      <c r="C3172" s="20" t="s">
        <v>13</v>
      </c>
      <c r="D3172" s="20" t="s">
        <v>23</v>
      </c>
      <c r="E3172" s="20" t="s">
        <v>49</v>
      </c>
      <c r="F3172" s="20" t="s">
        <v>6</v>
      </c>
      <c r="G3172" s="13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</row>
    <row r="3173" spans="1:21">
      <c r="A3173" s="71"/>
      <c r="B3173" s="73"/>
      <c r="C3173" s="22"/>
      <c r="D3173" s="22"/>
      <c r="E3173" s="22">
        <v>1</v>
      </c>
      <c r="F3173" s="22"/>
      <c r="G3173" s="13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</row>
    <row r="3174" spans="1:21">
      <c r="A3174" s="23"/>
      <c r="B3174" s="24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</row>
    <row r="3175" spans="1:21">
      <c r="A3175" s="70">
        <v>4.2</v>
      </c>
      <c r="B3175" s="72" t="s">
        <v>134</v>
      </c>
      <c r="C3175" s="20" t="s">
        <v>135</v>
      </c>
      <c r="D3175" s="20" t="s">
        <v>136</v>
      </c>
      <c r="E3175" s="20" t="s">
        <v>137</v>
      </c>
      <c r="F3175" s="20" t="s">
        <v>19</v>
      </c>
      <c r="G3175" s="20" t="s">
        <v>6</v>
      </c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</row>
    <row r="3176" spans="1:21">
      <c r="A3176" s="71"/>
      <c r="B3176" s="73"/>
      <c r="C3176" s="22"/>
      <c r="D3176" s="22"/>
      <c r="E3176" s="22"/>
      <c r="F3176" s="22"/>
      <c r="G3176" s="22"/>
      <c r="H3176" s="13"/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</row>
    <row r="3177" spans="1:21">
      <c r="A3177" s="23"/>
      <c r="B3177" s="24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</row>
    <row r="3178" spans="1:21">
      <c r="A3178" s="70">
        <v>4.3</v>
      </c>
      <c r="B3178" s="72" t="s">
        <v>138</v>
      </c>
      <c r="C3178" s="20" t="s">
        <v>139</v>
      </c>
      <c r="D3178" s="20" t="s">
        <v>140</v>
      </c>
      <c r="E3178" s="20" t="s">
        <v>49</v>
      </c>
      <c r="F3178" s="20" t="s">
        <v>6</v>
      </c>
      <c r="G3178" s="13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</row>
    <row r="3179" spans="1:21">
      <c r="A3179" s="71"/>
      <c r="B3179" s="73"/>
      <c r="C3179" s="22"/>
      <c r="D3179" s="22"/>
      <c r="E3179" s="22">
        <v>1</v>
      </c>
      <c r="F3179" s="22"/>
      <c r="G3179" s="13"/>
      <c r="H3179" s="13"/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</row>
    <row r="3180" spans="1:21">
      <c r="A3180" s="23"/>
      <c r="B3180" s="24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</row>
    <row r="3181" spans="1:21">
      <c r="A3181" s="70">
        <v>4.4000000000000004</v>
      </c>
      <c r="B3181" s="72" t="s">
        <v>141</v>
      </c>
      <c r="C3181" s="20" t="s">
        <v>13</v>
      </c>
      <c r="D3181" s="20" t="s">
        <v>14</v>
      </c>
      <c r="E3181" s="20" t="s">
        <v>19</v>
      </c>
      <c r="F3181" s="20" t="s">
        <v>6</v>
      </c>
      <c r="G3181" s="13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</row>
    <row r="3182" spans="1:21">
      <c r="A3182" s="71"/>
      <c r="B3182" s="73"/>
      <c r="C3182" s="22"/>
      <c r="D3182" s="22"/>
      <c r="E3182" s="22"/>
      <c r="F3182" s="22"/>
      <c r="G3182" s="13"/>
      <c r="H3182" s="13"/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</row>
    <row r="3183" spans="1:21">
      <c r="A3183" s="23"/>
      <c r="B3183" s="24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  <c r="U3183" s="13"/>
    </row>
    <row r="3184" spans="1:21">
      <c r="A3184" s="70">
        <v>4.5</v>
      </c>
      <c r="B3184" s="72" t="s">
        <v>142</v>
      </c>
      <c r="C3184" s="20" t="s">
        <v>48</v>
      </c>
      <c r="D3184" s="20" t="s">
        <v>49</v>
      </c>
      <c r="E3184" s="20" t="s">
        <v>6</v>
      </c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</row>
    <row r="3185" spans="1:21">
      <c r="A3185" s="74"/>
      <c r="B3185" s="73"/>
      <c r="C3185" s="22"/>
      <c r="D3185" s="22">
        <v>1</v>
      </c>
      <c r="E3185" s="22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  <c r="U3185" s="13"/>
    </row>
    <row r="3186" spans="1:21">
      <c r="A3186" s="74"/>
      <c r="B3186" s="24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</row>
    <row r="3187" spans="1:21">
      <c r="A3187" s="74"/>
      <c r="B3187" s="72" t="s">
        <v>143</v>
      </c>
      <c r="C3187" s="20" t="s">
        <v>144</v>
      </c>
      <c r="D3187" s="20" t="s">
        <v>145</v>
      </c>
      <c r="E3187" s="20" t="s">
        <v>146</v>
      </c>
      <c r="F3187" s="20" t="s">
        <v>147</v>
      </c>
      <c r="G3187" s="20" t="s">
        <v>148</v>
      </c>
      <c r="H3187" s="20" t="s">
        <v>149</v>
      </c>
      <c r="I3187" s="20" t="s">
        <v>150</v>
      </c>
      <c r="J3187" s="20" t="s">
        <v>151</v>
      </c>
      <c r="K3187" s="20" t="s">
        <v>19</v>
      </c>
      <c r="L3187" s="20" t="s">
        <v>6</v>
      </c>
      <c r="M3187" s="13"/>
      <c r="N3187" s="13"/>
      <c r="O3187" s="13"/>
      <c r="P3187" s="13"/>
      <c r="Q3187" s="13"/>
      <c r="R3187" s="13"/>
      <c r="S3187" s="13"/>
      <c r="T3187" s="13"/>
      <c r="U3187" s="13"/>
    </row>
    <row r="3188" spans="1:21">
      <c r="A3188" s="71"/>
      <c r="B3188" s="73"/>
      <c r="C3188" s="22"/>
      <c r="D3188" s="22"/>
      <c r="E3188" s="22"/>
      <c r="F3188" s="22"/>
      <c r="G3188" s="22"/>
      <c r="H3188" s="22"/>
      <c r="I3188" s="22"/>
      <c r="J3188" s="22"/>
      <c r="K3188" s="22"/>
      <c r="L3188" s="22"/>
      <c r="M3188" s="13"/>
      <c r="N3188" s="13"/>
      <c r="O3188" s="13"/>
      <c r="P3188" s="13"/>
      <c r="Q3188" s="13"/>
      <c r="R3188" s="13"/>
      <c r="S3188" s="13"/>
      <c r="T3188" s="13"/>
      <c r="U3188" s="13"/>
    </row>
    <row r="3189" spans="1:21">
      <c r="A3189" s="23"/>
      <c r="B3189" s="24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</row>
    <row r="3190" spans="1:21">
      <c r="A3190" s="70">
        <v>4.5999999999999996</v>
      </c>
      <c r="B3190" s="72" t="s">
        <v>152</v>
      </c>
      <c r="C3190" s="20">
        <v>0</v>
      </c>
      <c r="D3190" s="20" t="s">
        <v>67</v>
      </c>
      <c r="E3190" s="20" t="s">
        <v>68</v>
      </c>
      <c r="F3190" s="20" t="s">
        <v>153</v>
      </c>
      <c r="G3190" s="20" t="s">
        <v>19</v>
      </c>
      <c r="H3190" s="20" t="s">
        <v>6</v>
      </c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</row>
    <row r="3191" spans="1:21">
      <c r="A3191" s="71"/>
      <c r="B3191" s="73"/>
      <c r="C3191" s="22">
        <v>1</v>
      </c>
      <c r="D3191" s="22"/>
      <c r="E3191" s="22"/>
      <c r="F3191" s="22"/>
      <c r="G3191" s="22"/>
      <c r="H3191" s="22"/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</row>
    <row r="3192" spans="1:21">
      <c r="A3192" s="23"/>
      <c r="B3192" s="24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</row>
    <row r="3193" spans="1:21">
      <c r="A3193" s="70">
        <v>4.7</v>
      </c>
      <c r="B3193" s="72" t="s">
        <v>154</v>
      </c>
      <c r="C3193" s="20">
        <v>0</v>
      </c>
      <c r="D3193" s="20" t="s">
        <v>67</v>
      </c>
      <c r="E3193" s="20" t="s">
        <v>68</v>
      </c>
      <c r="F3193" s="20" t="s">
        <v>19</v>
      </c>
      <c r="G3193" s="20" t="s">
        <v>6</v>
      </c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</row>
    <row r="3194" spans="1:21">
      <c r="A3194" s="71"/>
      <c r="B3194" s="73"/>
      <c r="C3194" s="22">
        <v>1</v>
      </c>
      <c r="D3194" s="22"/>
      <c r="E3194" s="22"/>
      <c r="F3194" s="22"/>
      <c r="G3194" s="22"/>
      <c r="H3194" s="13"/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/>
    </row>
    <row r="3195" spans="1:21">
      <c r="A3195" s="23"/>
      <c r="B3195" s="24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</row>
    <row r="3196" spans="1:21">
      <c r="A3196" s="70">
        <v>4.8</v>
      </c>
      <c r="B3196" s="72" t="s">
        <v>155</v>
      </c>
      <c r="C3196" s="20" t="s">
        <v>48</v>
      </c>
      <c r="D3196" s="20" t="s">
        <v>49</v>
      </c>
      <c r="E3196" s="20" t="s">
        <v>6</v>
      </c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</row>
    <row r="3197" spans="1:21">
      <c r="A3197" s="71"/>
      <c r="B3197" s="73"/>
      <c r="C3197" s="22"/>
      <c r="D3197" s="22">
        <v>1</v>
      </c>
      <c r="E3197" s="22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</row>
    <row r="3199" spans="1:21">
      <c r="A3199" s="40">
        <v>27</v>
      </c>
      <c r="B3199" s="41"/>
      <c r="C3199" s="42"/>
      <c r="D3199" s="42"/>
      <c r="E3199" s="42"/>
      <c r="F3199" s="42"/>
      <c r="G3199" s="42"/>
      <c r="H3199" s="42"/>
      <c r="I3199" s="42"/>
      <c r="J3199" s="42"/>
      <c r="K3199" s="42"/>
      <c r="L3199" s="42"/>
      <c r="M3199" s="42"/>
      <c r="N3199" s="42"/>
      <c r="O3199" s="42"/>
      <c r="P3199" s="42"/>
      <c r="Q3199" s="42"/>
      <c r="R3199" s="42"/>
      <c r="S3199" s="42"/>
      <c r="T3199" s="42"/>
      <c r="U3199" s="42"/>
    </row>
    <row r="3200" spans="1:21">
      <c r="A3200" s="70">
        <v>1.1000000000000001</v>
      </c>
      <c r="B3200" s="72" t="s">
        <v>0</v>
      </c>
      <c r="C3200" s="20" t="s">
        <v>1</v>
      </c>
      <c r="D3200" s="20" t="s">
        <v>2</v>
      </c>
      <c r="E3200" s="20" t="s">
        <v>3</v>
      </c>
      <c r="F3200" s="20" t="s">
        <v>4</v>
      </c>
      <c r="G3200" s="20" t="s">
        <v>5</v>
      </c>
      <c r="H3200" s="20" t="s">
        <v>6</v>
      </c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</row>
    <row r="3201" spans="1:21">
      <c r="A3201" s="71"/>
      <c r="B3201" s="73"/>
      <c r="C3201" s="22">
        <v>1</v>
      </c>
      <c r="D3201" s="22"/>
      <c r="E3201" s="22"/>
      <c r="F3201" s="22"/>
      <c r="G3201" s="22"/>
      <c r="H3201" s="22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</row>
    <row r="3202" spans="1:21">
      <c r="A3202" s="23"/>
      <c r="B3202" s="24"/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</row>
    <row r="3203" spans="1:21">
      <c r="A3203" s="70">
        <v>1.2</v>
      </c>
      <c r="B3203" s="72" t="s">
        <v>7</v>
      </c>
      <c r="C3203" s="20" t="s">
        <v>8</v>
      </c>
      <c r="D3203" s="20" t="s">
        <v>9</v>
      </c>
      <c r="E3203" s="20" t="s">
        <v>6</v>
      </c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</row>
    <row r="3204" spans="1:21">
      <c r="A3204" s="71"/>
      <c r="B3204" s="73"/>
      <c r="C3204" s="22">
        <v>1</v>
      </c>
      <c r="D3204" s="22"/>
      <c r="E3204" s="22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</row>
    <row r="3205" spans="1:21">
      <c r="A3205" s="23"/>
      <c r="B3205" s="24"/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</row>
    <row r="3206" spans="1:21">
      <c r="A3206" s="70">
        <v>1.3</v>
      </c>
      <c r="B3206" s="72" t="s">
        <v>10</v>
      </c>
      <c r="C3206" s="20">
        <v>15</v>
      </c>
      <c r="D3206" s="20">
        <v>16</v>
      </c>
      <c r="E3206" s="20">
        <v>17</v>
      </c>
      <c r="F3206" s="20">
        <v>18</v>
      </c>
      <c r="G3206" s="20">
        <v>19</v>
      </c>
      <c r="H3206" s="20">
        <v>20</v>
      </c>
      <c r="I3206" s="20">
        <v>21</v>
      </c>
      <c r="J3206" s="20">
        <v>22</v>
      </c>
      <c r="K3206" s="20" t="s">
        <v>6</v>
      </c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</row>
    <row r="3207" spans="1:21">
      <c r="A3207" s="71"/>
      <c r="B3207" s="73"/>
      <c r="C3207" s="22"/>
      <c r="D3207" s="22"/>
      <c r="E3207" s="22">
        <v>1</v>
      </c>
      <c r="F3207" s="22"/>
      <c r="G3207" s="22"/>
      <c r="H3207" s="22"/>
      <c r="I3207" s="22"/>
      <c r="J3207" s="22"/>
      <c r="K3207" s="22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</row>
    <row r="3208" spans="1:21">
      <c r="A3208" s="23"/>
      <c r="B3208" s="24"/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</row>
    <row r="3209" spans="1:21">
      <c r="A3209" s="70">
        <v>1.4</v>
      </c>
      <c r="B3209" s="72" t="s">
        <v>11</v>
      </c>
      <c r="C3209" s="20" t="s">
        <v>12</v>
      </c>
      <c r="D3209" s="20" t="s">
        <v>13</v>
      </c>
      <c r="E3209" s="20" t="s">
        <v>14</v>
      </c>
      <c r="F3209" s="20" t="s">
        <v>15</v>
      </c>
      <c r="G3209" s="20" t="s">
        <v>16</v>
      </c>
      <c r="H3209" s="20" t="s">
        <v>17</v>
      </c>
      <c r="I3209" s="20" t="s">
        <v>18</v>
      </c>
      <c r="J3209" s="20" t="s">
        <v>19</v>
      </c>
      <c r="K3209" s="20" t="s">
        <v>6</v>
      </c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</row>
    <row r="3210" spans="1:21">
      <c r="A3210" s="71"/>
      <c r="B3210" s="73"/>
      <c r="C3210" s="22">
        <v>1</v>
      </c>
      <c r="D3210" s="22"/>
      <c r="E3210" s="22"/>
      <c r="F3210" s="22"/>
      <c r="G3210" s="22"/>
      <c r="H3210" s="22"/>
      <c r="I3210" s="22"/>
      <c r="J3210" s="22">
        <v>1</v>
      </c>
      <c r="K3210" s="22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</row>
    <row r="3211" spans="1:21">
      <c r="A3211" s="23"/>
      <c r="B3211" s="24"/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</row>
    <row r="3212" spans="1:21">
      <c r="A3212" s="70">
        <v>1.5</v>
      </c>
      <c r="B3212" s="72" t="s">
        <v>13</v>
      </c>
      <c r="C3212" s="20" t="s">
        <v>20</v>
      </c>
      <c r="D3212" s="20" t="s">
        <v>21</v>
      </c>
      <c r="E3212" s="20" t="s">
        <v>6</v>
      </c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</row>
    <row r="3213" spans="1:21">
      <c r="A3213" s="71"/>
      <c r="B3213" s="73"/>
      <c r="C3213" s="22"/>
      <c r="D3213" s="22">
        <v>1</v>
      </c>
      <c r="E3213" s="22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</row>
    <row r="3214" spans="1:21">
      <c r="A3214" s="23"/>
      <c r="B3214" s="24"/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</row>
    <row r="3215" spans="1:21">
      <c r="A3215" s="70">
        <v>2.1</v>
      </c>
      <c r="B3215" s="72" t="s">
        <v>22</v>
      </c>
      <c r="C3215" s="20" t="s">
        <v>14</v>
      </c>
      <c r="D3215" s="20" t="s">
        <v>13</v>
      </c>
      <c r="E3215" s="20" t="s">
        <v>23</v>
      </c>
      <c r="F3215" s="20" t="s">
        <v>15</v>
      </c>
      <c r="G3215" s="20" t="s">
        <v>16</v>
      </c>
      <c r="H3215" s="20" t="s">
        <v>17</v>
      </c>
      <c r="I3215" s="20" t="s">
        <v>18</v>
      </c>
      <c r="J3215" s="20" t="s">
        <v>19</v>
      </c>
      <c r="K3215" s="20" t="s">
        <v>6</v>
      </c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</row>
    <row r="3216" spans="1:21">
      <c r="A3216" s="71"/>
      <c r="B3216" s="73"/>
      <c r="C3216" s="22">
        <v>1</v>
      </c>
      <c r="D3216" s="22"/>
      <c r="E3216" s="22"/>
      <c r="F3216" s="22"/>
      <c r="G3216" s="22"/>
      <c r="H3216" s="22"/>
      <c r="I3216" s="22"/>
      <c r="J3216" s="22">
        <v>1</v>
      </c>
      <c r="K3216" s="22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</row>
    <row r="3217" spans="1:21">
      <c r="A3217" s="23"/>
      <c r="B3217" s="24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</row>
    <row r="3218" spans="1:21">
      <c r="A3218" s="70">
        <v>2.2000000000000002</v>
      </c>
      <c r="B3218" s="72" t="s">
        <v>24</v>
      </c>
      <c r="C3218" s="20" t="s">
        <v>25</v>
      </c>
      <c r="D3218" s="20" t="s">
        <v>26</v>
      </c>
      <c r="E3218" s="20" t="s">
        <v>6</v>
      </c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</row>
    <row r="3219" spans="1:21">
      <c r="A3219" s="71"/>
      <c r="B3219" s="73"/>
      <c r="C3219" s="22">
        <v>1</v>
      </c>
      <c r="D3219" s="22"/>
      <c r="E3219" s="22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</row>
    <row r="3220" spans="1:21">
      <c r="A3220" s="23"/>
      <c r="B3220" s="24"/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</row>
    <row r="3221" spans="1:21">
      <c r="A3221" s="70">
        <v>2.2999999999999998</v>
      </c>
      <c r="B3221" s="72" t="s">
        <v>27</v>
      </c>
      <c r="C3221" s="20" t="s">
        <v>25</v>
      </c>
      <c r="D3221" s="20" t="s">
        <v>26</v>
      </c>
      <c r="E3221" s="20" t="s">
        <v>6</v>
      </c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</row>
    <row r="3222" spans="1:21">
      <c r="A3222" s="74"/>
      <c r="B3222" s="73"/>
      <c r="C3222" s="22">
        <v>1</v>
      </c>
      <c r="D3222" s="22"/>
      <c r="E3222" s="22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</row>
    <row r="3223" spans="1:21">
      <c r="A3223" s="74"/>
      <c r="B3223" s="24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</row>
    <row r="3224" spans="1:21">
      <c r="A3224" s="74"/>
      <c r="B3224" s="72" t="s">
        <v>28</v>
      </c>
      <c r="C3224" s="20" t="s">
        <v>13</v>
      </c>
      <c r="D3224" s="20" t="s">
        <v>23</v>
      </c>
      <c r="E3224" s="20" t="s">
        <v>15</v>
      </c>
      <c r="F3224" s="20" t="s">
        <v>16</v>
      </c>
      <c r="G3224" s="20" t="s">
        <v>17</v>
      </c>
      <c r="H3224" s="20" t="s">
        <v>18</v>
      </c>
      <c r="I3224" s="20" t="s">
        <v>19</v>
      </c>
      <c r="J3224" s="20" t="s">
        <v>6</v>
      </c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</row>
    <row r="3225" spans="1:21">
      <c r="A3225" s="71"/>
      <c r="B3225" s="73"/>
      <c r="C3225" s="22"/>
      <c r="D3225" s="22"/>
      <c r="E3225" s="22"/>
      <c r="F3225" s="22"/>
      <c r="G3225" s="22"/>
      <c r="H3225" s="22"/>
      <c r="I3225" s="22">
        <v>1</v>
      </c>
      <c r="J3225" s="22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</row>
    <row r="3226" spans="1:21">
      <c r="A3226" s="23"/>
      <c r="B3226" s="24"/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</row>
    <row r="3227" spans="1:21">
      <c r="A3227" s="70">
        <v>2.4</v>
      </c>
      <c r="B3227" s="72" t="s">
        <v>29</v>
      </c>
      <c r="C3227" s="20" t="s">
        <v>14</v>
      </c>
      <c r="D3227" s="20" t="s">
        <v>13</v>
      </c>
      <c r="E3227" s="20" t="s">
        <v>23</v>
      </c>
      <c r="F3227" s="20" t="s">
        <v>15</v>
      </c>
      <c r="G3227" s="20" t="s">
        <v>16</v>
      </c>
      <c r="H3227" s="20" t="s">
        <v>17</v>
      </c>
      <c r="I3227" s="20" t="s">
        <v>18</v>
      </c>
      <c r="J3227" s="20" t="s">
        <v>30</v>
      </c>
      <c r="K3227" s="20" t="s">
        <v>31</v>
      </c>
      <c r="L3227" s="20" t="s">
        <v>32</v>
      </c>
      <c r="M3227" s="20" t="s">
        <v>33</v>
      </c>
      <c r="N3227" s="20" t="s">
        <v>34</v>
      </c>
      <c r="O3227" s="20" t="s">
        <v>19</v>
      </c>
      <c r="P3227" s="20" t="s">
        <v>6</v>
      </c>
      <c r="Q3227" s="13"/>
      <c r="R3227" s="13"/>
      <c r="S3227" s="13"/>
      <c r="T3227" s="13"/>
      <c r="U3227" s="13"/>
    </row>
    <row r="3228" spans="1:21">
      <c r="A3228" s="71"/>
      <c r="B3228" s="73"/>
      <c r="C3228" s="22"/>
      <c r="D3228" s="22"/>
      <c r="E3228" s="22"/>
      <c r="F3228" s="22">
        <v>1</v>
      </c>
      <c r="G3228" s="22"/>
      <c r="H3228" s="22"/>
      <c r="I3228" s="22"/>
      <c r="J3228" s="22"/>
      <c r="K3228" s="22"/>
      <c r="L3228" s="22"/>
      <c r="M3228" s="22"/>
      <c r="N3228" s="22"/>
      <c r="O3228" s="22"/>
      <c r="P3228" s="22"/>
      <c r="Q3228" s="13"/>
      <c r="R3228" s="13"/>
      <c r="S3228" s="13"/>
      <c r="T3228" s="13"/>
      <c r="U3228" s="13"/>
    </row>
    <row r="3229" spans="1:21">
      <c r="A3229" s="23"/>
      <c r="B3229" s="24"/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</row>
    <row r="3230" spans="1:21">
      <c r="A3230" s="70">
        <v>2.5</v>
      </c>
      <c r="B3230" s="72" t="s">
        <v>35</v>
      </c>
      <c r="C3230" s="20" t="s">
        <v>14</v>
      </c>
      <c r="D3230" s="20" t="s">
        <v>13</v>
      </c>
      <c r="E3230" s="20" t="s">
        <v>23</v>
      </c>
      <c r="F3230" s="20" t="s">
        <v>15</v>
      </c>
      <c r="G3230" s="20" t="s">
        <v>16</v>
      </c>
      <c r="H3230" s="20" t="s">
        <v>17</v>
      </c>
      <c r="I3230" s="20" t="s">
        <v>18</v>
      </c>
      <c r="J3230" s="20" t="s">
        <v>30</v>
      </c>
      <c r="K3230" s="20" t="s">
        <v>31</v>
      </c>
      <c r="L3230" s="20" t="s">
        <v>32</v>
      </c>
      <c r="M3230" s="20" t="s">
        <v>33</v>
      </c>
      <c r="N3230" s="20" t="s">
        <v>34</v>
      </c>
      <c r="O3230" s="20" t="s">
        <v>19</v>
      </c>
      <c r="P3230" s="20" t="s">
        <v>6</v>
      </c>
      <c r="Q3230" s="13"/>
      <c r="R3230" s="13"/>
      <c r="S3230" s="13"/>
      <c r="T3230" s="13"/>
      <c r="U3230" s="13"/>
    </row>
    <row r="3231" spans="1:21">
      <c r="A3231" s="71"/>
      <c r="B3231" s="73"/>
      <c r="C3231" s="22"/>
      <c r="D3231" s="22">
        <v>1</v>
      </c>
      <c r="E3231" s="22"/>
      <c r="F3231" s="22"/>
      <c r="G3231" s="22"/>
      <c r="H3231" s="22"/>
      <c r="I3231" s="22"/>
      <c r="J3231" s="22"/>
      <c r="K3231" s="22"/>
      <c r="L3231" s="22"/>
      <c r="M3231" s="22"/>
      <c r="N3231" s="22"/>
      <c r="O3231" s="22"/>
      <c r="P3231" s="22"/>
      <c r="Q3231" s="13"/>
      <c r="R3231" s="13"/>
      <c r="S3231" s="13"/>
      <c r="T3231" s="13"/>
      <c r="U3231" s="13"/>
    </row>
    <row r="3232" spans="1:21">
      <c r="A3232" s="23"/>
      <c r="B3232" s="24"/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</row>
    <row r="3233" spans="1:21">
      <c r="A3233" s="70">
        <v>2.6</v>
      </c>
      <c r="B3233" s="72" t="s">
        <v>36</v>
      </c>
      <c r="C3233" s="20" t="s">
        <v>14</v>
      </c>
      <c r="D3233" s="20" t="s">
        <v>13</v>
      </c>
      <c r="E3233" s="20" t="s">
        <v>23</v>
      </c>
      <c r="F3233" s="20" t="s">
        <v>15</v>
      </c>
      <c r="G3233" s="20" t="s">
        <v>16</v>
      </c>
      <c r="H3233" s="20" t="s">
        <v>17</v>
      </c>
      <c r="I3233" s="20" t="s">
        <v>18</v>
      </c>
      <c r="J3233" s="20" t="s">
        <v>30</v>
      </c>
      <c r="K3233" s="20" t="s">
        <v>31</v>
      </c>
      <c r="L3233" s="20" t="s">
        <v>32</v>
      </c>
      <c r="M3233" s="20" t="s">
        <v>33</v>
      </c>
      <c r="N3233" s="20" t="s">
        <v>34</v>
      </c>
      <c r="O3233" s="20" t="s">
        <v>19</v>
      </c>
      <c r="P3233" s="20" t="s">
        <v>6</v>
      </c>
      <c r="Q3233" s="13"/>
      <c r="R3233" s="13"/>
      <c r="S3233" s="13"/>
      <c r="T3233" s="13"/>
      <c r="U3233" s="13"/>
    </row>
    <row r="3234" spans="1:21">
      <c r="A3234" s="71"/>
      <c r="B3234" s="73"/>
      <c r="C3234" s="22"/>
      <c r="D3234" s="22"/>
      <c r="E3234" s="22"/>
      <c r="F3234" s="22">
        <v>1</v>
      </c>
      <c r="G3234" s="22"/>
      <c r="H3234" s="22"/>
      <c r="I3234" s="22"/>
      <c r="J3234" s="22"/>
      <c r="K3234" s="22"/>
      <c r="L3234" s="22"/>
      <c r="M3234" s="22"/>
      <c r="N3234" s="22"/>
      <c r="O3234" s="22"/>
      <c r="P3234" s="22"/>
      <c r="Q3234" s="13"/>
      <c r="R3234" s="13"/>
      <c r="S3234" s="13"/>
      <c r="T3234" s="13"/>
      <c r="U3234" s="13"/>
    </row>
    <row r="3235" spans="1:21">
      <c r="A3235" s="23"/>
      <c r="B3235" s="24"/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</row>
    <row r="3236" spans="1:21">
      <c r="A3236" s="70">
        <v>2.7</v>
      </c>
      <c r="B3236" s="72" t="s">
        <v>37</v>
      </c>
      <c r="C3236" s="20" t="s">
        <v>14</v>
      </c>
      <c r="D3236" s="20" t="s">
        <v>13</v>
      </c>
      <c r="E3236" s="20" t="s">
        <v>23</v>
      </c>
      <c r="F3236" s="20" t="s">
        <v>15</v>
      </c>
      <c r="G3236" s="20" t="s">
        <v>16</v>
      </c>
      <c r="H3236" s="20" t="s">
        <v>17</v>
      </c>
      <c r="I3236" s="20" t="s">
        <v>18</v>
      </c>
      <c r="J3236" s="20" t="s">
        <v>30</v>
      </c>
      <c r="K3236" s="20" t="s">
        <v>31</v>
      </c>
      <c r="L3236" s="20" t="s">
        <v>32</v>
      </c>
      <c r="M3236" s="20" t="s">
        <v>33</v>
      </c>
      <c r="N3236" s="20" t="s">
        <v>34</v>
      </c>
      <c r="O3236" s="20" t="s">
        <v>19</v>
      </c>
      <c r="P3236" s="20" t="s">
        <v>6</v>
      </c>
      <c r="Q3236" s="13"/>
      <c r="R3236" s="13"/>
      <c r="S3236" s="13"/>
      <c r="T3236" s="13"/>
      <c r="U3236" s="13"/>
    </row>
    <row r="3237" spans="1:21">
      <c r="A3237" s="71"/>
      <c r="B3237" s="73"/>
      <c r="C3237" s="22"/>
      <c r="D3237" s="22"/>
      <c r="E3237" s="22">
        <v>1</v>
      </c>
      <c r="F3237" s="22"/>
      <c r="G3237" s="22"/>
      <c r="H3237" s="22"/>
      <c r="I3237" s="22"/>
      <c r="J3237" s="22"/>
      <c r="K3237" s="22"/>
      <c r="L3237" s="22"/>
      <c r="M3237" s="22"/>
      <c r="N3237" s="22"/>
      <c r="O3237" s="22"/>
      <c r="P3237" s="22"/>
      <c r="Q3237" s="13"/>
      <c r="R3237" s="13"/>
      <c r="S3237" s="13"/>
      <c r="T3237" s="13"/>
      <c r="U3237" s="13"/>
    </row>
    <row r="3238" spans="1:21">
      <c r="A3238" s="23"/>
      <c r="B3238" s="24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</row>
    <row r="3239" spans="1:21">
      <c r="A3239" s="70">
        <v>3.1</v>
      </c>
      <c r="B3239" s="72" t="s">
        <v>38</v>
      </c>
      <c r="C3239" s="20" t="s">
        <v>25</v>
      </c>
      <c r="D3239" s="20" t="s">
        <v>26</v>
      </c>
      <c r="E3239" s="20" t="s">
        <v>6</v>
      </c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</row>
    <row r="3240" spans="1:21">
      <c r="A3240" s="71"/>
      <c r="B3240" s="73"/>
      <c r="C3240" s="22"/>
      <c r="D3240" s="22">
        <v>1</v>
      </c>
      <c r="E3240" s="22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</row>
    <row r="3241" spans="1:21">
      <c r="A3241" s="23"/>
      <c r="B3241" s="24"/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</row>
    <row r="3242" spans="1:21">
      <c r="A3242" s="70">
        <v>3.2</v>
      </c>
      <c r="B3242" s="72" t="s">
        <v>39</v>
      </c>
      <c r="C3242" s="20" t="s">
        <v>13</v>
      </c>
      <c r="D3242" s="20" t="s">
        <v>15</v>
      </c>
      <c r="E3242" s="20" t="s">
        <v>16</v>
      </c>
      <c r="F3242" s="20" t="s">
        <v>17</v>
      </c>
      <c r="G3242" s="20" t="s">
        <v>18</v>
      </c>
      <c r="H3242" s="20" t="s">
        <v>32</v>
      </c>
      <c r="I3242" s="20" t="s">
        <v>34</v>
      </c>
      <c r="J3242" s="20" t="s">
        <v>19</v>
      </c>
      <c r="K3242" s="20" t="s">
        <v>6</v>
      </c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</row>
    <row r="3243" spans="1:21">
      <c r="A3243" s="71"/>
      <c r="B3243" s="73"/>
      <c r="C3243" s="22"/>
      <c r="D3243" s="22">
        <v>1</v>
      </c>
      <c r="E3243" s="22"/>
      <c r="F3243" s="22"/>
      <c r="G3243" s="22"/>
      <c r="H3243" s="22">
        <v>1</v>
      </c>
      <c r="I3243" s="22"/>
      <c r="J3243" s="22"/>
      <c r="K3243" s="22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</row>
    <row r="3244" spans="1:21">
      <c r="A3244" s="23"/>
      <c r="B3244" s="24"/>
      <c r="C3244" s="13"/>
      <c r="D3244" s="13"/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</row>
    <row r="3245" spans="1:21">
      <c r="A3245" s="70">
        <v>3.3</v>
      </c>
      <c r="B3245" s="72" t="s">
        <v>40</v>
      </c>
      <c r="C3245" s="20" t="s">
        <v>25</v>
      </c>
      <c r="D3245" s="20" t="s">
        <v>26</v>
      </c>
      <c r="E3245" s="20" t="s">
        <v>6</v>
      </c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</row>
    <row r="3246" spans="1:21">
      <c r="A3246" s="71"/>
      <c r="B3246" s="79"/>
      <c r="C3246" s="22">
        <v>1</v>
      </c>
      <c r="D3246" s="22"/>
      <c r="E3246" s="22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</row>
    <row r="3247" spans="1:21">
      <c r="A3247" s="23"/>
      <c r="B3247" s="24"/>
      <c r="C3247" s="13"/>
      <c r="D3247" s="13"/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</row>
    <row r="3248" spans="1:21">
      <c r="A3248" s="70">
        <v>3.4</v>
      </c>
      <c r="B3248" s="72" t="s">
        <v>47</v>
      </c>
      <c r="C3248" s="20" t="s">
        <v>41</v>
      </c>
      <c r="D3248" s="20" t="s">
        <v>42</v>
      </c>
      <c r="E3248" s="20" t="s">
        <v>43</v>
      </c>
      <c r="F3248" s="20" t="s">
        <v>44</v>
      </c>
      <c r="G3248" s="20" t="s">
        <v>45</v>
      </c>
      <c r="H3248" s="20" t="s">
        <v>46</v>
      </c>
      <c r="I3248" s="20" t="s">
        <v>6</v>
      </c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</row>
    <row r="3249" spans="1:21">
      <c r="A3249" s="71"/>
      <c r="B3249" s="79"/>
      <c r="C3249" s="22"/>
      <c r="D3249" s="22">
        <v>1</v>
      </c>
      <c r="E3249" s="22"/>
      <c r="F3249" s="22"/>
      <c r="G3249" s="22"/>
      <c r="H3249" s="22"/>
      <c r="I3249" s="22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</row>
    <row r="3250" spans="1:21">
      <c r="A3250" s="23"/>
      <c r="B3250" s="24"/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</row>
    <row r="3251" spans="1:21">
      <c r="A3251" s="70">
        <v>3.5</v>
      </c>
      <c r="B3251" s="72" t="s">
        <v>50</v>
      </c>
      <c r="C3251" s="20" t="s">
        <v>48</v>
      </c>
      <c r="D3251" s="20" t="s">
        <v>49</v>
      </c>
      <c r="E3251" s="20" t="s">
        <v>6</v>
      </c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</row>
    <row r="3252" spans="1:21">
      <c r="A3252" s="71"/>
      <c r="B3252" s="79"/>
      <c r="C3252" s="22"/>
      <c r="D3252" s="22">
        <v>1</v>
      </c>
      <c r="E3252" s="22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</row>
    <row r="3253" spans="1:21">
      <c r="A3253" s="23"/>
      <c r="B3253" s="24"/>
      <c r="C3253" s="13"/>
      <c r="D3253" s="13"/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</row>
    <row r="3254" spans="1:21">
      <c r="A3254" s="70">
        <v>3.6</v>
      </c>
      <c r="B3254" s="72" t="s">
        <v>51</v>
      </c>
      <c r="C3254" s="20" t="s">
        <v>48</v>
      </c>
      <c r="D3254" s="20" t="s">
        <v>49</v>
      </c>
      <c r="E3254" s="20" t="s">
        <v>6</v>
      </c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</row>
    <row r="3255" spans="1:21">
      <c r="A3255" s="71"/>
      <c r="B3255" s="79"/>
      <c r="C3255" s="22"/>
      <c r="D3255" s="22">
        <v>1</v>
      </c>
      <c r="E3255" s="22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</row>
    <row r="3256" spans="1:21">
      <c r="A3256" s="23"/>
      <c r="B3256" s="24"/>
      <c r="C3256" s="13"/>
      <c r="D3256" s="13"/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</row>
    <row r="3257" spans="1:21">
      <c r="A3257" s="70">
        <v>3.7</v>
      </c>
      <c r="B3257" s="65" t="s">
        <v>52</v>
      </c>
      <c r="C3257" s="20">
        <v>1</v>
      </c>
      <c r="D3257" s="20">
        <v>2</v>
      </c>
      <c r="E3257" s="20">
        <v>3</v>
      </c>
      <c r="F3257" s="20">
        <v>4</v>
      </c>
      <c r="G3257" s="20">
        <v>5</v>
      </c>
      <c r="H3257" s="20">
        <v>6</v>
      </c>
      <c r="I3257" s="20" t="s">
        <v>6</v>
      </c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</row>
    <row r="3258" spans="1:21">
      <c r="A3258" s="74"/>
      <c r="B3258" s="64" t="s">
        <v>53</v>
      </c>
      <c r="C3258" s="22"/>
      <c r="D3258" s="22"/>
      <c r="E3258" s="22">
        <v>1</v>
      </c>
      <c r="F3258" s="22"/>
      <c r="G3258" s="22"/>
      <c r="H3258" s="22"/>
      <c r="I3258" s="22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</row>
    <row r="3259" spans="1:21">
      <c r="A3259" s="74"/>
      <c r="B3259" s="64" t="s">
        <v>54</v>
      </c>
      <c r="C3259" s="22"/>
      <c r="D3259" s="22"/>
      <c r="E3259" s="22"/>
      <c r="F3259" s="22">
        <v>1</v>
      </c>
      <c r="G3259" s="22"/>
      <c r="H3259" s="22"/>
      <c r="I3259" s="22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</row>
    <row r="3260" spans="1:21">
      <c r="A3260" s="74"/>
      <c r="B3260" s="64" t="s">
        <v>55</v>
      </c>
      <c r="C3260" s="22"/>
      <c r="D3260" s="22"/>
      <c r="E3260" s="22">
        <v>1</v>
      </c>
      <c r="F3260" s="22"/>
      <c r="G3260" s="22"/>
      <c r="H3260" s="22"/>
      <c r="I3260" s="22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</row>
    <row r="3261" spans="1:21">
      <c r="A3261" s="74"/>
      <c r="B3261" s="64" t="s">
        <v>56</v>
      </c>
      <c r="C3261" s="22"/>
      <c r="D3261" s="22"/>
      <c r="E3261" s="22">
        <v>1</v>
      </c>
      <c r="F3261" s="22"/>
      <c r="G3261" s="22"/>
      <c r="H3261" s="22"/>
      <c r="I3261" s="22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</row>
    <row r="3262" spans="1:21">
      <c r="A3262" s="74"/>
      <c r="B3262" s="64" t="s">
        <v>57</v>
      </c>
      <c r="C3262" s="22"/>
      <c r="D3262" s="22"/>
      <c r="E3262" s="22">
        <v>1</v>
      </c>
      <c r="F3262" s="22"/>
      <c r="G3262" s="22"/>
      <c r="H3262" s="22"/>
      <c r="I3262" s="22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</row>
    <row r="3263" spans="1:21">
      <c r="A3263" s="71"/>
      <c r="B3263" s="64" t="s">
        <v>58</v>
      </c>
      <c r="C3263" s="22"/>
      <c r="D3263" s="22"/>
      <c r="E3263" s="22">
        <v>1</v>
      </c>
      <c r="F3263" s="22"/>
      <c r="G3263" s="22"/>
      <c r="H3263" s="22"/>
      <c r="I3263" s="22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</row>
    <row r="3264" spans="1:21">
      <c r="A3264" s="23"/>
      <c r="B3264" s="24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</row>
    <row r="3265" spans="1:21">
      <c r="A3265" s="70">
        <v>3.8</v>
      </c>
      <c r="B3265" s="72" t="s">
        <v>59</v>
      </c>
      <c r="C3265" s="20" t="s">
        <v>60</v>
      </c>
      <c r="D3265" s="20" t="s">
        <v>61</v>
      </c>
      <c r="E3265" s="20" t="s">
        <v>62</v>
      </c>
      <c r="F3265" s="20" t="s">
        <v>63</v>
      </c>
      <c r="G3265" s="20" t="s">
        <v>64</v>
      </c>
      <c r="H3265" s="20" t="s">
        <v>6</v>
      </c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</row>
    <row r="3266" spans="1:21">
      <c r="A3266" s="71"/>
      <c r="B3266" s="73"/>
      <c r="C3266" s="22">
        <v>1</v>
      </c>
      <c r="D3266" s="22"/>
      <c r="E3266" s="22"/>
      <c r="F3266" s="22"/>
      <c r="G3266" s="22"/>
      <c r="H3266" s="22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</row>
    <row r="3267" spans="1:21">
      <c r="A3267" s="23"/>
      <c r="B3267" s="24"/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</row>
    <row r="3268" spans="1:21">
      <c r="A3268" s="70">
        <v>3.9</v>
      </c>
      <c r="B3268" s="72" t="s">
        <v>65</v>
      </c>
      <c r="C3268" s="20" t="s">
        <v>60</v>
      </c>
      <c r="D3268" s="20" t="s">
        <v>61</v>
      </c>
      <c r="E3268" s="20" t="s">
        <v>62</v>
      </c>
      <c r="F3268" s="20" t="s">
        <v>63</v>
      </c>
      <c r="G3268" s="20" t="s">
        <v>64</v>
      </c>
      <c r="H3268" s="20" t="s">
        <v>6</v>
      </c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</row>
    <row r="3269" spans="1:21">
      <c r="A3269" s="71"/>
      <c r="B3269" s="73"/>
      <c r="C3269" s="22">
        <v>1</v>
      </c>
      <c r="D3269" s="22"/>
      <c r="E3269" s="22"/>
      <c r="F3269" s="22"/>
      <c r="G3269" s="22"/>
      <c r="H3269" s="22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</row>
    <row r="3270" spans="1:21">
      <c r="A3270" s="23"/>
      <c r="B3270" s="24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</row>
    <row r="3271" spans="1:21" ht="15" customHeight="1">
      <c r="A3271" s="75">
        <v>3.1</v>
      </c>
      <c r="B3271" s="77" t="s">
        <v>66</v>
      </c>
      <c r="C3271" s="27">
        <v>0</v>
      </c>
      <c r="D3271" s="28" t="s">
        <v>67</v>
      </c>
      <c r="E3271" s="20" t="s">
        <v>68</v>
      </c>
      <c r="F3271" s="20" t="s">
        <v>19</v>
      </c>
      <c r="G3271" s="20" t="s">
        <v>6</v>
      </c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</row>
    <row r="3272" spans="1:21">
      <c r="A3272" s="76"/>
      <c r="B3272" s="78"/>
      <c r="C3272" s="22"/>
      <c r="D3272" s="22">
        <v>1</v>
      </c>
      <c r="E3272" s="22"/>
      <c r="F3272" s="22"/>
      <c r="G3272" s="22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</row>
    <row r="3273" spans="1:21">
      <c r="A3273" s="23"/>
      <c r="B3273" s="24"/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</row>
    <row r="3274" spans="1:21" ht="30">
      <c r="A3274" s="70">
        <v>3.11</v>
      </c>
      <c r="B3274" s="72" t="s">
        <v>69</v>
      </c>
      <c r="C3274" s="20" t="s">
        <v>70</v>
      </c>
      <c r="D3274" s="20" t="s">
        <v>71</v>
      </c>
      <c r="E3274" s="20" t="s">
        <v>57</v>
      </c>
      <c r="F3274" s="29" t="s">
        <v>72</v>
      </c>
      <c r="G3274" s="29" t="s">
        <v>54</v>
      </c>
      <c r="H3274" s="20" t="s">
        <v>58</v>
      </c>
      <c r="I3274" s="20" t="s">
        <v>19</v>
      </c>
      <c r="J3274" s="20" t="s">
        <v>6</v>
      </c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</row>
    <row r="3275" spans="1:21">
      <c r="A3275" s="71"/>
      <c r="B3275" s="73"/>
      <c r="C3275" s="22"/>
      <c r="D3275" s="22"/>
      <c r="E3275" s="22"/>
      <c r="F3275" s="22">
        <v>1</v>
      </c>
      <c r="G3275" s="22">
        <v>1</v>
      </c>
      <c r="H3275" s="22"/>
      <c r="I3275" s="22"/>
      <c r="J3275" s="22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</row>
    <row r="3276" spans="1:21">
      <c r="A3276" s="23"/>
      <c r="B3276" s="24"/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</row>
    <row r="3277" spans="1:21" ht="30">
      <c r="A3277" s="70">
        <v>3.12</v>
      </c>
      <c r="B3277" s="72" t="s">
        <v>73</v>
      </c>
      <c r="C3277" s="20" t="s">
        <v>70</v>
      </c>
      <c r="D3277" s="20" t="s">
        <v>71</v>
      </c>
      <c r="E3277" s="29" t="s">
        <v>57</v>
      </c>
      <c r="F3277" s="29" t="s">
        <v>72</v>
      </c>
      <c r="G3277" s="29" t="s">
        <v>54</v>
      </c>
      <c r="H3277" s="20" t="s">
        <v>58</v>
      </c>
      <c r="I3277" s="20" t="s">
        <v>19</v>
      </c>
      <c r="J3277" s="20" t="s">
        <v>6</v>
      </c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</row>
    <row r="3278" spans="1:21">
      <c r="A3278" s="71"/>
      <c r="B3278" s="73"/>
      <c r="C3278" s="22">
        <v>1</v>
      </c>
      <c r="D3278" s="22"/>
      <c r="E3278" s="22"/>
      <c r="F3278" s="22"/>
      <c r="G3278" s="22">
        <v>1</v>
      </c>
      <c r="H3278" s="22"/>
      <c r="I3278" s="22"/>
      <c r="J3278" s="22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</row>
    <row r="3279" spans="1:21">
      <c r="A3279" s="23"/>
      <c r="B3279" s="24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</row>
    <row r="3280" spans="1:21" ht="30">
      <c r="A3280" s="70">
        <v>3.13</v>
      </c>
      <c r="B3280" s="72" t="s">
        <v>74</v>
      </c>
      <c r="C3280" s="20" t="s">
        <v>75</v>
      </c>
      <c r="D3280" s="20" t="s">
        <v>76</v>
      </c>
      <c r="E3280" s="20" t="s">
        <v>77</v>
      </c>
      <c r="F3280" s="29" t="s">
        <v>78</v>
      </c>
      <c r="G3280" s="20" t="s">
        <v>79</v>
      </c>
      <c r="H3280" s="29" t="s">
        <v>80</v>
      </c>
      <c r="I3280" s="20" t="s">
        <v>81</v>
      </c>
      <c r="J3280" s="29" t="s">
        <v>82</v>
      </c>
      <c r="K3280" s="20" t="s">
        <v>83</v>
      </c>
      <c r="L3280" s="20" t="s">
        <v>84</v>
      </c>
      <c r="M3280" s="20" t="s">
        <v>85</v>
      </c>
      <c r="N3280" s="20" t="s">
        <v>86</v>
      </c>
      <c r="O3280" s="20" t="s">
        <v>19</v>
      </c>
      <c r="P3280" s="20" t="s">
        <v>6</v>
      </c>
      <c r="Q3280" s="13"/>
      <c r="R3280" s="13"/>
      <c r="S3280" s="13"/>
      <c r="T3280" s="13"/>
      <c r="U3280" s="13"/>
    </row>
    <row r="3281" spans="1:21">
      <c r="A3281" s="71"/>
      <c r="B3281" s="73"/>
      <c r="C3281" s="22"/>
      <c r="D3281" s="22"/>
      <c r="E3281" s="22"/>
      <c r="F3281" s="22"/>
      <c r="G3281" s="22"/>
      <c r="H3281" s="22"/>
      <c r="I3281" s="22"/>
      <c r="J3281" s="22">
        <v>1</v>
      </c>
      <c r="K3281" s="22"/>
      <c r="L3281" s="22"/>
      <c r="M3281" s="22"/>
      <c r="N3281" s="22"/>
      <c r="O3281" s="22"/>
      <c r="P3281" s="22"/>
      <c r="Q3281" s="13"/>
      <c r="R3281" s="13"/>
      <c r="S3281" s="13"/>
      <c r="T3281" s="13"/>
      <c r="U3281" s="13"/>
    </row>
    <row r="3282" spans="1:21">
      <c r="A3282" s="23"/>
      <c r="B3282" s="24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</row>
    <row r="3283" spans="1:21" ht="30">
      <c r="A3283" s="70">
        <v>3.14</v>
      </c>
      <c r="B3283" s="72" t="s">
        <v>87</v>
      </c>
      <c r="C3283" s="20" t="s">
        <v>88</v>
      </c>
      <c r="D3283" s="20" t="s">
        <v>89</v>
      </c>
      <c r="E3283" s="20" t="s">
        <v>90</v>
      </c>
      <c r="F3283" s="20" t="s">
        <v>91</v>
      </c>
      <c r="G3283" s="20" t="s">
        <v>92</v>
      </c>
      <c r="H3283" s="20" t="s">
        <v>93</v>
      </c>
      <c r="I3283" s="20" t="s">
        <v>94</v>
      </c>
      <c r="J3283" s="20" t="s">
        <v>95</v>
      </c>
      <c r="K3283" s="20" t="s">
        <v>96</v>
      </c>
      <c r="L3283" s="29" t="s">
        <v>97</v>
      </c>
      <c r="M3283" s="29" t="s">
        <v>98</v>
      </c>
      <c r="N3283" s="29" t="s">
        <v>99</v>
      </c>
      <c r="O3283" s="29" t="s">
        <v>6</v>
      </c>
      <c r="P3283" s="13"/>
      <c r="Q3283" s="13"/>
      <c r="R3283" s="13"/>
      <c r="S3283" s="13"/>
      <c r="T3283" s="13"/>
      <c r="U3283" s="13"/>
    </row>
    <row r="3284" spans="1:21">
      <c r="A3284" s="71"/>
      <c r="B3284" s="73"/>
      <c r="C3284" s="22">
        <v>1</v>
      </c>
      <c r="D3284" s="22">
        <v>1</v>
      </c>
      <c r="E3284" s="22"/>
      <c r="F3284" s="22">
        <v>3</v>
      </c>
      <c r="G3284" s="22">
        <v>3</v>
      </c>
      <c r="H3284" s="22"/>
      <c r="I3284" s="22">
        <v>3</v>
      </c>
      <c r="J3284" s="22"/>
      <c r="K3284" s="22">
        <v>1</v>
      </c>
      <c r="L3284" s="22">
        <v>2</v>
      </c>
      <c r="M3284" s="22">
        <v>1</v>
      </c>
      <c r="N3284" s="22"/>
      <c r="O3284" s="22"/>
      <c r="P3284" s="13"/>
      <c r="Q3284" s="13"/>
      <c r="R3284" s="13"/>
      <c r="S3284" s="13"/>
      <c r="T3284" s="13"/>
      <c r="U3284" s="13"/>
    </row>
    <row r="3285" spans="1:21">
      <c r="A3285" s="23"/>
      <c r="B3285" s="24"/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</row>
    <row r="3286" spans="1:21">
      <c r="A3286" s="70">
        <v>3.15</v>
      </c>
      <c r="B3286" s="72" t="s">
        <v>100</v>
      </c>
      <c r="C3286" s="20" t="s">
        <v>101</v>
      </c>
      <c r="D3286" s="20" t="s">
        <v>102</v>
      </c>
      <c r="E3286" s="20" t="s">
        <v>103</v>
      </c>
      <c r="F3286" s="20" t="s">
        <v>104</v>
      </c>
      <c r="G3286" s="20" t="s">
        <v>105</v>
      </c>
      <c r="H3286" s="20" t="s">
        <v>106</v>
      </c>
      <c r="I3286" s="20" t="s">
        <v>107</v>
      </c>
      <c r="J3286" s="20" t="s">
        <v>108</v>
      </c>
      <c r="K3286" s="20" t="s">
        <v>109</v>
      </c>
      <c r="L3286" s="20" t="s">
        <v>110</v>
      </c>
      <c r="M3286" s="20" t="s">
        <v>19</v>
      </c>
      <c r="N3286" s="20" t="s">
        <v>6</v>
      </c>
      <c r="O3286" s="13"/>
      <c r="P3286" s="13"/>
      <c r="Q3286" s="13"/>
      <c r="R3286" s="13"/>
      <c r="S3286" s="13"/>
      <c r="T3286" s="13"/>
      <c r="U3286" s="13"/>
    </row>
    <row r="3287" spans="1:21">
      <c r="A3287" s="71"/>
      <c r="B3287" s="73"/>
      <c r="C3287" s="22">
        <v>1</v>
      </c>
      <c r="D3287" s="22"/>
      <c r="E3287" s="22">
        <v>1</v>
      </c>
      <c r="F3287" s="22"/>
      <c r="G3287" s="22"/>
      <c r="H3287" s="22"/>
      <c r="I3287" s="22"/>
      <c r="J3287" s="22"/>
      <c r="K3287" s="22">
        <v>1</v>
      </c>
      <c r="L3287" s="22"/>
      <c r="M3287" s="22"/>
      <c r="N3287" s="22"/>
      <c r="O3287" s="13"/>
      <c r="P3287" s="13"/>
      <c r="Q3287" s="13"/>
      <c r="R3287" s="13"/>
      <c r="S3287" s="13"/>
      <c r="T3287" s="13"/>
      <c r="U3287" s="13"/>
    </row>
    <row r="3288" spans="1:21">
      <c r="A3288" s="23"/>
      <c r="B3288" s="24"/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</row>
    <row r="3289" spans="1:21">
      <c r="A3289" s="70">
        <v>3.16</v>
      </c>
      <c r="B3289" s="72" t="s">
        <v>111</v>
      </c>
      <c r="C3289" s="20" t="s">
        <v>112</v>
      </c>
      <c r="D3289" s="20" t="s">
        <v>113</v>
      </c>
      <c r="E3289" s="20" t="s">
        <v>114</v>
      </c>
      <c r="F3289" s="20" t="s">
        <v>115</v>
      </c>
      <c r="G3289" s="20" t="s">
        <v>116</v>
      </c>
      <c r="H3289" s="20" t="s">
        <v>117</v>
      </c>
      <c r="I3289" s="20" t="s">
        <v>19</v>
      </c>
      <c r="J3289" s="20" t="s">
        <v>6</v>
      </c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</row>
    <row r="3290" spans="1:21">
      <c r="A3290" s="71"/>
      <c r="B3290" s="73"/>
      <c r="C3290" s="22">
        <v>2</v>
      </c>
      <c r="D3290" s="22"/>
      <c r="E3290" s="22">
        <v>1</v>
      </c>
      <c r="F3290" s="22"/>
      <c r="G3290" s="22"/>
      <c r="H3290" s="22"/>
      <c r="I3290" s="22"/>
      <c r="J3290" s="22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</row>
    <row r="3291" spans="1:21">
      <c r="A3291" s="23"/>
      <c r="B3291" s="24"/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</row>
    <row r="3292" spans="1:21">
      <c r="A3292" s="70">
        <v>3.17</v>
      </c>
      <c r="B3292" s="72" t="s">
        <v>118</v>
      </c>
      <c r="C3292" s="20" t="s">
        <v>117</v>
      </c>
      <c r="D3292" s="20" t="s">
        <v>114</v>
      </c>
      <c r="E3292" s="20" t="s">
        <v>119</v>
      </c>
      <c r="F3292" s="20" t="s">
        <v>120</v>
      </c>
      <c r="G3292" s="20" t="s">
        <v>121</v>
      </c>
      <c r="H3292" s="20" t="s">
        <v>122</v>
      </c>
      <c r="I3292" s="20" t="s">
        <v>123</v>
      </c>
      <c r="J3292" s="20" t="s">
        <v>124</v>
      </c>
      <c r="K3292" s="20" t="s">
        <v>125</v>
      </c>
      <c r="L3292" s="20" t="s">
        <v>126</v>
      </c>
      <c r="M3292" s="20" t="s">
        <v>127</v>
      </c>
      <c r="N3292" s="20" t="s">
        <v>128</v>
      </c>
      <c r="O3292" s="20" t="s">
        <v>129</v>
      </c>
      <c r="P3292" s="20" t="s">
        <v>130</v>
      </c>
      <c r="Q3292" s="20" t="s">
        <v>131</v>
      </c>
      <c r="R3292" s="20" t="s">
        <v>132</v>
      </c>
      <c r="S3292" s="20" t="s">
        <v>19</v>
      </c>
      <c r="T3292" s="20" t="s">
        <v>6</v>
      </c>
      <c r="U3292" s="13"/>
    </row>
    <row r="3293" spans="1:21">
      <c r="A3293" s="71"/>
      <c r="B3293" s="73"/>
      <c r="C3293" s="22">
        <v>1</v>
      </c>
      <c r="D3293" s="22">
        <v>1</v>
      </c>
      <c r="E3293" s="22"/>
      <c r="F3293" s="22"/>
      <c r="G3293" s="22"/>
      <c r="H3293" s="22"/>
      <c r="I3293" s="22"/>
      <c r="J3293" s="22"/>
      <c r="K3293" s="22"/>
      <c r="L3293" s="22"/>
      <c r="M3293" s="22"/>
      <c r="N3293" s="22"/>
      <c r="O3293" s="22"/>
      <c r="P3293" s="22"/>
      <c r="Q3293" s="22"/>
      <c r="R3293" s="22"/>
      <c r="S3293" s="22"/>
      <c r="T3293" s="22">
        <v>1</v>
      </c>
      <c r="U3293" s="13"/>
    </row>
    <row r="3294" spans="1:21">
      <c r="A3294" s="23"/>
      <c r="B3294" s="24"/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</row>
    <row r="3295" spans="1:21">
      <c r="A3295" s="70">
        <v>4.0999999999999996</v>
      </c>
      <c r="B3295" s="72" t="s">
        <v>133</v>
      </c>
      <c r="C3295" s="20" t="s">
        <v>13</v>
      </c>
      <c r="D3295" s="20" t="s">
        <v>23</v>
      </c>
      <c r="E3295" s="20" t="s">
        <v>49</v>
      </c>
      <c r="F3295" s="20" t="s">
        <v>6</v>
      </c>
      <c r="G3295" s="13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</row>
    <row r="3296" spans="1:21">
      <c r="A3296" s="71"/>
      <c r="B3296" s="73"/>
      <c r="C3296" s="22"/>
      <c r="D3296" s="22"/>
      <c r="E3296" s="22">
        <v>1</v>
      </c>
      <c r="F3296" s="22"/>
      <c r="G3296" s="13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</row>
    <row r="3297" spans="1:21">
      <c r="A3297" s="23"/>
      <c r="B3297" s="24"/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</row>
    <row r="3298" spans="1:21">
      <c r="A3298" s="70">
        <v>4.2</v>
      </c>
      <c r="B3298" s="72" t="s">
        <v>134</v>
      </c>
      <c r="C3298" s="20" t="s">
        <v>135</v>
      </c>
      <c r="D3298" s="20" t="s">
        <v>136</v>
      </c>
      <c r="E3298" s="20" t="s">
        <v>137</v>
      </c>
      <c r="F3298" s="20" t="s">
        <v>19</v>
      </c>
      <c r="G3298" s="20" t="s">
        <v>6</v>
      </c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</row>
    <row r="3299" spans="1:21">
      <c r="A3299" s="71"/>
      <c r="B3299" s="73"/>
      <c r="C3299" s="22"/>
      <c r="D3299" s="22"/>
      <c r="E3299" s="22"/>
      <c r="F3299" s="22"/>
      <c r="G3299" s="22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</row>
    <row r="3300" spans="1:21">
      <c r="A3300" s="23"/>
      <c r="B3300" s="24"/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</row>
    <row r="3301" spans="1:21">
      <c r="A3301" s="70">
        <v>4.3</v>
      </c>
      <c r="B3301" s="72" t="s">
        <v>138</v>
      </c>
      <c r="C3301" s="20" t="s">
        <v>139</v>
      </c>
      <c r="D3301" s="20" t="s">
        <v>140</v>
      </c>
      <c r="E3301" s="20" t="s">
        <v>49</v>
      </c>
      <c r="F3301" s="20" t="s">
        <v>6</v>
      </c>
      <c r="G3301" s="13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</row>
    <row r="3302" spans="1:21">
      <c r="A3302" s="71"/>
      <c r="B3302" s="73"/>
      <c r="C3302" s="22"/>
      <c r="D3302" s="22"/>
      <c r="E3302" s="22">
        <v>1</v>
      </c>
      <c r="F3302" s="22"/>
      <c r="G3302" s="13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</row>
    <row r="3303" spans="1:21">
      <c r="A3303" s="23"/>
      <c r="B3303" s="24"/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</row>
    <row r="3304" spans="1:21">
      <c r="A3304" s="70">
        <v>4.4000000000000004</v>
      </c>
      <c r="B3304" s="72" t="s">
        <v>141</v>
      </c>
      <c r="C3304" s="20" t="s">
        <v>13</v>
      </c>
      <c r="D3304" s="20" t="s">
        <v>14</v>
      </c>
      <c r="E3304" s="20" t="s">
        <v>19</v>
      </c>
      <c r="F3304" s="20" t="s">
        <v>6</v>
      </c>
      <c r="G3304" s="13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</row>
    <row r="3305" spans="1:21">
      <c r="A3305" s="71"/>
      <c r="B3305" s="73"/>
      <c r="C3305" s="22"/>
      <c r="D3305" s="22"/>
      <c r="E3305" s="22"/>
      <c r="F3305" s="22"/>
      <c r="G3305" s="13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</row>
    <row r="3306" spans="1:21">
      <c r="A3306" s="23"/>
      <c r="B3306" s="24"/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</row>
    <row r="3307" spans="1:21">
      <c r="A3307" s="70">
        <v>4.5</v>
      </c>
      <c r="B3307" s="72" t="s">
        <v>142</v>
      </c>
      <c r="C3307" s="20" t="s">
        <v>48</v>
      </c>
      <c r="D3307" s="20" t="s">
        <v>49</v>
      </c>
      <c r="E3307" s="20" t="s">
        <v>6</v>
      </c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</row>
    <row r="3308" spans="1:21">
      <c r="A3308" s="74"/>
      <c r="B3308" s="73"/>
      <c r="C3308" s="22"/>
      <c r="D3308" s="22">
        <v>1</v>
      </c>
      <c r="E3308" s="22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</row>
    <row r="3309" spans="1:21">
      <c r="A3309" s="74"/>
      <c r="B3309" s="24"/>
      <c r="C3309" s="13"/>
      <c r="D3309" s="13"/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</row>
    <row r="3310" spans="1:21">
      <c r="A3310" s="74"/>
      <c r="B3310" s="72" t="s">
        <v>143</v>
      </c>
      <c r="C3310" s="20" t="s">
        <v>144</v>
      </c>
      <c r="D3310" s="20" t="s">
        <v>145</v>
      </c>
      <c r="E3310" s="20" t="s">
        <v>146</v>
      </c>
      <c r="F3310" s="20" t="s">
        <v>147</v>
      </c>
      <c r="G3310" s="20" t="s">
        <v>148</v>
      </c>
      <c r="H3310" s="20" t="s">
        <v>149</v>
      </c>
      <c r="I3310" s="20" t="s">
        <v>150</v>
      </c>
      <c r="J3310" s="20" t="s">
        <v>151</v>
      </c>
      <c r="K3310" s="20" t="s">
        <v>19</v>
      </c>
      <c r="L3310" s="20" t="s">
        <v>6</v>
      </c>
      <c r="M3310" s="13"/>
      <c r="N3310" s="13"/>
      <c r="O3310" s="13"/>
      <c r="P3310" s="13"/>
      <c r="Q3310" s="13"/>
      <c r="R3310" s="13"/>
      <c r="S3310" s="13"/>
      <c r="T3310" s="13"/>
      <c r="U3310" s="13"/>
    </row>
    <row r="3311" spans="1:21">
      <c r="A3311" s="71"/>
      <c r="B3311" s="73"/>
      <c r="C3311" s="22"/>
      <c r="D3311" s="22"/>
      <c r="E3311" s="22"/>
      <c r="F3311" s="22"/>
      <c r="G3311" s="22"/>
      <c r="H3311" s="22"/>
      <c r="I3311" s="22"/>
      <c r="J3311" s="22"/>
      <c r="K3311" s="22"/>
      <c r="L3311" s="22"/>
      <c r="M3311" s="13"/>
      <c r="N3311" s="13"/>
      <c r="O3311" s="13"/>
      <c r="P3311" s="13"/>
      <c r="Q3311" s="13"/>
      <c r="R3311" s="13"/>
      <c r="S3311" s="13"/>
      <c r="T3311" s="13"/>
      <c r="U3311" s="13"/>
    </row>
    <row r="3312" spans="1:21">
      <c r="A3312" s="23"/>
      <c r="B3312" s="24"/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</row>
    <row r="3313" spans="1:21">
      <c r="A3313" s="70">
        <v>4.5999999999999996</v>
      </c>
      <c r="B3313" s="72" t="s">
        <v>152</v>
      </c>
      <c r="C3313" s="20">
        <v>0</v>
      </c>
      <c r="D3313" s="20" t="s">
        <v>67</v>
      </c>
      <c r="E3313" s="20" t="s">
        <v>68</v>
      </c>
      <c r="F3313" s="20" t="s">
        <v>153</v>
      </c>
      <c r="G3313" s="20" t="s">
        <v>19</v>
      </c>
      <c r="H3313" s="20" t="s">
        <v>6</v>
      </c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</row>
    <row r="3314" spans="1:21">
      <c r="A3314" s="71"/>
      <c r="B3314" s="73"/>
      <c r="C3314" s="22">
        <v>1</v>
      </c>
      <c r="D3314" s="22"/>
      <c r="E3314" s="22"/>
      <c r="F3314" s="22"/>
      <c r="G3314" s="22"/>
      <c r="H3314" s="22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</row>
    <row r="3315" spans="1:21">
      <c r="A3315" s="23"/>
      <c r="B3315" s="24"/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</row>
    <row r="3316" spans="1:21">
      <c r="A3316" s="70">
        <v>4.7</v>
      </c>
      <c r="B3316" s="72" t="s">
        <v>154</v>
      </c>
      <c r="C3316" s="20">
        <v>0</v>
      </c>
      <c r="D3316" s="20" t="s">
        <v>67</v>
      </c>
      <c r="E3316" s="20" t="s">
        <v>68</v>
      </c>
      <c r="F3316" s="20" t="s">
        <v>19</v>
      </c>
      <c r="G3316" s="20" t="s">
        <v>6</v>
      </c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</row>
    <row r="3317" spans="1:21">
      <c r="A3317" s="71"/>
      <c r="B3317" s="73"/>
      <c r="C3317" s="22">
        <v>1</v>
      </c>
      <c r="D3317" s="22"/>
      <c r="E3317" s="22"/>
      <c r="F3317" s="22"/>
      <c r="G3317" s="22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</row>
    <row r="3318" spans="1:21">
      <c r="A3318" s="23"/>
      <c r="B3318" s="24"/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</row>
    <row r="3319" spans="1:21">
      <c r="A3319" s="70">
        <v>4.8</v>
      </c>
      <c r="B3319" s="72" t="s">
        <v>155</v>
      </c>
      <c r="C3319" s="20" t="s">
        <v>48</v>
      </c>
      <c r="D3319" s="20" t="s">
        <v>49</v>
      </c>
      <c r="E3319" s="20" t="s">
        <v>6</v>
      </c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</row>
    <row r="3320" spans="1:21">
      <c r="A3320" s="71"/>
      <c r="B3320" s="73"/>
      <c r="C3320" s="22"/>
      <c r="D3320" s="22">
        <v>1</v>
      </c>
      <c r="E3320" s="22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</row>
    <row r="3322" spans="1:21">
      <c r="A3322" s="40">
        <v>28</v>
      </c>
      <c r="B3322" s="41"/>
      <c r="C3322" s="42"/>
      <c r="D3322" s="42"/>
      <c r="E3322" s="42"/>
      <c r="F3322" s="42"/>
      <c r="G3322" s="42"/>
      <c r="H3322" s="42"/>
      <c r="I3322" s="42"/>
      <c r="J3322" s="42"/>
      <c r="K3322" s="42"/>
      <c r="L3322" s="42"/>
      <c r="M3322" s="42"/>
      <c r="N3322" s="42"/>
      <c r="O3322" s="42"/>
      <c r="P3322" s="42"/>
      <c r="Q3322" s="42"/>
      <c r="R3322" s="42"/>
      <c r="S3322" s="42"/>
      <c r="T3322" s="42"/>
      <c r="U3322" s="42"/>
    </row>
    <row r="3323" spans="1:21">
      <c r="A3323" s="70">
        <v>1.1000000000000001</v>
      </c>
      <c r="B3323" s="72" t="s">
        <v>0</v>
      </c>
      <c r="C3323" s="20" t="s">
        <v>1</v>
      </c>
      <c r="D3323" s="20" t="s">
        <v>2</v>
      </c>
      <c r="E3323" s="20" t="s">
        <v>3</v>
      </c>
      <c r="F3323" s="20" t="s">
        <v>4</v>
      </c>
      <c r="G3323" s="20" t="s">
        <v>5</v>
      </c>
      <c r="H3323" s="20" t="s">
        <v>6</v>
      </c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</row>
    <row r="3324" spans="1:21">
      <c r="A3324" s="71"/>
      <c r="B3324" s="73"/>
      <c r="C3324" s="22">
        <v>1</v>
      </c>
      <c r="D3324" s="22"/>
      <c r="E3324" s="22"/>
      <c r="F3324" s="22"/>
      <c r="G3324" s="22"/>
      <c r="H3324" s="22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</row>
    <row r="3325" spans="1:21">
      <c r="A3325" s="23"/>
      <c r="B3325" s="24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</row>
    <row r="3326" spans="1:21">
      <c r="A3326" s="70">
        <v>1.2</v>
      </c>
      <c r="B3326" s="72" t="s">
        <v>7</v>
      </c>
      <c r="C3326" s="20" t="s">
        <v>8</v>
      </c>
      <c r="D3326" s="20" t="s">
        <v>9</v>
      </c>
      <c r="E3326" s="20" t="s">
        <v>6</v>
      </c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</row>
    <row r="3327" spans="1:21">
      <c r="A3327" s="71"/>
      <c r="B3327" s="73"/>
      <c r="C3327" s="22"/>
      <c r="D3327" s="22">
        <v>1</v>
      </c>
      <c r="E3327" s="22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</row>
    <row r="3328" spans="1:21">
      <c r="A3328" s="23"/>
      <c r="B3328" s="24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</row>
    <row r="3329" spans="1:21">
      <c r="A3329" s="70">
        <v>1.3</v>
      </c>
      <c r="B3329" s="72" t="s">
        <v>10</v>
      </c>
      <c r="C3329" s="20">
        <v>15</v>
      </c>
      <c r="D3329" s="20">
        <v>16</v>
      </c>
      <c r="E3329" s="20">
        <v>17</v>
      </c>
      <c r="F3329" s="20">
        <v>18</v>
      </c>
      <c r="G3329" s="20">
        <v>19</v>
      </c>
      <c r="H3329" s="20">
        <v>20</v>
      </c>
      <c r="I3329" s="20">
        <v>21</v>
      </c>
      <c r="J3329" s="20">
        <v>22</v>
      </c>
      <c r="K3329" s="20" t="s">
        <v>6</v>
      </c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</row>
    <row r="3330" spans="1:21">
      <c r="A3330" s="71"/>
      <c r="B3330" s="73"/>
      <c r="C3330" s="22"/>
      <c r="D3330" s="22"/>
      <c r="E3330" s="22">
        <v>1</v>
      </c>
      <c r="F3330" s="22"/>
      <c r="G3330" s="22"/>
      <c r="H3330" s="22"/>
      <c r="I3330" s="22"/>
      <c r="J3330" s="22"/>
      <c r="K3330" s="22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</row>
    <row r="3331" spans="1:21">
      <c r="A3331" s="23"/>
      <c r="B3331" s="24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</row>
    <row r="3332" spans="1:21">
      <c r="A3332" s="70">
        <v>1.4</v>
      </c>
      <c r="B3332" s="72" t="s">
        <v>11</v>
      </c>
      <c r="C3332" s="20" t="s">
        <v>12</v>
      </c>
      <c r="D3332" s="20" t="s">
        <v>13</v>
      </c>
      <c r="E3332" s="20" t="s">
        <v>14</v>
      </c>
      <c r="F3332" s="20" t="s">
        <v>15</v>
      </c>
      <c r="G3332" s="20" t="s">
        <v>16</v>
      </c>
      <c r="H3332" s="20" t="s">
        <v>17</v>
      </c>
      <c r="I3332" s="20" t="s">
        <v>18</v>
      </c>
      <c r="J3332" s="20" t="s">
        <v>19</v>
      </c>
      <c r="K3332" s="20" t="s">
        <v>6</v>
      </c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</row>
    <row r="3333" spans="1:21">
      <c r="A3333" s="71"/>
      <c r="B3333" s="73"/>
      <c r="C3333" s="22">
        <v>1</v>
      </c>
      <c r="D3333" s="22"/>
      <c r="E3333" s="22"/>
      <c r="F3333" s="22"/>
      <c r="G3333" s="22"/>
      <c r="H3333" s="22"/>
      <c r="I3333" s="22"/>
      <c r="J3333" s="22"/>
      <c r="K3333" s="22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</row>
    <row r="3334" spans="1:21">
      <c r="A3334" s="23"/>
      <c r="B3334" s="24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</row>
    <row r="3335" spans="1:21">
      <c r="A3335" s="70">
        <v>1.5</v>
      </c>
      <c r="B3335" s="72" t="s">
        <v>13</v>
      </c>
      <c r="C3335" s="20" t="s">
        <v>20</v>
      </c>
      <c r="D3335" s="20" t="s">
        <v>21</v>
      </c>
      <c r="E3335" s="20" t="s">
        <v>6</v>
      </c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</row>
    <row r="3336" spans="1:21">
      <c r="A3336" s="71"/>
      <c r="B3336" s="73"/>
      <c r="C3336" s="22"/>
      <c r="D3336" s="22">
        <v>1</v>
      </c>
      <c r="E3336" s="22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</row>
    <row r="3337" spans="1:21">
      <c r="A3337" s="23"/>
      <c r="B3337" s="24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</row>
    <row r="3338" spans="1:21">
      <c r="A3338" s="70">
        <v>2.1</v>
      </c>
      <c r="B3338" s="72" t="s">
        <v>22</v>
      </c>
      <c r="C3338" s="20" t="s">
        <v>14</v>
      </c>
      <c r="D3338" s="20" t="s">
        <v>13</v>
      </c>
      <c r="E3338" s="20" t="s">
        <v>23</v>
      </c>
      <c r="F3338" s="20" t="s">
        <v>15</v>
      </c>
      <c r="G3338" s="20" t="s">
        <v>16</v>
      </c>
      <c r="H3338" s="20" t="s">
        <v>17</v>
      </c>
      <c r="I3338" s="20" t="s">
        <v>18</v>
      </c>
      <c r="J3338" s="20" t="s">
        <v>19</v>
      </c>
      <c r="K3338" s="20" t="s">
        <v>6</v>
      </c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</row>
    <row r="3339" spans="1:21">
      <c r="A3339" s="71"/>
      <c r="B3339" s="73"/>
      <c r="C3339" s="22">
        <v>1</v>
      </c>
      <c r="D3339" s="22"/>
      <c r="E3339" s="22"/>
      <c r="F3339" s="22"/>
      <c r="G3339" s="22"/>
      <c r="H3339" s="22"/>
      <c r="I3339" s="22"/>
      <c r="J3339" s="22">
        <v>1</v>
      </c>
      <c r="K3339" s="22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</row>
    <row r="3340" spans="1:21">
      <c r="A3340" s="23"/>
      <c r="B3340" s="24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</row>
    <row r="3341" spans="1:21">
      <c r="A3341" s="70">
        <v>2.2000000000000002</v>
      </c>
      <c r="B3341" s="72" t="s">
        <v>24</v>
      </c>
      <c r="C3341" s="20" t="s">
        <v>25</v>
      </c>
      <c r="D3341" s="20" t="s">
        <v>26</v>
      </c>
      <c r="E3341" s="20" t="s">
        <v>6</v>
      </c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</row>
    <row r="3342" spans="1:21">
      <c r="A3342" s="71"/>
      <c r="B3342" s="73"/>
      <c r="C3342" s="22">
        <v>1</v>
      </c>
      <c r="D3342" s="22"/>
      <c r="E3342" s="22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</row>
    <row r="3343" spans="1:21">
      <c r="A3343" s="23"/>
      <c r="B3343" s="24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</row>
    <row r="3344" spans="1:21">
      <c r="A3344" s="70">
        <v>2.2999999999999998</v>
      </c>
      <c r="B3344" s="72" t="s">
        <v>27</v>
      </c>
      <c r="C3344" s="20" t="s">
        <v>25</v>
      </c>
      <c r="D3344" s="20" t="s">
        <v>26</v>
      </c>
      <c r="E3344" s="20" t="s">
        <v>6</v>
      </c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</row>
    <row r="3345" spans="1:21">
      <c r="A3345" s="74"/>
      <c r="B3345" s="73"/>
      <c r="C3345" s="22">
        <v>1</v>
      </c>
      <c r="D3345" s="22"/>
      <c r="E3345" s="22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</row>
    <row r="3346" spans="1:21">
      <c r="A3346" s="74"/>
      <c r="B3346" s="24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</row>
    <row r="3347" spans="1:21">
      <c r="A3347" s="74"/>
      <c r="B3347" s="72" t="s">
        <v>28</v>
      </c>
      <c r="C3347" s="20" t="s">
        <v>13</v>
      </c>
      <c r="D3347" s="20" t="s">
        <v>23</v>
      </c>
      <c r="E3347" s="20" t="s">
        <v>15</v>
      </c>
      <c r="F3347" s="20" t="s">
        <v>16</v>
      </c>
      <c r="G3347" s="20" t="s">
        <v>17</v>
      </c>
      <c r="H3347" s="20" t="s">
        <v>18</v>
      </c>
      <c r="I3347" s="20" t="s">
        <v>19</v>
      </c>
      <c r="J3347" s="20" t="s">
        <v>6</v>
      </c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</row>
    <row r="3348" spans="1:21">
      <c r="A3348" s="71"/>
      <c r="B3348" s="73"/>
      <c r="C3348" s="22"/>
      <c r="D3348" s="22"/>
      <c r="E3348" s="22">
        <v>1</v>
      </c>
      <c r="F3348" s="22"/>
      <c r="G3348" s="22"/>
      <c r="H3348" s="22"/>
      <c r="I3348" s="22">
        <v>1</v>
      </c>
      <c r="J3348" s="22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</row>
    <row r="3349" spans="1:21">
      <c r="A3349" s="23"/>
      <c r="B3349" s="24"/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</row>
    <row r="3350" spans="1:21">
      <c r="A3350" s="70">
        <v>2.4</v>
      </c>
      <c r="B3350" s="72" t="s">
        <v>29</v>
      </c>
      <c r="C3350" s="20" t="s">
        <v>14</v>
      </c>
      <c r="D3350" s="20" t="s">
        <v>13</v>
      </c>
      <c r="E3350" s="20" t="s">
        <v>23</v>
      </c>
      <c r="F3350" s="20" t="s">
        <v>15</v>
      </c>
      <c r="G3350" s="20" t="s">
        <v>16</v>
      </c>
      <c r="H3350" s="20" t="s">
        <v>17</v>
      </c>
      <c r="I3350" s="20" t="s">
        <v>18</v>
      </c>
      <c r="J3350" s="20" t="s">
        <v>30</v>
      </c>
      <c r="K3350" s="20" t="s">
        <v>31</v>
      </c>
      <c r="L3350" s="20" t="s">
        <v>32</v>
      </c>
      <c r="M3350" s="20" t="s">
        <v>33</v>
      </c>
      <c r="N3350" s="20" t="s">
        <v>34</v>
      </c>
      <c r="O3350" s="20" t="s">
        <v>19</v>
      </c>
      <c r="P3350" s="20" t="s">
        <v>6</v>
      </c>
      <c r="Q3350" s="13"/>
      <c r="R3350" s="13"/>
      <c r="S3350" s="13"/>
      <c r="T3350" s="13"/>
      <c r="U3350" s="13"/>
    </row>
    <row r="3351" spans="1:21">
      <c r="A3351" s="71"/>
      <c r="B3351" s="73"/>
      <c r="C3351" s="22"/>
      <c r="D3351" s="22"/>
      <c r="E3351" s="22"/>
      <c r="F3351" s="22"/>
      <c r="G3351" s="22"/>
      <c r="H3351" s="22"/>
      <c r="I3351" s="22"/>
      <c r="J3351" s="22">
        <v>1</v>
      </c>
      <c r="K3351" s="22"/>
      <c r="L3351" s="22"/>
      <c r="M3351" s="22"/>
      <c r="N3351" s="22"/>
      <c r="O3351" s="22"/>
      <c r="P3351" s="22"/>
      <c r="Q3351" s="13"/>
      <c r="R3351" s="13"/>
      <c r="S3351" s="13"/>
      <c r="T3351" s="13"/>
      <c r="U3351" s="13"/>
    </row>
    <row r="3352" spans="1:21">
      <c r="A3352" s="23"/>
      <c r="B3352" s="24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</row>
    <row r="3353" spans="1:21">
      <c r="A3353" s="70">
        <v>2.5</v>
      </c>
      <c r="B3353" s="72" t="s">
        <v>35</v>
      </c>
      <c r="C3353" s="20" t="s">
        <v>14</v>
      </c>
      <c r="D3353" s="20" t="s">
        <v>13</v>
      </c>
      <c r="E3353" s="20" t="s">
        <v>23</v>
      </c>
      <c r="F3353" s="20" t="s">
        <v>15</v>
      </c>
      <c r="G3353" s="20" t="s">
        <v>16</v>
      </c>
      <c r="H3353" s="20" t="s">
        <v>17</v>
      </c>
      <c r="I3353" s="20" t="s">
        <v>18</v>
      </c>
      <c r="J3353" s="20" t="s">
        <v>30</v>
      </c>
      <c r="K3353" s="20" t="s">
        <v>31</v>
      </c>
      <c r="L3353" s="20" t="s">
        <v>32</v>
      </c>
      <c r="M3353" s="20" t="s">
        <v>33</v>
      </c>
      <c r="N3353" s="20" t="s">
        <v>34</v>
      </c>
      <c r="O3353" s="20" t="s">
        <v>19</v>
      </c>
      <c r="P3353" s="20" t="s">
        <v>6</v>
      </c>
      <c r="Q3353" s="13"/>
      <c r="R3353" s="13"/>
      <c r="S3353" s="13"/>
      <c r="T3353" s="13"/>
      <c r="U3353" s="13"/>
    </row>
    <row r="3354" spans="1:21">
      <c r="A3354" s="71"/>
      <c r="B3354" s="73"/>
      <c r="C3354" s="22"/>
      <c r="D3354" s="22"/>
      <c r="E3354" s="22"/>
      <c r="F3354" s="22">
        <v>1</v>
      </c>
      <c r="G3354" s="22"/>
      <c r="H3354" s="22"/>
      <c r="I3354" s="22"/>
      <c r="J3354" s="22"/>
      <c r="K3354" s="22"/>
      <c r="L3354" s="22"/>
      <c r="M3354" s="22"/>
      <c r="N3354" s="22"/>
      <c r="O3354" s="22"/>
      <c r="P3354" s="22"/>
      <c r="Q3354" s="13"/>
      <c r="R3354" s="13"/>
      <c r="S3354" s="13"/>
      <c r="T3354" s="13"/>
      <c r="U3354" s="13"/>
    </row>
    <row r="3355" spans="1:21">
      <c r="A3355" s="23"/>
      <c r="B3355" s="24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</row>
    <row r="3356" spans="1:21">
      <c r="A3356" s="70">
        <v>2.6</v>
      </c>
      <c r="B3356" s="72" t="s">
        <v>36</v>
      </c>
      <c r="C3356" s="20" t="s">
        <v>14</v>
      </c>
      <c r="D3356" s="20" t="s">
        <v>13</v>
      </c>
      <c r="E3356" s="20" t="s">
        <v>23</v>
      </c>
      <c r="F3356" s="20" t="s">
        <v>15</v>
      </c>
      <c r="G3356" s="20" t="s">
        <v>16</v>
      </c>
      <c r="H3356" s="20" t="s">
        <v>17</v>
      </c>
      <c r="I3356" s="20" t="s">
        <v>18</v>
      </c>
      <c r="J3356" s="20" t="s">
        <v>30</v>
      </c>
      <c r="K3356" s="20" t="s">
        <v>31</v>
      </c>
      <c r="L3356" s="20" t="s">
        <v>32</v>
      </c>
      <c r="M3356" s="20" t="s">
        <v>33</v>
      </c>
      <c r="N3356" s="20" t="s">
        <v>34</v>
      </c>
      <c r="O3356" s="20" t="s">
        <v>19</v>
      </c>
      <c r="P3356" s="20" t="s">
        <v>6</v>
      </c>
      <c r="Q3356" s="13"/>
      <c r="R3356" s="13"/>
      <c r="S3356" s="13"/>
      <c r="T3356" s="13"/>
      <c r="U3356" s="13"/>
    </row>
    <row r="3357" spans="1:21">
      <c r="A3357" s="71"/>
      <c r="B3357" s="73"/>
      <c r="C3357" s="22"/>
      <c r="D3357" s="22"/>
      <c r="E3357" s="22"/>
      <c r="F3357" s="22"/>
      <c r="G3357" s="22"/>
      <c r="H3357" s="22"/>
      <c r="I3357" s="22"/>
      <c r="J3357" s="22">
        <v>1</v>
      </c>
      <c r="K3357" s="22"/>
      <c r="L3357" s="22"/>
      <c r="M3357" s="22"/>
      <c r="N3357" s="22"/>
      <c r="O3357" s="22"/>
      <c r="P3357" s="22"/>
      <c r="Q3357" s="13"/>
      <c r="R3357" s="13"/>
      <c r="S3357" s="13"/>
      <c r="T3357" s="13"/>
      <c r="U3357" s="13"/>
    </row>
    <row r="3358" spans="1:21">
      <c r="A3358" s="23"/>
      <c r="B3358" s="24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</row>
    <row r="3359" spans="1:21">
      <c r="A3359" s="70">
        <v>2.7</v>
      </c>
      <c r="B3359" s="72" t="s">
        <v>37</v>
      </c>
      <c r="C3359" s="20" t="s">
        <v>14</v>
      </c>
      <c r="D3359" s="20" t="s">
        <v>13</v>
      </c>
      <c r="E3359" s="20" t="s">
        <v>23</v>
      </c>
      <c r="F3359" s="20" t="s">
        <v>15</v>
      </c>
      <c r="G3359" s="20" t="s">
        <v>16</v>
      </c>
      <c r="H3359" s="20" t="s">
        <v>17</v>
      </c>
      <c r="I3359" s="20" t="s">
        <v>18</v>
      </c>
      <c r="J3359" s="20" t="s">
        <v>30</v>
      </c>
      <c r="K3359" s="20" t="s">
        <v>31</v>
      </c>
      <c r="L3359" s="20" t="s">
        <v>32</v>
      </c>
      <c r="M3359" s="20" t="s">
        <v>33</v>
      </c>
      <c r="N3359" s="20" t="s">
        <v>34</v>
      </c>
      <c r="O3359" s="20" t="s">
        <v>19</v>
      </c>
      <c r="P3359" s="20" t="s">
        <v>6</v>
      </c>
      <c r="Q3359" s="13"/>
      <c r="R3359" s="13"/>
      <c r="S3359" s="13"/>
      <c r="T3359" s="13"/>
      <c r="U3359" s="13"/>
    </row>
    <row r="3360" spans="1:21">
      <c r="A3360" s="71"/>
      <c r="B3360" s="73"/>
      <c r="C3360" s="22">
        <v>1</v>
      </c>
      <c r="D3360" s="22"/>
      <c r="E3360" s="22"/>
      <c r="F3360" s="22"/>
      <c r="G3360" s="22"/>
      <c r="H3360" s="22"/>
      <c r="I3360" s="22"/>
      <c r="J3360" s="22"/>
      <c r="K3360" s="22"/>
      <c r="L3360" s="22"/>
      <c r="M3360" s="22"/>
      <c r="N3360" s="22"/>
      <c r="O3360" s="22"/>
      <c r="P3360" s="22"/>
      <c r="Q3360" s="13"/>
      <c r="R3360" s="13"/>
      <c r="S3360" s="13"/>
      <c r="T3360" s="13"/>
      <c r="U3360" s="13"/>
    </row>
    <row r="3361" spans="1:21">
      <c r="A3361" s="23"/>
      <c r="B3361" s="24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</row>
    <row r="3362" spans="1:21">
      <c r="A3362" s="70">
        <v>3.1</v>
      </c>
      <c r="B3362" s="72" t="s">
        <v>38</v>
      </c>
      <c r="C3362" s="20" t="s">
        <v>25</v>
      </c>
      <c r="D3362" s="20" t="s">
        <v>26</v>
      </c>
      <c r="E3362" s="20" t="s">
        <v>6</v>
      </c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</row>
    <row r="3363" spans="1:21">
      <c r="A3363" s="71"/>
      <c r="B3363" s="73"/>
      <c r="C3363" s="22"/>
      <c r="D3363" s="22">
        <v>1</v>
      </c>
      <c r="E3363" s="22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</row>
    <row r="3364" spans="1:21">
      <c r="A3364" s="23"/>
      <c r="B3364" s="24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</row>
    <row r="3365" spans="1:21">
      <c r="A3365" s="70">
        <v>3.2</v>
      </c>
      <c r="B3365" s="72" t="s">
        <v>39</v>
      </c>
      <c r="C3365" s="20" t="s">
        <v>13</v>
      </c>
      <c r="D3365" s="20" t="s">
        <v>15</v>
      </c>
      <c r="E3365" s="20" t="s">
        <v>16</v>
      </c>
      <c r="F3365" s="20" t="s">
        <v>17</v>
      </c>
      <c r="G3365" s="20" t="s">
        <v>18</v>
      </c>
      <c r="H3365" s="20" t="s">
        <v>32</v>
      </c>
      <c r="I3365" s="20" t="s">
        <v>34</v>
      </c>
      <c r="J3365" s="20" t="s">
        <v>19</v>
      </c>
      <c r="K3365" s="20" t="s">
        <v>6</v>
      </c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</row>
    <row r="3366" spans="1:21">
      <c r="A3366" s="71"/>
      <c r="B3366" s="73"/>
      <c r="C3366" s="22">
        <v>1</v>
      </c>
      <c r="D3366" s="22">
        <v>1</v>
      </c>
      <c r="E3366" s="22"/>
      <c r="F3366" s="22"/>
      <c r="G3366" s="22"/>
      <c r="H3366" s="22"/>
      <c r="I3366" s="22"/>
      <c r="J3366" s="22"/>
      <c r="K3366" s="22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</row>
    <row r="3367" spans="1:21">
      <c r="A3367" s="23"/>
      <c r="B3367" s="24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</row>
    <row r="3368" spans="1:21">
      <c r="A3368" s="70">
        <v>3.3</v>
      </c>
      <c r="B3368" s="72" t="s">
        <v>40</v>
      </c>
      <c r="C3368" s="20" t="s">
        <v>25</v>
      </c>
      <c r="D3368" s="20" t="s">
        <v>26</v>
      </c>
      <c r="E3368" s="20" t="s">
        <v>6</v>
      </c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</row>
    <row r="3369" spans="1:21">
      <c r="A3369" s="71"/>
      <c r="B3369" s="79"/>
      <c r="C3369" s="22">
        <v>1</v>
      </c>
      <c r="D3369" s="22"/>
      <c r="E3369" s="22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</row>
    <row r="3370" spans="1:21">
      <c r="A3370" s="23"/>
      <c r="B3370" s="24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</row>
    <row r="3371" spans="1:21">
      <c r="A3371" s="70">
        <v>3.4</v>
      </c>
      <c r="B3371" s="72" t="s">
        <v>47</v>
      </c>
      <c r="C3371" s="20" t="s">
        <v>41</v>
      </c>
      <c r="D3371" s="20" t="s">
        <v>42</v>
      </c>
      <c r="E3371" s="20" t="s">
        <v>43</v>
      </c>
      <c r="F3371" s="20" t="s">
        <v>44</v>
      </c>
      <c r="G3371" s="20" t="s">
        <v>45</v>
      </c>
      <c r="H3371" s="20" t="s">
        <v>46</v>
      </c>
      <c r="I3371" s="20" t="s">
        <v>6</v>
      </c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</row>
    <row r="3372" spans="1:21">
      <c r="A3372" s="71"/>
      <c r="B3372" s="79"/>
      <c r="C3372" s="22"/>
      <c r="D3372" s="22">
        <v>1</v>
      </c>
      <c r="E3372" s="22"/>
      <c r="F3372" s="22"/>
      <c r="G3372" s="22"/>
      <c r="H3372" s="22"/>
      <c r="I3372" s="22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</row>
    <row r="3373" spans="1:21">
      <c r="A3373" s="23"/>
      <c r="B3373" s="24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</row>
    <row r="3374" spans="1:21">
      <c r="A3374" s="70">
        <v>3.5</v>
      </c>
      <c r="B3374" s="72" t="s">
        <v>50</v>
      </c>
      <c r="C3374" s="20" t="s">
        <v>48</v>
      </c>
      <c r="D3374" s="20" t="s">
        <v>49</v>
      </c>
      <c r="E3374" s="20" t="s">
        <v>6</v>
      </c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</row>
    <row r="3375" spans="1:21">
      <c r="A3375" s="71"/>
      <c r="B3375" s="79"/>
      <c r="C3375" s="22"/>
      <c r="D3375" s="22">
        <v>1</v>
      </c>
      <c r="E3375" s="22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</row>
    <row r="3376" spans="1:21">
      <c r="A3376" s="23"/>
      <c r="B3376" s="24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</row>
    <row r="3377" spans="1:21">
      <c r="A3377" s="70">
        <v>3.6</v>
      </c>
      <c r="B3377" s="72" t="s">
        <v>51</v>
      </c>
      <c r="C3377" s="20" t="s">
        <v>48</v>
      </c>
      <c r="D3377" s="20" t="s">
        <v>49</v>
      </c>
      <c r="E3377" s="20" t="s">
        <v>6</v>
      </c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</row>
    <row r="3378" spans="1:21">
      <c r="A3378" s="71"/>
      <c r="B3378" s="79"/>
      <c r="C3378" s="22">
        <v>1</v>
      </c>
      <c r="D3378" s="22"/>
      <c r="E3378" s="22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</row>
    <row r="3379" spans="1:21">
      <c r="A3379" s="23"/>
      <c r="B3379" s="24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</row>
    <row r="3380" spans="1:21">
      <c r="A3380" s="70">
        <v>3.7</v>
      </c>
      <c r="B3380" s="65" t="s">
        <v>52</v>
      </c>
      <c r="C3380" s="20">
        <v>1</v>
      </c>
      <c r="D3380" s="20">
        <v>2</v>
      </c>
      <c r="E3380" s="20">
        <v>3</v>
      </c>
      <c r="F3380" s="20">
        <v>4</v>
      </c>
      <c r="G3380" s="20">
        <v>5</v>
      </c>
      <c r="H3380" s="20">
        <v>6</v>
      </c>
      <c r="I3380" s="20" t="s">
        <v>6</v>
      </c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</row>
    <row r="3381" spans="1:21">
      <c r="A3381" s="74"/>
      <c r="B3381" s="64" t="s">
        <v>53</v>
      </c>
      <c r="C3381" s="22"/>
      <c r="D3381" s="22"/>
      <c r="E3381" s="22"/>
      <c r="F3381" s="22">
        <v>1</v>
      </c>
      <c r="G3381" s="22"/>
      <c r="H3381" s="22"/>
      <c r="I3381" s="22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</row>
    <row r="3382" spans="1:21">
      <c r="A3382" s="74"/>
      <c r="B3382" s="64" t="s">
        <v>54</v>
      </c>
      <c r="C3382" s="22"/>
      <c r="D3382" s="22"/>
      <c r="E3382" s="22"/>
      <c r="F3382" s="22"/>
      <c r="G3382" s="22">
        <v>1</v>
      </c>
      <c r="H3382" s="22"/>
      <c r="I3382" s="22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</row>
    <row r="3383" spans="1:21">
      <c r="A3383" s="74"/>
      <c r="B3383" s="64" t="s">
        <v>55</v>
      </c>
      <c r="C3383" s="22"/>
      <c r="D3383" s="22"/>
      <c r="E3383" s="22"/>
      <c r="F3383" s="22"/>
      <c r="G3383" s="22">
        <v>1</v>
      </c>
      <c r="H3383" s="22"/>
      <c r="I3383" s="22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</row>
    <row r="3384" spans="1:21">
      <c r="A3384" s="74"/>
      <c r="B3384" s="64" t="s">
        <v>56</v>
      </c>
      <c r="C3384" s="22"/>
      <c r="D3384" s="22"/>
      <c r="E3384" s="22"/>
      <c r="F3384" s="22"/>
      <c r="G3384" s="22"/>
      <c r="H3384" s="22">
        <v>1</v>
      </c>
      <c r="I3384" s="22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</row>
    <row r="3385" spans="1:21">
      <c r="A3385" s="74"/>
      <c r="B3385" s="64" t="s">
        <v>57</v>
      </c>
      <c r="C3385" s="22"/>
      <c r="D3385" s="22"/>
      <c r="E3385" s="22"/>
      <c r="F3385" s="22"/>
      <c r="G3385" s="22">
        <v>1</v>
      </c>
      <c r="H3385" s="22"/>
      <c r="I3385" s="22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</row>
    <row r="3386" spans="1:21">
      <c r="A3386" s="71"/>
      <c r="B3386" s="64" t="s">
        <v>58</v>
      </c>
      <c r="C3386" s="22"/>
      <c r="D3386" s="22"/>
      <c r="E3386" s="22"/>
      <c r="F3386" s="22"/>
      <c r="G3386" s="22">
        <v>1</v>
      </c>
      <c r="H3386" s="22"/>
      <c r="I3386" s="22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</row>
    <row r="3387" spans="1:21">
      <c r="A3387" s="23"/>
      <c r="B3387" s="24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</row>
    <row r="3388" spans="1:21">
      <c r="A3388" s="70">
        <v>3.8</v>
      </c>
      <c r="B3388" s="72" t="s">
        <v>59</v>
      </c>
      <c r="C3388" s="20" t="s">
        <v>60</v>
      </c>
      <c r="D3388" s="20" t="s">
        <v>61</v>
      </c>
      <c r="E3388" s="20" t="s">
        <v>62</v>
      </c>
      <c r="F3388" s="20" t="s">
        <v>63</v>
      </c>
      <c r="G3388" s="20" t="s">
        <v>64</v>
      </c>
      <c r="H3388" s="20" t="s">
        <v>6</v>
      </c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</row>
    <row r="3389" spans="1:21">
      <c r="A3389" s="71"/>
      <c r="B3389" s="73"/>
      <c r="C3389" s="22">
        <v>1</v>
      </c>
      <c r="D3389" s="22"/>
      <c r="E3389" s="22"/>
      <c r="F3389" s="22"/>
      <c r="G3389" s="22"/>
      <c r="H3389" s="22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</row>
    <row r="3390" spans="1:21">
      <c r="A3390" s="23"/>
      <c r="B3390" s="24"/>
      <c r="C3390" s="13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</row>
    <row r="3391" spans="1:21">
      <c r="A3391" s="70">
        <v>3.9</v>
      </c>
      <c r="B3391" s="72" t="s">
        <v>65</v>
      </c>
      <c r="C3391" s="20" t="s">
        <v>60</v>
      </c>
      <c r="D3391" s="20" t="s">
        <v>61</v>
      </c>
      <c r="E3391" s="20" t="s">
        <v>62</v>
      </c>
      <c r="F3391" s="20" t="s">
        <v>63</v>
      </c>
      <c r="G3391" s="20" t="s">
        <v>64</v>
      </c>
      <c r="H3391" s="20" t="s">
        <v>6</v>
      </c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</row>
    <row r="3392" spans="1:21">
      <c r="A3392" s="71"/>
      <c r="B3392" s="73"/>
      <c r="C3392" s="22">
        <v>1</v>
      </c>
      <c r="D3392" s="22"/>
      <c r="E3392" s="22"/>
      <c r="F3392" s="22"/>
      <c r="G3392" s="22"/>
      <c r="H3392" s="22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</row>
    <row r="3393" spans="1:21">
      <c r="A3393" s="23"/>
      <c r="B3393" s="24"/>
      <c r="C3393" s="13"/>
      <c r="D3393" s="13"/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</row>
    <row r="3394" spans="1:21" ht="15" customHeight="1">
      <c r="A3394" s="75">
        <v>3.1</v>
      </c>
      <c r="B3394" s="77" t="s">
        <v>66</v>
      </c>
      <c r="C3394" s="27">
        <v>0</v>
      </c>
      <c r="D3394" s="28" t="s">
        <v>67</v>
      </c>
      <c r="E3394" s="20" t="s">
        <v>68</v>
      </c>
      <c r="F3394" s="20" t="s">
        <v>19</v>
      </c>
      <c r="G3394" s="20" t="s">
        <v>6</v>
      </c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</row>
    <row r="3395" spans="1:21">
      <c r="A3395" s="76"/>
      <c r="B3395" s="78"/>
      <c r="C3395" s="22"/>
      <c r="D3395" s="22">
        <v>1</v>
      </c>
      <c r="E3395" s="22"/>
      <c r="F3395" s="22"/>
      <c r="G3395" s="22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</row>
    <row r="3396" spans="1:21">
      <c r="A3396" s="23"/>
      <c r="B3396" s="24"/>
      <c r="C3396" s="13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</row>
    <row r="3397" spans="1:21" ht="30">
      <c r="A3397" s="70">
        <v>3.11</v>
      </c>
      <c r="B3397" s="72" t="s">
        <v>69</v>
      </c>
      <c r="C3397" s="20" t="s">
        <v>70</v>
      </c>
      <c r="D3397" s="20" t="s">
        <v>71</v>
      </c>
      <c r="E3397" s="20" t="s">
        <v>57</v>
      </c>
      <c r="F3397" s="29" t="s">
        <v>72</v>
      </c>
      <c r="G3397" s="29" t="s">
        <v>54</v>
      </c>
      <c r="H3397" s="20" t="s">
        <v>58</v>
      </c>
      <c r="I3397" s="20" t="s">
        <v>19</v>
      </c>
      <c r="J3397" s="20" t="s">
        <v>6</v>
      </c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</row>
    <row r="3398" spans="1:21">
      <c r="A3398" s="71"/>
      <c r="B3398" s="73"/>
      <c r="C3398" s="22"/>
      <c r="D3398" s="22">
        <v>1</v>
      </c>
      <c r="E3398" s="22">
        <v>1</v>
      </c>
      <c r="F3398" s="22">
        <v>1</v>
      </c>
      <c r="G3398" s="22"/>
      <c r="H3398" s="22"/>
      <c r="I3398" s="22">
        <v>1</v>
      </c>
      <c r="J3398" s="22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</row>
    <row r="3399" spans="1:21">
      <c r="A3399" s="23"/>
      <c r="B3399" s="24"/>
      <c r="C3399" s="13"/>
      <c r="D3399" s="13"/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</row>
    <row r="3400" spans="1:21" ht="30">
      <c r="A3400" s="70">
        <v>3.12</v>
      </c>
      <c r="B3400" s="72" t="s">
        <v>73</v>
      </c>
      <c r="C3400" s="20" t="s">
        <v>70</v>
      </c>
      <c r="D3400" s="20" t="s">
        <v>71</v>
      </c>
      <c r="E3400" s="29" t="s">
        <v>57</v>
      </c>
      <c r="F3400" s="29" t="s">
        <v>72</v>
      </c>
      <c r="G3400" s="29" t="s">
        <v>54</v>
      </c>
      <c r="H3400" s="20" t="s">
        <v>58</v>
      </c>
      <c r="I3400" s="20" t="s">
        <v>19</v>
      </c>
      <c r="J3400" s="20" t="s">
        <v>6</v>
      </c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</row>
    <row r="3401" spans="1:21">
      <c r="A3401" s="71"/>
      <c r="B3401" s="73"/>
      <c r="C3401" s="22">
        <v>1</v>
      </c>
      <c r="D3401" s="22"/>
      <c r="E3401" s="22">
        <v>1</v>
      </c>
      <c r="F3401" s="22">
        <v>1</v>
      </c>
      <c r="G3401" s="22">
        <v>1</v>
      </c>
      <c r="H3401" s="22"/>
      <c r="I3401" s="22"/>
      <c r="J3401" s="22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</row>
    <row r="3402" spans="1:21">
      <c r="A3402" s="23"/>
      <c r="B3402" s="24"/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</row>
    <row r="3403" spans="1:21" ht="30">
      <c r="A3403" s="70">
        <v>3.13</v>
      </c>
      <c r="B3403" s="72" t="s">
        <v>74</v>
      </c>
      <c r="C3403" s="20" t="s">
        <v>75</v>
      </c>
      <c r="D3403" s="20" t="s">
        <v>76</v>
      </c>
      <c r="E3403" s="20" t="s">
        <v>77</v>
      </c>
      <c r="F3403" s="29" t="s">
        <v>78</v>
      </c>
      <c r="G3403" s="20" t="s">
        <v>79</v>
      </c>
      <c r="H3403" s="29" t="s">
        <v>80</v>
      </c>
      <c r="I3403" s="20" t="s">
        <v>81</v>
      </c>
      <c r="J3403" s="29" t="s">
        <v>82</v>
      </c>
      <c r="K3403" s="20" t="s">
        <v>83</v>
      </c>
      <c r="L3403" s="20" t="s">
        <v>84</v>
      </c>
      <c r="M3403" s="20" t="s">
        <v>85</v>
      </c>
      <c r="N3403" s="20" t="s">
        <v>86</v>
      </c>
      <c r="O3403" s="20" t="s">
        <v>19</v>
      </c>
      <c r="P3403" s="20" t="s">
        <v>6</v>
      </c>
      <c r="Q3403" s="13"/>
      <c r="R3403" s="13"/>
      <c r="S3403" s="13"/>
      <c r="T3403" s="13"/>
      <c r="U3403" s="13"/>
    </row>
    <row r="3404" spans="1:21">
      <c r="A3404" s="71"/>
      <c r="B3404" s="73"/>
      <c r="C3404" s="22">
        <v>1</v>
      </c>
      <c r="D3404" s="22"/>
      <c r="E3404" s="22"/>
      <c r="F3404" s="22"/>
      <c r="G3404" s="22"/>
      <c r="H3404" s="22"/>
      <c r="I3404" s="22"/>
      <c r="J3404" s="22"/>
      <c r="K3404" s="22"/>
      <c r="L3404" s="22"/>
      <c r="M3404" s="22"/>
      <c r="N3404" s="22"/>
      <c r="O3404" s="22"/>
      <c r="P3404" s="22"/>
      <c r="Q3404" s="13"/>
      <c r="R3404" s="13"/>
      <c r="S3404" s="13"/>
      <c r="T3404" s="13"/>
      <c r="U3404" s="13"/>
    </row>
    <row r="3405" spans="1:21">
      <c r="A3405" s="23"/>
      <c r="B3405" s="24"/>
      <c r="C3405" s="13"/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</row>
    <row r="3406" spans="1:21" ht="30">
      <c r="A3406" s="70">
        <v>3.14</v>
      </c>
      <c r="B3406" s="72" t="s">
        <v>87</v>
      </c>
      <c r="C3406" s="20" t="s">
        <v>88</v>
      </c>
      <c r="D3406" s="20" t="s">
        <v>89</v>
      </c>
      <c r="E3406" s="20" t="s">
        <v>90</v>
      </c>
      <c r="F3406" s="20" t="s">
        <v>91</v>
      </c>
      <c r="G3406" s="20" t="s">
        <v>92</v>
      </c>
      <c r="H3406" s="20" t="s">
        <v>93</v>
      </c>
      <c r="I3406" s="20" t="s">
        <v>94</v>
      </c>
      <c r="J3406" s="20" t="s">
        <v>95</v>
      </c>
      <c r="K3406" s="20" t="s">
        <v>96</v>
      </c>
      <c r="L3406" s="29" t="s">
        <v>97</v>
      </c>
      <c r="M3406" s="29" t="s">
        <v>98</v>
      </c>
      <c r="N3406" s="29" t="s">
        <v>99</v>
      </c>
      <c r="O3406" s="29" t="s">
        <v>6</v>
      </c>
      <c r="P3406" s="13"/>
      <c r="Q3406" s="13"/>
      <c r="R3406" s="13"/>
      <c r="S3406" s="13"/>
      <c r="T3406" s="13"/>
      <c r="U3406" s="13"/>
    </row>
    <row r="3407" spans="1:21">
      <c r="A3407" s="71"/>
      <c r="B3407" s="73"/>
      <c r="C3407" s="22">
        <v>3</v>
      </c>
      <c r="D3407" s="22"/>
      <c r="E3407" s="22">
        <v>3</v>
      </c>
      <c r="F3407" s="22">
        <v>2</v>
      </c>
      <c r="G3407" s="22">
        <v>3</v>
      </c>
      <c r="H3407" s="22"/>
      <c r="I3407" s="22">
        <v>2</v>
      </c>
      <c r="J3407" s="22"/>
      <c r="K3407" s="22">
        <v>2</v>
      </c>
      <c r="L3407" s="22">
        <v>3</v>
      </c>
      <c r="M3407" s="22">
        <v>2</v>
      </c>
      <c r="N3407" s="22">
        <v>3</v>
      </c>
      <c r="O3407" s="22"/>
      <c r="P3407" s="13"/>
      <c r="Q3407" s="13"/>
      <c r="R3407" s="13"/>
      <c r="S3407" s="13"/>
      <c r="T3407" s="13"/>
      <c r="U3407" s="13"/>
    </row>
    <row r="3408" spans="1:21">
      <c r="A3408" s="23"/>
      <c r="B3408" s="24"/>
      <c r="C3408" s="13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</row>
    <row r="3409" spans="1:21">
      <c r="A3409" s="70">
        <v>3.15</v>
      </c>
      <c r="B3409" s="72" t="s">
        <v>100</v>
      </c>
      <c r="C3409" s="20" t="s">
        <v>101</v>
      </c>
      <c r="D3409" s="20" t="s">
        <v>102</v>
      </c>
      <c r="E3409" s="20" t="s">
        <v>103</v>
      </c>
      <c r="F3409" s="20" t="s">
        <v>104</v>
      </c>
      <c r="G3409" s="20" t="s">
        <v>105</v>
      </c>
      <c r="H3409" s="20" t="s">
        <v>106</v>
      </c>
      <c r="I3409" s="20" t="s">
        <v>107</v>
      </c>
      <c r="J3409" s="20" t="s">
        <v>108</v>
      </c>
      <c r="K3409" s="20" t="s">
        <v>109</v>
      </c>
      <c r="L3409" s="20" t="s">
        <v>110</v>
      </c>
      <c r="M3409" s="20" t="s">
        <v>19</v>
      </c>
      <c r="N3409" s="20" t="s">
        <v>6</v>
      </c>
      <c r="O3409" s="13"/>
      <c r="P3409" s="13"/>
      <c r="Q3409" s="13"/>
      <c r="R3409" s="13"/>
      <c r="S3409" s="13"/>
      <c r="T3409" s="13"/>
      <c r="U3409" s="13"/>
    </row>
    <row r="3410" spans="1:21">
      <c r="A3410" s="71"/>
      <c r="B3410" s="73"/>
      <c r="C3410" s="22">
        <v>1</v>
      </c>
      <c r="D3410" s="22"/>
      <c r="E3410" s="22"/>
      <c r="F3410" s="22"/>
      <c r="G3410" s="22"/>
      <c r="H3410" s="22"/>
      <c r="I3410" s="22"/>
      <c r="J3410" s="22">
        <v>1</v>
      </c>
      <c r="K3410" s="22"/>
      <c r="L3410" s="22"/>
      <c r="M3410" s="22">
        <v>1</v>
      </c>
      <c r="N3410" s="22"/>
      <c r="O3410" s="13"/>
      <c r="P3410" s="13"/>
      <c r="Q3410" s="13"/>
      <c r="R3410" s="13"/>
      <c r="S3410" s="13"/>
      <c r="T3410" s="13"/>
      <c r="U3410" s="13"/>
    </row>
    <row r="3411" spans="1:21">
      <c r="A3411" s="23"/>
      <c r="B3411" s="24"/>
      <c r="C3411" s="13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</row>
    <row r="3412" spans="1:21">
      <c r="A3412" s="70">
        <v>3.16</v>
      </c>
      <c r="B3412" s="72" t="s">
        <v>111</v>
      </c>
      <c r="C3412" s="20" t="s">
        <v>112</v>
      </c>
      <c r="D3412" s="20" t="s">
        <v>113</v>
      </c>
      <c r="E3412" s="20" t="s">
        <v>114</v>
      </c>
      <c r="F3412" s="20" t="s">
        <v>115</v>
      </c>
      <c r="G3412" s="20" t="s">
        <v>116</v>
      </c>
      <c r="H3412" s="20" t="s">
        <v>117</v>
      </c>
      <c r="I3412" s="20" t="s">
        <v>19</v>
      </c>
      <c r="J3412" s="20" t="s">
        <v>6</v>
      </c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</row>
    <row r="3413" spans="1:21">
      <c r="A3413" s="71"/>
      <c r="B3413" s="73"/>
      <c r="C3413" s="22">
        <v>1</v>
      </c>
      <c r="D3413" s="22"/>
      <c r="E3413" s="22"/>
      <c r="F3413" s="22"/>
      <c r="G3413" s="22"/>
      <c r="H3413" s="22">
        <v>1</v>
      </c>
      <c r="I3413" s="22"/>
      <c r="J3413" s="22">
        <v>1</v>
      </c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</row>
    <row r="3414" spans="1:21">
      <c r="A3414" s="23"/>
      <c r="B3414" s="24"/>
      <c r="C3414" s="13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</row>
    <row r="3415" spans="1:21">
      <c r="A3415" s="70">
        <v>3.17</v>
      </c>
      <c r="B3415" s="72" t="s">
        <v>118</v>
      </c>
      <c r="C3415" s="20" t="s">
        <v>117</v>
      </c>
      <c r="D3415" s="20" t="s">
        <v>114</v>
      </c>
      <c r="E3415" s="20" t="s">
        <v>119</v>
      </c>
      <c r="F3415" s="20" t="s">
        <v>120</v>
      </c>
      <c r="G3415" s="20" t="s">
        <v>121</v>
      </c>
      <c r="H3415" s="20" t="s">
        <v>122</v>
      </c>
      <c r="I3415" s="20" t="s">
        <v>123</v>
      </c>
      <c r="J3415" s="20" t="s">
        <v>124</v>
      </c>
      <c r="K3415" s="20" t="s">
        <v>125</v>
      </c>
      <c r="L3415" s="20" t="s">
        <v>126</v>
      </c>
      <c r="M3415" s="20" t="s">
        <v>127</v>
      </c>
      <c r="N3415" s="20" t="s">
        <v>128</v>
      </c>
      <c r="O3415" s="20" t="s">
        <v>129</v>
      </c>
      <c r="P3415" s="20" t="s">
        <v>130</v>
      </c>
      <c r="Q3415" s="20" t="s">
        <v>131</v>
      </c>
      <c r="R3415" s="20" t="s">
        <v>132</v>
      </c>
      <c r="S3415" s="20" t="s">
        <v>19</v>
      </c>
      <c r="T3415" s="20" t="s">
        <v>6</v>
      </c>
      <c r="U3415" s="13"/>
    </row>
    <row r="3416" spans="1:21">
      <c r="A3416" s="71"/>
      <c r="B3416" s="73"/>
      <c r="C3416" s="22">
        <v>3</v>
      </c>
      <c r="D3416" s="22"/>
      <c r="E3416" s="22"/>
      <c r="F3416" s="22"/>
      <c r="G3416" s="22"/>
      <c r="H3416" s="22"/>
      <c r="I3416" s="22"/>
      <c r="J3416" s="22"/>
      <c r="K3416" s="22"/>
      <c r="L3416" s="22"/>
      <c r="M3416" s="22"/>
      <c r="N3416" s="22"/>
      <c r="O3416" s="22"/>
      <c r="P3416" s="22"/>
      <c r="Q3416" s="22"/>
      <c r="R3416" s="22"/>
      <c r="S3416" s="22"/>
      <c r="T3416" s="22"/>
      <c r="U3416" s="13"/>
    </row>
    <row r="3417" spans="1:21">
      <c r="A3417" s="23"/>
      <c r="B3417" s="24"/>
      <c r="C3417" s="13"/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</row>
    <row r="3418" spans="1:21">
      <c r="A3418" s="70">
        <v>4.0999999999999996</v>
      </c>
      <c r="B3418" s="72" t="s">
        <v>133</v>
      </c>
      <c r="C3418" s="20" t="s">
        <v>13</v>
      </c>
      <c r="D3418" s="20" t="s">
        <v>23</v>
      </c>
      <c r="E3418" s="20" t="s">
        <v>49</v>
      </c>
      <c r="F3418" s="20" t="s">
        <v>6</v>
      </c>
      <c r="G3418" s="13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</row>
    <row r="3419" spans="1:21">
      <c r="A3419" s="71"/>
      <c r="B3419" s="73"/>
      <c r="C3419" s="22">
        <v>1</v>
      </c>
      <c r="D3419" s="22"/>
      <c r="E3419" s="22"/>
      <c r="F3419" s="22"/>
      <c r="G3419" s="13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</row>
    <row r="3420" spans="1:21">
      <c r="A3420" s="23"/>
      <c r="B3420" s="24"/>
      <c r="C3420" s="13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</row>
    <row r="3421" spans="1:21">
      <c r="A3421" s="70">
        <v>4.2</v>
      </c>
      <c r="B3421" s="72" t="s">
        <v>134</v>
      </c>
      <c r="C3421" s="20" t="s">
        <v>135</v>
      </c>
      <c r="D3421" s="20" t="s">
        <v>136</v>
      </c>
      <c r="E3421" s="20" t="s">
        <v>137</v>
      </c>
      <c r="F3421" s="20" t="s">
        <v>19</v>
      </c>
      <c r="G3421" s="20" t="s">
        <v>6</v>
      </c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</row>
    <row r="3422" spans="1:21">
      <c r="A3422" s="71"/>
      <c r="B3422" s="73"/>
      <c r="C3422" s="22">
        <v>1</v>
      </c>
      <c r="D3422" s="22"/>
      <c r="E3422" s="22"/>
      <c r="F3422" s="22"/>
      <c r="G3422" s="22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</row>
    <row r="3423" spans="1:21">
      <c r="A3423" s="23"/>
      <c r="B3423" s="24"/>
      <c r="C3423" s="13"/>
      <c r="D3423" s="13"/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</row>
    <row r="3424" spans="1:21">
      <c r="A3424" s="70">
        <v>4.3</v>
      </c>
      <c r="B3424" s="72" t="s">
        <v>138</v>
      </c>
      <c r="C3424" s="20" t="s">
        <v>139</v>
      </c>
      <c r="D3424" s="20" t="s">
        <v>140</v>
      </c>
      <c r="E3424" s="20" t="s">
        <v>49</v>
      </c>
      <c r="F3424" s="20" t="s">
        <v>6</v>
      </c>
      <c r="G3424" s="13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</row>
    <row r="3425" spans="1:21">
      <c r="A3425" s="71"/>
      <c r="B3425" s="73"/>
      <c r="C3425" s="22">
        <v>1</v>
      </c>
      <c r="D3425" s="22">
        <v>1</v>
      </c>
      <c r="E3425" s="22"/>
      <c r="F3425" s="22"/>
      <c r="G3425" s="13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</row>
    <row r="3426" spans="1:21">
      <c r="A3426" s="23"/>
      <c r="B3426" s="24"/>
      <c r="C3426" s="13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</row>
    <row r="3427" spans="1:21">
      <c r="A3427" s="70">
        <v>4.4000000000000004</v>
      </c>
      <c r="B3427" s="72" t="s">
        <v>141</v>
      </c>
      <c r="C3427" s="20" t="s">
        <v>13</v>
      </c>
      <c r="D3427" s="20" t="s">
        <v>14</v>
      </c>
      <c r="E3427" s="20" t="s">
        <v>19</v>
      </c>
      <c r="F3427" s="20" t="s">
        <v>6</v>
      </c>
      <c r="G3427" s="13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</row>
    <row r="3428" spans="1:21">
      <c r="A3428" s="71"/>
      <c r="B3428" s="73"/>
      <c r="C3428" s="22">
        <v>1</v>
      </c>
      <c r="D3428" s="22">
        <v>1</v>
      </c>
      <c r="E3428" s="22">
        <v>1</v>
      </c>
      <c r="F3428" s="22"/>
      <c r="G3428" s="13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</row>
    <row r="3429" spans="1:21">
      <c r="A3429" s="23"/>
      <c r="B3429" s="24"/>
      <c r="C3429" s="13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</row>
    <row r="3430" spans="1:21">
      <c r="A3430" s="70">
        <v>4.5</v>
      </c>
      <c r="B3430" s="72" t="s">
        <v>142</v>
      </c>
      <c r="C3430" s="20" t="s">
        <v>48</v>
      </c>
      <c r="D3430" s="20" t="s">
        <v>49</v>
      </c>
      <c r="E3430" s="20" t="s">
        <v>6</v>
      </c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</row>
    <row r="3431" spans="1:21">
      <c r="A3431" s="74"/>
      <c r="B3431" s="73"/>
      <c r="C3431" s="22"/>
      <c r="D3431" s="22">
        <v>1</v>
      </c>
      <c r="E3431" s="22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</row>
    <row r="3432" spans="1:21">
      <c r="A3432" s="74"/>
      <c r="B3432" s="24"/>
      <c r="C3432" s="13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</row>
    <row r="3433" spans="1:21">
      <c r="A3433" s="74"/>
      <c r="B3433" s="72" t="s">
        <v>143</v>
      </c>
      <c r="C3433" s="20" t="s">
        <v>144</v>
      </c>
      <c r="D3433" s="20" t="s">
        <v>145</v>
      </c>
      <c r="E3433" s="20" t="s">
        <v>146</v>
      </c>
      <c r="F3433" s="20" t="s">
        <v>147</v>
      </c>
      <c r="G3433" s="20" t="s">
        <v>148</v>
      </c>
      <c r="H3433" s="20" t="s">
        <v>149</v>
      </c>
      <c r="I3433" s="20" t="s">
        <v>150</v>
      </c>
      <c r="J3433" s="20" t="s">
        <v>151</v>
      </c>
      <c r="K3433" s="20" t="s">
        <v>19</v>
      </c>
      <c r="L3433" s="20" t="s">
        <v>6</v>
      </c>
      <c r="M3433" s="13"/>
      <c r="N3433" s="13"/>
      <c r="O3433" s="13"/>
      <c r="P3433" s="13"/>
      <c r="Q3433" s="13"/>
      <c r="R3433" s="13"/>
      <c r="S3433" s="13"/>
      <c r="T3433" s="13"/>
      <c r="U3433" s="13"/>
    </row>
    <row r="3434" spans="1:21">
      <c r="A3434" s="71"/>
      <c r="B3434" s="73"/>
      <c r="C3434" s="22"/>
      <c r="D3434" s="22"/>
      <c r="E3434" s="22"/>
      <c r="F3434" s="22"/>
      <c r="G3434" s="22"/>
      <c r="H3434" s="22"/>
      <c r="I3434" s="22"/>
      <c r="J3434" s="22"/>
      <c r="K3434" s="22"/>
      <c r="L3434" s="22"/>
      <c r="M3434" s="13"/>
      <c r="N3434" s="13"/>
      <c r="O3434" s="13"/>
      <c r="P3434" s="13"/>
      <c r="Q3434" s="13"/>
      <c r="R3434" s="13"/>
      <c r="S3434" s="13"/>
      <c r="T3434" s="13"/>
      <c r="U3434" s="13"/>
    </row>
    <row r="3435" spans="1:21">
      <c r="A3435" s="23"/>
      <c r="B3435" s="24"/>
      <c r="C3435" s="13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</row>
    <row r="3436" spans="1:21">
      <c r="A3436" s="70">
        <v>4.5999999999999996</v>
      </c>
      <c r="B3436" s="72" t="s">
        <v>152</v>
      </c>
      <c r="C3436" s="20">
        <v>0</v>
      </c>
      <c r="D3436" s="20" t="s">
        <v>67</v>
      </c>
      <c r="E3436" s="20" t="s">
        <v>68</v>
      </c>
      <c r="F3436" s="20" t="s">
        <v>153</v>
      </c>
      <c r="G3436" s="20" t="s">
        <v>19</v>
      </c>
      <c r="H3436" s="20" t="s">
        <v>6</v>
      </c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</row>
    <row r="3437" spans="1:21">
      <c r="A3437" s="71"/>
      <c r="B3437" s="73"/>
      <c r="C3437" s="22">
        <v>1</v>
      </c>
      <c r="D3437" s="22"/>
      <c r="E3437" s="22"/>
      <c r="F3437" s="22"/>
      <c r="G3437" s="22"/>
      <c r="H3437" s="22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</row>
    <row r="3438" spans="1:21">
      <c r="A3438" s="23"/>
      <c r="B3438" s="24"/>
      <c r="C3438" s="13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</row>
    <row r="3439" spans="1:21">
      <c r="A3439" s="70">
        <v>4.7</v>
      </c>
      <c r="B3439" s="72" t="s">
        <v>154</v>
      </c>
      <c r="C3439" s="20">
        <v>0</v>
      </c>
      <c r="D3439" s="20" t="s">
        <v>67</v>
      </c>
      <c r="E3439" s="20" t="s">
        <v>68</v>
      </c>
      <c r="F3439" s="20" t="s">
        <v>19</v>
      </c>
      <c r="G3439" s="20" t="s">
        <v>6</v>
      </c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</row>
    <row r="3440" spans="1:21">
      <c r="A3440" s="71"/>
      <c r="B3440" s="73"/>
      <c r="C3440" s="22">
        <v>1</v>
      </c>
      <c r="D3440" s="22"/>
      <c r="E3440" s="22"/>
      <c r="F3440" s="22"/>
      <c r="G3440" s="22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</row>
    <row r="3441" spans="1:21">
      <c r="A3441" s="23"/>
      <c r="B3441" s="24"/>
      <c r="C3441" s="13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</row>
    <row r="3442" spans="1:21">
      <c r="A3442" s="70">
        <v>4.8</v>
      </c>
      <c r="B3442" s="72" t="s">
        <v>155</v>
      </c>
      <c r="C3442" s="20" t="s">
        <v>48</v>
      </c>
      <c r="D3442" s="20" t="s">
        <v>49</v>
      </c>
      <c r="E3442" s="20" t="s">
        <v>6</v>
      </c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</row>
    <row r="3443" spans="1:21">
      <c r="A3443" s="71"/>
      <c r="B3443" s="73"/>
      <c r="C3443" s="22">
        <v>1</v>
      </c>
      <c r="D3443" s="22"/>
      <c r="E3443" s="22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</row>
    <row r="3445" spans="1:21">
      <c r="A3445" s="40">
        <v>29</v>
      </c>
      <c r="B3445" s="41"/>
      <c r="C3445" s="42"/>
      <c r="D3445" s="42"/>
      <c r="E3445" s="42"/>
      <c r="F3445" s="42"/>
      <c r="G3445" s="42"/>
      <c r="H3445" s="42"/>
      <c r="I3445" s="42"/>
      <c r="J3445" s="42"/>
      <c r="K3445" s="42"/>
      <c r="L3445" s="42"/>
      <c r="M3445" s="42"/>
      <c r="N3445" s="42"/>
      <c r="O3445" s="42"/>
      <c r="P3445" s="42"/>
      <c r="Q3445" s="42"/>
      <c r="R3445" s="42"/>
      <c r="S3445" s="42"/>
      <c r="T3445" s="42"/>
      <c r="U3445" s="42"/>
    </row>
    <row r="3446" spans="1:21">
      <c r="A3446" s="70">
        <v>1.1000000000000001</v>
      </c>
      <c r="B3446" s="72" t="s">
        <v>0</v>
      </c>
      <c r="C3446" s="20" t="s">
        <v>1</v>
      </c>
      <c r="D3446" s="20" t="s">
        <v>2</v>
      </c>
      <c r="E3446" s="20" t="s">
        <v>3</v>
      </c>
      <c r="F3446" s="20" t="s">
        <v>4</v>
      </c>
      <c r="G3446" s="20" t="s">
        <v>5</v>
      </c>
      <c r="H3446" s="20" t="s">
        <v>6</v>
      </c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</row>
    <row r="3447" spans="1:21">
      <c r="A3447" s="71"/>
      <c r="B3447" s="73"/>
      <c r="C3447" s="22">
        <v>1</v>
      </c>
      <c r="D3447" s="22"/>
      <c r="E3447" s="22"/>
      <c r="F3447" s="22"/>
      <c r="G3447" s="22"/>
      <c r="H3447" s="22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</row>
    <row r="3448" spans="1:21">
      <c r="A3448" s="23"/>
      <c r="B3448" s="24"/>
      <c r="C3448" s="13"/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</row>
    <row r="3449" spans="1:21">
      <c r="A3449" s="70">
        <v>1.2</v>
      </c>
      <c r="B3449" s="72" t="s">
        <v>7</v>
      </c>
      <c r="C3449" s="20" t="s">
        <v>8</v>
      </c>
      <c r="D3449" s="20" t="s">
        <v>9</v>
      </c>
      <c r="E3449" s="20" t="s">
        <v>6</v>
      </c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</row>
    <row r="3450" spans="1:21">
      <c r="A3450" s="71"/>
      <c r="B3450" s="73"/>
      <c r="C3450" s="22"/>
      <c r="D3450" s="22">
        <v>1</v>
      </c>
      <c r="E3450" s="22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</row>
    <row r="3451" spans="1:21">
      <c r="A3451" s="23"/>
      <c r="B3451" s="24"/>
      <c r="C3451" s="13"/>
      <c r="D3451" s="13"/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</row>
    <row r="3452" spans="1:21">
      <c r="A3452" s="70">
        <v>1.3</v>
      </c>
      <c r="B3452" s="72" t="s">
        <v>10</v>
      </c>
      <c r="C3452" s="20">
        <v>15</v>
      </c>
      <c r="D3452" s="20">
        <v>16</v>
      </c>
      <c r="E3452" s="20">
        <v>17</v>
      </c>
      <c r="F3452" s="20">
        <v>18</v>
      </c>
      <c r="G3452" s="20">
        <v>19</v>
      </c>
      <c r="H3452" s="20">
        <v>20</v>
      </c>
      <c r="I3452" s="20">
        <v>21</v>
      </c>
      <c r="J3452" s="20">
        <v>22</v>
      </c>
      <c r="K3452" s="20" t="s">
        <v>6</v>
      </c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</row>
    <row r="3453" spans="1:21">
      <c r="A3453" s="71"/>
      <c r="B3453" s="73"/>
      <c r="C3453" s="22"/>
      <c r="D3453" s="22">
        <v>1</v>
      </c>
      <c r="E3453" s="22"/>
      <c r="F3453" s="22"/>
      <c r="G3453" s="22"/>
      <c r="H3453" s="22"/>
      <c r="I3453" s="22"/>
      <c r="J3453" s="22"/>
      <c r="K3453" s="22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</row>
    <row r="3454" spans="1:21">
      <c r="A3454" s="23"/>
      <c r="B3454" s="24"/>
      <c r="C3454" s="13"/>
      <c r="D3454" s="13"/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</row>
    <row r="3455" spans="1:21">
      <c r="A3455" s="70">
        <v>1.4</v>
      </c>
      <c r="B3455" s="72" t="s">
        <v>11</v>
      </c>
      <c r="C3455" s="20" t="s">
        <v>12</v>
      </c>
      <c r="D3455" s="20" t="s">
        <v>13</v>
      </c>
      <c r="E3455" s="20" t="s">
        <v>14</v>
      </c>
      <c r="F3455" s="20" t="s">
        <v>15</v>
      </c>
      <c r="G3455" s="20" t="s">
        <v>16</v>
      </c>
      <c r="H3455" s="20" t="s">
        <v>17</v>
      </c>
      <c r="I3455" s="20" t="s">
        <v>18</v>
      </c>
      <c r="J3455" s="20" t="s">
        <v>19</v>
      </c>
      <c r="K3455" s="20" t="s">
        <v>6</v>
      </c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</row>
    <row r="3456" spans="1:21">
      <c r="A3456" s="71"/>
      <c r="B3456" s="73"/>
      <c r="C3456" s="22"/>
      <c r="D3456" s="22"/>
      <c r="E3456" s="22">
        <v>1</v>
      </c>
      <c r="F3456" s="22"/>
      <c r="G3456" s="22"/>
      <c r="H3456" s="22"/>
      <c r="I3456" s="22"/>
      <c r="J3456" s="22"/>
      <c r="K3456" s="22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</row>
    <row r="3457" spans="1:21">
      <c r="A3457" s="23"/>
      <c r="B3457" s="24"/>
      <c r="C3457" s="13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</row>
    <row r="3458" spans="1:21">
      <c r="A3458" s="70">
        <v>1.5</v>
      </c>
      <c r="B3458" s="72" t="s">
        <v>13</v>
      </c>
      <c r="C3458" s="20" t="s">
        <v>20</v>
      </c>
      <c r="D3458" s="20" t="s">
        <v>21</v>
      </c>
      <c r="E3458" s="20" t="s">
        <v>6</v>
      </c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</row>
    <row r="3459" spans="1:21">
      <c r="A3459" s="71"/>
      <c r="B3459" s="73"/>
      <c r="C3459" s="22"/>
      <c r="D3459" s="22">
        <v>1</v>
      </c>
      <c r="E3459" s="22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</row>
    <row r="3460" spans="1:21">
      <c r="A3460" s="23"/>
      <c r="B3460" s="24"/>
      <c r="C3460" s="13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</row>
    <row r="3461" spans="1:21">
      <c r="A3461" s="70">
        <v>2.1</v>
      </c>
      <c r="B3461" s="72" t="s">
        <v>22</v>
      </c>
      <c r="C3461" s="20" t="s">
        <v>14</v>
      </c>
      <c r="D3461" s="20" t="s">
        <v>13</v>
      </c>
      <c r="E3461" s="20" t="s">
        <v>23</v>
      </c>
      <c r="F3461" s="20" t="s">
        <v>15</v>
      </c>
      <c r="G3461" s="20" t="s">
        <v>16</v>
      </c>
      <c r="H3461" s="20" t="s">
        <v>17</v>
      </c>
      <c r="I3461" s="20" t="s">
        <v>18</v>
      </c>
      <c r="J3461" s="20" t="s">
        <v>19</v>
      </c>
      <c r="K3461" s="20" t="s">
        <v>6</v>
      </c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</row>
    <row r="3462" spans="1:21">
      <c r="A3462" s="71"/>
      <c r="B3462" s="73"/>
      <c r="C3462" s="22">
        <v>1</v>
      </c>
      <c r="D3462" s="22"/>
      <c r="E3462" s="22"/>
      <c r="F3462" s="22"/>
      <c r="G3462" s="22"/>
      <c r="H3462" s="22"/>
      <c r="I3462" s="22"/>
      <c r="J3462" s="22"/>
      <c r="K3462" s="22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</row>
    <row r="3463" spans="1:21">
      <c r="A3463" s="23"/>
      <c r="B3463" s="24"/>
      <c r="C3463" s="13"/>
      <c r="D3463" s="13"/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</row>
    <row r="3464" spans="1:21">
      <c r="A3464" s="70">
        <v>2.2000000000000002</v>
      </c>
      <c r="B3464" s="72" t="s">
        <v>24</v>
      </c>
      <c r="C3464" s="20" t="s">
        <v>25</v>
      </c>
      <c r="D3464" s="20" t="s">
        <v>26</v>
      </c>
      <c r="E3464" s="20" t="s">
        <v>6</v>
      </c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</row>
    <row r="3465" spans="1:21">
      <c r="A3465" s="71"/>
      <c r="B3465" s="73"/>
      <c r="C3465" s="22">
        <v>1</v>
      </c>
      <c r="D3465" s="22"/>
      <c r="E3465" s="22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</row>
    <row r="3466" spans="1:21">
      <c r="A3466" s="23"/>
      <c r="B3466" s="24"/>
      <c r="C3466" s="13"/>
      <c r="D3466" s="13"/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</row>
    <row r="3467" spans="1:21">
      <c r="A3467" s="70">
        <v>2.2999999999999998</v>
      </c>
      <c r="B3467" s="72" t="s">
        <v>27</v>
      </c>
      <c r="C3467" s="20" t="s">
        <v>25</v>
      </c>
      <c r="D3467" s="20" t="s">
        <v>26</v>
      </c>
      <c r="E3467" s="20" t="s">
        <v>6</v>
      </c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</row>
    <row r="3468" spans="1:21">
      <c r="A3468" s="74"/>
      <c r="B3468" s="73"/>
      <c r="C3468" s="22">
        <v>1</v>
      </c>
      <c r="D3468" s="22"/>
      <c r="E3468" s="22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</row>
    <row r="3469" spans="1:21">
      <c r="A3469" s="74"/>
      <c r="B3469" s="24"/>
      <c r="C3469" s="13"/>
      <c r="D3469" s="13"/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</row>
    <row r="3470" spans="1:21">
      <c r="A3470" s="74"/>
      <c r="B3470" s="72" t="s">
        <v>28</v>
      </c>
      <c r="C3470" s="20" t="s">
        <v>13</v>
      </c>
      <c r="D3470" s="20" t="s">
        <v>23</v>
      </c>
      <c r="E3470" s="20" t="s">
        <v>15</v>
      </c>
      <c r="F3470" s="20" t="s">
        <v>16</v>
      </c>
      <c r="G3470" s="20" t="s">
        <v>17</v>
      </c>
      <c r="H3470" s="20" t="s">
        <v>18</v>
      </c>
      <c r="I3470" s="20" t="s">
        <v>19</v>
      </c>
      <c r="J3470" s="20" t="s">
        <v>6</v>
      </c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</row>
    <row r="3471" spans="1:21">
      <c r="A3471" s="71"/>
      <c r="B3471" s="73"/>
      <c r="C3471" s="22">
        <v>1</v>
      </c>
      <c r="D3471" s="22"/>
      <c r="E3471" s="22">
        <v>1</v>
      </c>
      <c r="F3471" s="22"/>
      <c r="G3471" s="22"/>
      <c r="H3471" s="22"/>
      <c r="I3471" s="22"/>
      <c r="J3471" s="22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</row>
    <row r="3472" spans="1:21">
      <c r="A3472" s="23"/>
      <c r="B3472" s="24"/>
      <c r="C3472" s="13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</row>
    <row r="3473" spans="1:21">
      <c r="A3473" s="70">
        <v>2.4</v>
      </c>
      <c r="B3473" s="72" t="s">
        <v>29</v>
      </c>
      <c r="C3473" s="20" t="s">
        <v>14</v>
      </c>
      <c r="D3473" s="20" t="s">
        <v>13</v>
      </c>
      <c r="E3473" s="20" t="s">
        <v>23</v>
      </c>
      <c r="F3473" s="20" t="s">
        <v>15</v>
      </c>
      <c r="G3473" s="20" t="s">
        <v>16</v>
      </c>
      <c r="H3473" s="20" t="s">
        <v>17</v>
      </c>
      <c r="I3473" s="20" t="s">
        <v>18</v>
      </c>
      <c r="J3473" s="20" t="s">
        <v>30</v>
      </c>
      <c r="K3473" s="20" t="s">
        <v>31</v>
      </c>
      <c r="L3473" s="20" t="s">
        <v>32</v>
      </c>
      <c r="M3473" s="20" t="s">
        <v>33</v>
      </c>
      <c r="N3473" s="20" t="s">
        <v>34</v>
      </c>
      <c r="O3473" s="20" t="s">
        <v>19</v>
      </c>
      <c r="P3473" s="20" t="s">
        <v>6</v>
      </c>
      <c r="Q3473" s="13"/>
      <c r="R3473" s="13"/>
      <c r="S3473" s="13"/>
      <c r="T3473" s="13"/>
      <c r="U3473" s="13"/>
    </row>
    <row r="3474" spans="1:21">
      <c r="A3474" s="71"/>
      <c r="B3474" s="73"/>
      <c r="C3474" s="22">
        <v>1</v>
      </c>
      <c r="D3474" s="22"/>
      <c r="E3474" s="22"/>
      <c r="F3474" s="22"/>
      <c r="G3474" s="22"/>
      <c r="H3474" s="22"/>
      <c r="I3474" s="22"/>
      <c r="J3474" s="22"/>
      <c r="K3474" s="22"/>
      <c r="L3474" s="22"/>
      <c r="M3474" s="22"/>
      <c r="N3474" s="22"/>
      <c r="O3474" s="22"/>
      <c r="P3474" s="22"/>
      <c r="Q3474" s="13"/>
      <c r="R3474" s="13"/>
      <c r="S3474" s="13"/>
      <c r="T3474" s="13"/>
      <c r="U3474" s="13"/>
    </row>
    <row r="3475" spans="1:21">
      <c r="A3475" s="23"/>
      <c r="B3475" s="24"/>
      <c r="C3475" s="13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</row>
    <row r="3476" spans="1:21">
      <c r="A3476" s="70">
        <v>2.5</v>
      </c>
      <c r="B3476" s="72" t="s">
        <v>35</v>
      </c>
      <c r="C3476" s="20" t="s">
        <v>14</v>
      </c>
      <c r="D3476" s="20" t="s">
        <v>13</v>
      </c>
      <c r="E3476" s="20" t="s">
        <v>23</v>
      </c>
      <c r="F3476" s="20" t="s">
        <v>15</v>
      </c>
      <c r="G3476" s="20" t="s">
        <v>16</v>
      </c>
      <c r="H3476" s="20" t="s">
        <v>17</v>
      </c>
      <c r="I3476" s="20" t="s">
        <v>18</v>
      </c>
      <c r="J3476" s="20" t="s">
        <v>30</v>
      </c>
      <c r="K3476" s="20" t="s">
        <v>31</v>
      </c>
      <c r="L3476" s="20" t="s">
        <v>32</v>
      </c>
      <c r="M3476" s="20" t="s">
        <v>33</v>
      </c>
      <c r="N3476" s="20" t="s">
        <v>34</v>
      </c>
      <c r="O3476" s="20" t="s">
        <v>19</v>
      </c>
      <c r="P3476" s="20" t="s">
        <v>6</v>
      </c>
      <c r="Q3476" s="13"/>
      <c r="R3476" s="13"/>
      <c r="S3476" s="13"/>
      <c r="T3476" s="13"/>
      <c r="U3476" s="13"/>
    </row>
    <row r="3477" spans="1:21">
      <c r="A3477" s="71"/>
      <c r="B3477" s="73"/>
      <c r="C3477" s="22"/>
      <c r="D3477" s="22">
        <v>1</v>
      </c>
      <c r="E3477" s="22"/>
      <c r="F3477" s="22"/>
      <c r="G3477" s="22"/>
      <c r="H3477" s="22"/>
      <c r="I3477" s="22"/>
      <c r="J3477" s="22"/>
      <c r="K3477" s="22"/>
      <c r="L3477" s="22"/>
      <c r="M3477" s="22"/>
      <c r="N3477" s="22"/>
      <c r="O3477" s="22"/>
      <c r="P3477" s="22"/>
      <c r="Q3477" s="13"/>
      <c r="R3477" s="13"/>
      <c r="S3477" s="13"/>
      <c r="T3477" s="13"/>
      <c r="U3477" s="13"/>
    </row>
    <row r="3478" spans="1:21">
      <c r="A3478" s="23"/>
      <c r="B3478" s="24"/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</row>
    <row r="3479" spans="1:21">
      <c r="A3479" s="70">
        <v>2.6</v>
      </c>
      <c r="B3479" s="72" t="s">
        <v>36</v>
      </c>
      <c r="C3479" s="20" t="s">
        <v>14</v>
      </c>
      <c r="D3479" s="20" t="s">
        <v>13</v>
      </c>
      <c r="E3479" s="20" t="s">
        <v>23</v>
      </c>
      <c r="F3479" s="20" t="s">
        <v>15</v>
      </c>
      <c r="G3479" s="20" t="s">
        <v>16</v>
      </c>
      <c r="H3479" s="20" t="s">
        <v>17</v>
      </c>
      <c r="I3479" s="20" t="s">
        <v>18</v>
      </c>
      <c r="J3479" s="20" t="s">
        <v>30</v>
      </c>
      <c r="K3479" s="20" t="s">
        <v>31</v>
      </c>
      <c r="L3479" s="20" t="s">
        <v>32</v>
      </c>
      <c r="M3479" s="20" t="s">
        <v>33</v>
      </c>
      <c r="N3479" s="20" t="s">
        <v>34</v>
      </c>
      <c r="O3479" s="20" t="s">
        <v>19</v>
      </c>
      <c r="P3479" s="20" t="s">
        <v>6</v>
      </c>
      <c r="Q3479" s="13"/>
      <c r="R3479" s="13"/>
      <c r="S3479" s="13"/>
      <c r="T3479" s="13"/>
      <c r="U3479" s="13"/>
    </row>
    <row r="3480" spans="1:21">
      <c r="A3480" s="71"/>
      <c r="B3480" s="73"/>
      <c r="C3480" s="22"/>
      <c r="D3480" s="22"/>
      <c r="E3480" s="22"/>
      <c r="F3480" s="22">
        <v>1</v>
      </c>
      <c r="G3480" s="22"/>
      <c r="H3480" s="22"/>
      <c r="I3480" s="22"/>
      <c r="J3480" s="22"/>
      <c r="K3480" s="22"/>
      <c r="L3480" s="22"/>
      <c r="M3480" s="22"/>
      <c r="N3480" s="22"/>
      <c r="O3480" s="22"/>
      <c r="P3480" s="22"/>
      <c r="Q3480" s="13"/>
      <c r="R3480" s="13"/>
      <c r="S3480" s="13"/>
      <c r="T3480" s="13"/>
      <c r="U3480" s="13"/>
    </row>
    <row r="3481" spans="1:21">
      <c r="A3481" s="23"/>
      <c r="B3481" s="24"/>
      <c r="C3481" s="13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</row>
    <row r="3482" spans="1:21">
      <c r="A3482" s="70">
        <v>2.7</v>
      </c>
      <c r="B3482" s="72" t="s">
        <v>37</v>
      </c>
      <c r="C3482" s="20" t="s">
        <v>14</v>
      </c>
      <c r="D3482" s="20" t="s">
        <v>13</v>
      </c>
      <c r="E3482" s="20" t="s">
        <v>23</v>
      </c>
      <c r="F3482" s="20" t="s">
        <v>15</v>
      </c>
      <c r="G3482" s="20" t="s">
        <v>16</v>
      </c>
      <c r="H3482" s="20" t="s">
        <v>17</v>
      </c>
      <c r="I3482" s="20" t="s">
        <v>18</v>
      </c>
      <c r="J3482" s="20" t="s">
        <v>30</v>
      </c>
      <c r="K3482" s="20" t="s">
        <v>31</v>
      </c>
      <c r="L3482" s="20" t="s">
        <v>32</v>
      </c>
      <c r="M3482" s="20" t="s">
        <v>33</v>
      </c>
      <c r="N3482" s="20" t="s">
        <v>34</v>
      </c>
      <c r="O3482" s="20" t="s">
        <v>19</v>
      </c>
      <c r="P3482" s="20" t="s">
        <v>6</v>
      </c>
      <c r="Q3482" s="13"/>
      <c r="R3482" s="13"/>
      <c r="S3482" s="13"/>
      <c r="T3482" s="13"/>
      <c r="U3482" s="13"/>
    </row>
    <row r="3483" spans="1:21">
      <c r="A3483" s="71"/>
      <c r="B3483" s="73"/>
      <c r="C3483" s="22"/>
      <c r="D3483" s="22">
        <v>1</v>
      </c>
      <c r="E3483" s="22"/>
      <c r="F3483" s="22"/>
      <c r="G3483" s="22"/>
      <c r="H3483" s="22"/>
      <c r="I3483" s="22"/>
      <c r="J3483" s="22"/>
      <c r="K3483" s="22"/>
      <c r="L3483" s="22"/>
      <c r="M3483" s="22"/>
      <c r="N3483" s="22"/>
      <c r="O3483" s="22"/>
      <c r="P3483" s="22"/>
      <c r="Q3483" s="13"/>
      <c r="R3483" s="13"/>
      <c r="S3483" s="13"/>
      <c r="T3483" s="13"/>
      <c r="U3483" s="13"/>
    </row>
    <row r="3484" spans="1:21">
      <c r="A3484" s="23"/>
      <c r="B3484" s="24"/>
      <c r="C3484" s="13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</row>
    <row r="3485" spans="1:21">
      <c r="A3485" s="70">
        <v>3.1</v>
      </c>
      <c r="B3485" s="72" t="s">
        <v>38</v>
      </c>
      <c r="C3485" s="20" t="s">
        <v>25</v>
      </c>
      <c r="D3485" s="20" t="s">
        <v>26</v>
      </c>
      <c r="E3485" s="20" t="s">
        <v>6</v>
      </c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</row>
    <row r="3486" spans="1:21">
      <c r="A3486" s="71"/>
      <c r="B3486" s="73"/>
      <c r="C3486" s="22">
        <v>1</v>
      </c>
      <c r="D3486" s="22"/>
      <c r="E3486" s="22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</row>
    <row r="3487" spans="1:21">
      <c r="A3487" s="23"/>
      <c r="B3487" s="24"/>
      <c r="C3487" s="13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</row>
    <row r="3488" spans="1:21">
      <c r="A3488" s="70">
        <v>3.2</v>
      </c>
      <c r="B3488" s="72" t="s">
        <v>39</v>
      </c>
      <c r="C3488" s="20" t="s">
        <v>13</v>
      </c>
      <c r="D3488" s="20" t="s">
        <v>15</v>
      </c>
      <c r="E3488" s="20" t="s">
        <v>16</v>
      </c>
      <c r="F3488" s="20" t="s">
        <v>17</v>
      </c>
      <c r="G3488" s="20" t="s">
        <v>18</v>
      </c>
      <c r="H3488" s="20" t="s">
        <v>32</v>
      </c>
      <c r="I3488" s="20" t="s">
        <v>34</v>
      </c>
      <c r="J3488" s="20" t="s">
        <v>19</v>
      </c>
      <c r="K3488" s="20" t="s">
        <v>6</v>
      </c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</row>
    <row r="3489" spans="1:21">
      <c r="A3489" s="71"/>
      <c r="B3489" s="73"/>
      <c r="C3489" s="22"/>
      <c r="D3489" s="22">
        <v>1</v>
      </c>
      <c r="E3489" s="22">
        <v>1</v>
      </c>
      <c r="F3489" s="22"/>
      <c r="G3489" s="22"/>
      <c r="H3489" s="22"/>
      <c r="I3489" s="22"/>
      <c r="J3489" s="22"/>
      <c r="K3489" s="22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</row>
    <row r="3490" spans="1:21">
      <c r="A3490" s="23"/>
      <c r="B3490" s="24"/>
      <c r="C3490" s="13"/>
      <c r="D3490" s="13"/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</row>
    <row r="3491" spans="1:21">
      <c r="A3491" s="70">
        <v>3.3</v>
      </c>
      <c r="B3491" s="72" t="s">
        <v>40</v>
      </c>
      <c r="C3491" s="20" t="s">
        <v>25</v>
      </c>
      <c r="D3491" s="20" t="s">
        <v>26</v>
      </c>
      <c r="E3491" s="20" t="s">
        <v>6</v>
      </c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</row>
    <row r="3492" spans="1:21">
      <c r="A3492" s="71"/>
      <c r="B3492" s="79"/>
      <c r="C3492" s="22">
        <v>1</v>
      </c>
      <c r="D3492" s="22"/>
      <c r="E3492" s="22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</row>
    <row r="3493" spans="1:21">
      <c r="A3493" s="23"/>
      <c r="B3493" s="24"/>
      <c r="C3493" s="13"/>
      <c r="D3493" s="13"/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</row>
    <row r="3494" spans="1:21">
      <c r="A3494" s="70">
        <v>3.4</v>
      </c>
      <c r="B3494" s="72" t="s">
        <v>47</v>
      </c>
      <c r="C3494" s="20" t="s">
        <v>41</v>
      </c>
      <c r="D3494" s="20" t="s">
        <v>42</v>
      </c>
      <c r="E3494" s="20" t="s">
        <v>43</v>
      </c>
      <c r="F3494" s="20" t="s">
        <v>44</v>
      </c>
      <c r="G3494" s="20" t="s">
        <v>45</v>
      </c>
      <c r="H3494" s="20" t="s">
        <v>46</v>
      </c>
      <c r="I3494" s="20" t="s">
        <v>6</v>
      </c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</row>
    <row r="3495" spans="1:21">
      <c r="A3495" s="71"/>
      <c r="B3495" s="79"/>
      <c r="C3495" s="22">
        <v>1</v>
      </c>
      <c r="D3495" s="22"/>
      <c r="E3495" s="22"/>
      <c r="F3495" s="22"/>
      <c r="G3495" s="22"/>
      <c r="H3495" s="22"/>
      <c r="I3495" s="22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</row>
    <row r="3496" spans="1:21">
      <c r="A3496" s="23"/>
      <c r="B3496" s="24"/>
      <c r="C3496" s="13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</row>
    <row r="3497" spans="1:21">
      <c r="A3497" s="70">
        <v>3.5</v>
      </c>
      <c r="B3497" s="72" t="s">
        <v>50</v>
      </c>
      <c r="C3497" s="20" t="s">
        <v>48</v>
      </c>
      <c r="D3497" s="20" t="s">
        <v>49</v>
      </c>
      <c r="E3497" s="20" t="s">
        <v>6</v>
      </c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</row>
    <row r="3498" spans="1:21">
      <c r="A3498" s="71"/>
      <c r="B3498" s="79"/>
      <c r="C3498" s="22"/>
      <c r="D3498" s="22">
        <v>1</v>
      </c>
      <c r="E3498" s="22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</row>
    <row r="3499" spans="1:21">
      <c r="A3499" s="23"/>
      <c r="B3499" s="24"/>
      <c r="C3499" s="13"/>
      <c r="D3499" s="13"/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</row>
    <row r="3500" spans="1:21">
      <c r="A3500" s="70">
        <v>3.6</v>
      </c>
      <c r="B3500" s="72" t="s">
        <v>51</v>
      </c>
      <c r="C3500" s="20" t="s">
        <v>48</v>
      </c>
      <c r="D3500" s="20" t="s">
        <v>49</v>
      </c>
      <c r="E3500" s="20" t="s">
        <v>6</v>
      </c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</row>
    <row r="3501" spans="1:21">
      <c r="A3501" s="71"/>
      <c r="B3501" s="79"/>
      <c r="C3501" s="22"/>
      <c r="D3501" s="22">
        <v>1</v>
      </c>
      <c r="E3501" s="22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</row>
    <row r="3502" spans="1:21">
      <c r="A3502" s="23"/>
      <c r="B3502" s="24"/>
      <c r="C3502" s="13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</row>
    <row r="3503" spans="1:21">
      <c r="A3503" s="70">
        <v>3.7</v>
      </c>
      <c r="B3503" s="65" t="s">
        <v>52</v>
      </c>
      <c r="C3503" s="20">
        <v>1</v>
      </c>
      <c r="D3503" s="20">
        <v>2</v>
      </c>
      <c r="E3503" s="20">
        <v>3</v>
      </c>
      <c r="F3503" s="20">
        <v>4</v>
      </c>
      <c r="G3503" s="20">
        <v>5</v>
      </c>
      <c r="H3503" s="20">
        <v>6</v>
      </c>
      <c r="I3503" s="20" t="s">
        <v>6</v>
      </c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</row>
    <row r="3504" spans="1:21">
      <c r="A3504" s="74"/>
      <c r="B3504" s="64" t="s">
        <v>53</v>
      </c>
      <c r="C3504" s="22"/>
      <c r="D3504" s="22"/>
      <c r="E3504" s="22"/>
      <c r="F3504" s="22"/>
      <c r="G3504" s="22">
        <v>1</v>
      </c>
      <c r="H3504" s="22"/>
      <c r="I3504" s="22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</row>
    <row r="3505" spans="1:21">
      <c r="A3505" s="74"/>
      <c r="B3505" s="64" t="s">
        <v>54</v>
      </c>
      <c r="C3505" s="22"/>
      <c r="D3505" s="22"/>
      <c r="E3505" s="22"/>
      <c r="F3505" s="22">
        <v>1</v>
      </c>
      <c r="G3505" s="22"/>
      <c r="H3505" s="22"/>
      <c r="I3505" s="22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</row>
    <row r="3506" spans="1:21">
      <c r="A3506" s="74"/>
      <c r="B3506" s="64" t="s">
        <v>55</v>
      </c>
      <c r="C3506" s="22"/>
      <c r="D3506" s="22"/>
      <c r="E3506" s="22">
        <v>1</v>
      </c>
      <c r="F3506" s="22"/>
      <c r="G3506" s="22"/>
      <c r="H3506" s="22"/>
      <c r="I3506" s="22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</row>
    <row r="3507" spans="1:21">
      <c r="A3507" s="74"/>
      <c r="B3507" s="64" t="s">
        <v>56</v>
      </c>
      <c r="C3507" s="22"/>
      <c r="D3507" s="22"/>
      <c r="E3507" s="22"/>
      <c r="F3507" s="22">
        <v>1</v>
      </c>
      <c r="G3507" s="22"/>
      <c r="H3507" s="22"/>
      <c r="I3507" s="22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</row>
    <row r="3508" spans="1:21">
      <c r="A3508" s="74"/>
      <c r="B3508" s="64" t="s">
        <v>57</v>
      </c>
      <c r="C3508" s="22"/>
      <c r="D3508" s="22"/>
      <c r="E3508" s="22"/>
      <c r="F3508" s="22">
        <v>1</v>
      </c>
      <c r="G3508" s="22"/>
      <c r="H3508" s="22"/>
      <c r="I3508" s="22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</row>
    <row r="3509" spans="1:21">
      <c r="A3509" s="71"/>
      <c r="B3509" s="64" t="s">
        <v>58</v>
      </c>
      <c r="C3509" s="22"/>
      <c r="D3509" s="22"/>
      <c r="E3509" s="22">
        <v>1</v>
      </c>
      <c r="F3509" s="22"/>
      <c r="G3509" s="22"/>
      <c r="H3509" s="22"/>
      <c r="I3509" s="22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</row>
    <row r="3510" spans="1:21">
      <c r="A3510" s="23"/>
      <c r="B3510" s="24"/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</row>
    <row r="3511" spans="1:21">
      <c r="A3511" s="70">
        <v>3.8</v>
      </c>
      <c r="B3511" s="72" t="s">
        <v>59</v>
      </c>
      <c r="C3511" s="20" t="s">
        <v>60</v>
      </c>
      <c r="D3511" s="20" t="s">
        <v>61</v>
      </c>
      <c r="E3511" s="20" t="s">
        <v>62</v>
      </c>
      <c r="F3511" s="20" t="s">
        <v>63</v>
      </c>
      <c r="G3511" s="20" t="s">
        <v>64</v>
      </c>
      <c r="H3511" s="20" t="s">
        <v>6</v>
      </c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</row>
    <row r="3512" spans="1:21">
      <c r="A3512" s="71"/>
      <c r="B3512" s="73"/>
      <c r="C3512" s="22"/>
      <c r="D3512" s="22">
        <v>1</v>
      </c>
      <c r="E3512" s="22"/>
      <c r="F3512" s="22"/>
      <c r="G3512" s="22"/>
      <c r="H3512" s="22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</row>
    <row r="3513" spans="1:21">
      <c r="A3513" s="23"/>
      <c r="B3513" s="24"/>
      <c r="C3513" s="13"/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</row>
    <row r="3514" spans="1:21">
      <c r="A3514" s="70">
        <v>3.9</v>
      </c>
      <c r="B3514" s="72" t="s">
        <v>65</v>
      </c>
      <c r="C3514" s="20" t="s">
        <v>60</v>
      </c>
      <c r="D3514" s="20" t="s">
        <v>61</v>
      </c>
      <c r="E3514" s="20" t="s">
        <v>62</v>
      </c>
      <c r="F3514" s="20" t="s">
        <v>63</v>
      </c>
      <c r="G3514" s="20" t="s">
        <v>64</v>
      </c>
      <c r="H3514" s="20" t="s">
        <v>6</v>
      </c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</row>
    <row r="3515" spans="1:21">
      <c r="A3515" s="71"/>
      <c r="B3515" s="73"/>
      <c r="C3515" s="22">
        <v>1</v>
      </c>
      <c r="D3515" s="22"/>
      <c r="E3515" s="22"/>
      <c r="F3515" s="22"/>
      <c r="G3515" s="22"/>
      <c r="H3515" s="22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</row>
    <row r="3516" spans="1:21">
      <c r="A3516" s="23"/>
      <c r="B3516" s="24"/>
      <c r="C3516" s="13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</row>
    <row r="3517" spans="1:21" ht="15" customHeight="1">
      <c r="A3517" s="75">
        <v>3.1</v>
      </c>
      <c r="B3517" s="77" t="s">
        <v>66</v>
      </c>
      <c r="C3517" s="27">
        <v>0</v>
      </c>
      <c r="D3517" s="28" t="s">
        <v>67</v>
      </c>
      <c r="E3517" s="20" t="s">
        <v>68</v>
      </c>
      <c r="F3517" s="20" t="s">
        <v>19</v>
      </c>
      <c r="G3517" s="20" t="s">
        <v>6</v>
      </c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</row>
    <row r="3518" spans="1:21">
      <c r="A3518" s="76"/>
      <c r="B3518" s="78"/>
      <c r="C3518" s="22"/>
      <c r="D3518" s="22"/>
      <c r="E3518" s="22">
        <v>1</v>
      </c>
      <c r="F3518" s="22"/>
      <c r="G3518" s="22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</row>
    <row r="3519" spans="1:21">
      <c r="A3519" s="23"/>
      <c r="B3519" s="24"/>
      <c r="C3519" s="13"/>
      <c r="D3519" s="13"/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</row>
    <row r="3520" spans="1:21" ht="30">
      <c r="A3520" s="70">
        <v>3.11</v>
      </c>
      <c r="B3520" s="72" t="s">
        <v>69</v>
      </c>
      <c r="C3520" s="20" t="s">
        <v>70</v>
      </c>
      <c r="D3520" s="20" t="s">
        <v>71</v>
      </c>
      <c r="E3520" s="20" t="s">
        <v>57</v>
      </c>
      <c r="F3520" s="29" t="s">
        <v>72</v>
      </c>
      <c r="G3520" s="29" t="s">
        <v>54</v>
      </c>
      <c r="H3520" s="20" t="s">
        <v>58</v>
      </c>
      <c r="I3520" s="20" t="s">
        <v>19</v>
      </c>
      <c r="J3520" s="20" t="s">
        <v>6</v>
      </c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</row>
    <row r="3521" spans="1:21">
      <c r="A3521" s="71"/>
      <c r="B3521" s="73"/>
      <c r="C3521" s="22"/>
      <c r="D3521" s="22"/>
      <c r="E3521" s="22"/>
      <c r="F3521" s="22">
        <v>1</v>
      </c>
      <c r="G3521" s="22"/>
      <c r="H3521" s="22"/>
      <c r="I3521" s="22"/>
      <c r="J3521" s="22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</row>
    <row r="3522" spans="1:21">
      <c r="A3522" s="23"/>
      <c r="B3522" s="24"/>
      <c r="C3522" s="13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</row>
    <row r="3523" spans="1:21" ht="30">
      <c r="A3523" s="70">
        <v>3.12</v>
      </c>
      <c r="B3523" s="72" t="s">
        <v>73</v>
      </c>
      <c r="C3523" s="20" t="s">
        <v>70</v>
      </c>
      <c r="D3523" s="20" t="s">
        <v>71</v>
      </c>
      <c r="E3523" s="29" t="s">
        <v>57</v>
      </c>
      <c r="F3523" s="29" t="s">
        <v>72</v>
      </c>
      <c r="G3523" s="29" t="s">
        <v>54</v>
      </c>
      <c r="H3523" s="20" t="s">
        <v>58</v>
      </c>
      <c r="I3523" s="20" t="s">
        <v>19</v>
      </c>
      <c r="J3523" s="20" t="s">
        <v>6</v>
      </c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</row>
    <row r="3524" spans="1:21">
      <c r="A3524" s="71"/>
      <c r="B3524" s="73"/>
      <c r="C3524" s="22">
        <v>1</v>
      </c>
      <c r="D3524" s="22"/>
      <c r="E3524" s="22">
        <v>1</v>
      </c>
      <c r="F3524" s="22"/>
      <c r="G3524" s="22"/>
      <c r="H3524" s="22"/>
      <c r="I3524" s="22"/>
      <c r="J3524" s="22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</row>
    <row r="3525" spans="1:21">
      <c r="A3525" s="23"/>
      <c r="B3525" s="24"/>
      <c r="C3525" s="13"/>
      <c r="D3525" s="13"/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</row>
    <row r="3526" spans="1:21" ht="30">
      <c r="A3526" s="70">
        <v>3.13</v>
      </c>
      <c r="B3526" s="72" t="s">
        <v>74</v>
      </c>
      <c r="C3526" s="20" t="s">
        <v>75</v>
      </c>
      <c r="D3526" s="20" t="s">
        <v>76</v>
      </c>
      <c r="E3526" s="20" t="s">
        <v>77</v>
      </c>
      <c r="F3526" s="29" t="s">
        <v>78</v>
      </c>
      <c r="G3526" s="20" t="s">
        <v>79</v>
      </c>
      <c r="H3526" s="29" t="s">
        <v>80</v>
      </c>
      <c r="I3526" s="20" t="s">
        <v>81</v>
      </c>
      <c r="J3526" s="29" t="s">
        <v>82</v>
      </c>
      <c r="K3526" s="20" t="s">
        <v>83</v>
      </c>
      <c r="L3526" s="20" t="s">
        <v>84</v>
      </c>
      <c r="M3526" s="20" t="s">
        <v>85</v>
      </c>
      <c r="N3526" s="20" t="s">
        <v>86</v>
      </c>
      <c r="O3526" s="20" t="s">
        <v>19</v>
      </c>
      <c r="P3526" s="20" t="s">
        <v>6</v>
      </c>
      <c r="Q3526" s="13"/>
      <c r="R3526" s="13"/>
      <c r="S3526" s="13"/>
      <c r="T3526" s="13"/>
      <c r="U3526" s="13"/>
    </row>
    <row r="3527" spans="1:21">
      <c r="A3527" s="71"/>
      <c r="B3527" s="73"/>
      <c r="C3527" s="22"/>
      <c r="D3527" s="22"/>
      <c r="E3527" s="22"/>
      <c r="F3527" s="22"/>
      <c r="G3527" s="22"/>
      <c r="H3527" s="22"/>
      <c r="I3527" s="22"/>
      <c r="J3527" s="22">
        <v>1</v>
      </c>
      <c r="K3527" s="22"/>
      <c r="L3527" s="22"/>
      <c r="M3527" s="22"/>
      <c r="N3527" s="22"/>
      <c r="O3527" s="22"/>
      <c r="P3527" s="22"/>
      <c r="Q3527" s="13"/>
      <c r="R3527" s="13"/>
      <c r="S3527" s="13"/>
      <c r="T3527" s="13"/>
      <c r="U3527" s="13"/>
    </row>
    <row r="3528" spans="1:21">
      <c r="A3528" s="23"/>
      <c r="B3528" s="24"/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</row>
    <row r="3529" spans="1:21" ht="30">
      <c r="A3529" s="70">
        <v>3.14</v>
      </c>
      <c r="B3529" s="72" t="s">
        <v>87</v>
      </c>
      <c r="C3529" s="20" t="s">
        <v>88</v>
      </c>
      <c r="D3529" s="20" t="s">
        <v>89</v>
      </c>
      <c r="E3529" s="20" t="s">
        <v>90</v>
      </c>
      <c r="F3529" s="20" t="s">
        <v>91</v>
      </c>
      <c r="G3529" s="20" t="s">
        <v>92</v>
      </c>
      <c r="H3529" s="20" t="s">
        <v>93</v>
      </c>
      <c r="I3529" s="20" t="s">
        <v>94</v>
      </c>
      <c r="J3529" s="20" t="s">
        <v>95</v>
      </c>
      <c r="K3529" s="20" t="s">
        <v>96</v>
      </c>
      <c r="L3529" s="29" t="s">
        <v>97</v>
      </c>
      <c r="M3529" s="29" t="s">
        <v>98</v>
      </c>
      <c r="N3529" s="29" t="s">
        <v>99</v>
      </c>
      <c r="O3529" s="29" t="s">
        <v>6</v>
      </c>
      <c r="P3529" s="13"/>
      <c r="Q3529" s="13"/>
      <c r="R3529" s="13"/>
      <c r="S3529" s="13"/>
      <c r="T3529" s="13"/>
      <c r="U3529" s="13"/>
    </row>
    <row r="3530" spans="1:21">
      <c r="A3530" s="71"/>
      <c r="B3530" s="73"/>
      <c r="C3530" s="22">
        <v>1</v>
      </c>
      <c r="D3530" s="22">
        <v>3</v>
      </c>
      <c r="E3530" s="22"/>
      <c r="F3530" s="22">
        <v>3</v>
      </c>
      <c r="G3530" s="22">
        <v>3</v>
      </c>
      <c r="H3530" s="22"/>
      <c r="I3530" s="22">
        <v>3</v>
      </c>
      <c r="J3530" s="22">
        <v>1</v>
      </c>
      <c r="K3530" s="22">
        <v>2</v>
      </c>
      <c r="L3530" s="22">
        <v>1</v>
      </c>
      <c r="M3530" s="22">
        <v>2</v>
      </c>
      <c r="N3530" s="22">
        <v>2</v>
      </c>
      <c r="O3530" s="22"/>
      <c r="P3530" s="13"/>
      <c r="Q3530" s="13"/>
      <c r="R3530" s="13"/>
      <c r="S3530" s="13"/>
      <c r="T3530" s="13"/>
      <c r="U3530" s="13"/>
    </row>
    <row r="3531" spans="1:21">
      <c r="A3531" s="23"/>
      <c r="B3531" s="24"/>
      <c r="C3531" s="13"/>
      <c r="D3531" s="13"/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</row>
    <row r="3532" spans="1:21">
      <c r="A3532" s="70">
        <v>3.15</v>
      </c>
      <c r="B3532" s="72" t="s">
        <v>100</v>
      </c>
      <c r="C3532" s="20" t="s">
        <v>101</v>
      </c>
      <c r="D3532" s="20" t="s">
        <v>102</v>
      </c>
      <c r="E3532" s="20" t="s">
        <v>103</v>
      </c>
      <c r="F3532" s="20" t="s">
        <v>104</v>
      </c>
      <c r="G3532" s="20" t="s">
        <v>105</v>
      </c>
      <c r="H3532" s="20" t="s">
        <v>106</v>
      </c>
      <c r="I3532" s="20" t="s">
        <v>107</v>
      </c>
      <c r="J3532" s="20" t="s">
        <v>108</v>
      </c>
      <c r="K3532" s="20" t="s">
        <v>109</v>
      </c>
      <c r="L3532" s="20" t="s">
        <v>110</v>
      </c>
      <c r="M3532" s="20" t="s">
        <v>19</v>
      </c>
      <c r="N3532" s="20" t="s">
        <v>6</v>
      </c>
      <c r="O3532" s="13"/>
      <c r="P3532" s="13"/>
      <c r="Q3532" s="13"/>
      <c r="R3532" s="13"/>
      <c r="S3532" s="13"/>
      <c r="T3532" s="13"/>
      <c r="U3532" s="13"/>
    </row>
    <row r="3533" spans="1:21">
      <c r="A3533" s="71"/>
      <c r="B3533" s="73"/>
      <c r="C3533" s="22">
        <v>1</v>
      </c>
      <c r="D3533" s="22"/>
      <c r="E3533" s="22"/>
      <c r="F3533" s="22"/>
      <c r="G3533" s="22">
        <v>1</v>
      </c>
      <c r="H3533" s="22"/>
      <c r="I3533" s="22"/>
      <c r="J3533" s="22">
        <v>1</v>
      </c>
      <c r="K3533" s="22"/>
      <c r="L3533" s="22"/>
      <c r="M3533" s="22"/>
      <c r="N3533" s="22"/>
      <c r="O3533" s="13"/>
      <c r="P3533" s="13"/>
      <c r="Q3533" s="13"/>
      <c r="R3533" s="13"/>
      <c r="S3533" s="13"/>
      <c r="T3533" s="13"/>
      <c r="U3533" s="13"/>
    </row>
    <row r="3534" spans="1:21">
      <c r="A3534" s="23"/>
      <c r="B3534" s="24"/>
      <c r="C3534" s="13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</row>
    <row r="3535" spans="1:21">
      <c r="A3535" s="70">
        <v>3.16</v>
      </c>
      <c r="B3535" s="72" t="s">
        <v>111</v>
      </c>
      <c r="C3535" s="20" t="s">
        <v>112</v>
      </c>
      <c r="D3535" s="20" t="s">
        <v>113</v>
      </c>
      <c r="E3535" s="20" t="s">
        <v>114</v>
      </c>
      <c r="F3535" s="20" t="s">
        <v>115</v>
      </c>
      <c r="G3535" s="20" t="s">
        <v>116</v>
      </c>
      <c r="H3535" s="20" t="s">
        <v>117</v>
      </c>
      <c r="I3535" s="20" t="s">
        <v>19</v>
      </c>
      <c r="J3535" s="20" t="s">
        <v>6</v>
      </c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</row>
    <row r="3536" spans="1:21">
      <c r="A3536" s="71"/>
      <c r="B3536" s="73"/>
      <c r="C3536" s="22"/>
      <c r="D3536" s="22"/>
      <c r="E3536" s="22"/>
      <c r="F3536" s="22"/>
      <c r="G3536" s="22"/>
      <c r="H3536" s="22"/>
      <c r="I3536" s="22">
        <v>1</v>
      </c>
      <c r="J3536" s="22">
        <v>2</v>
      </c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</row>
    <row r="3537" spans="1:21">
      <c r="A3537" s="23"/>
      <c r="B3537" s="24"/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</row>
    <row r="3538" spans="1:21">
      <c r="A3538" s="70">
        <v>3.17</v>
      </c>
      <c r="B3538" s="72" t="s">
        <v>118</v>
      </c>
      <c r="C3538" s="20" t="s">
        <v>117</v>
      </c>
      <c r="D3538" s="20" t="s">
        <v>114</v>
      </c>
      <c r="E3538" s="20" t="s">
        <v>119</v>
      </c>
      <c r="F3538" s="20" t="s">
        <v>120</v>
      </c>
      <c r="G3538" s="20" t="s">
        <v>121</v>
      </c>
      <c r="H3538" s="20" t="s">
        <v>122</v>
      </c>
      <c r="I3538" s="20" t="s">
        <v>123</v>
      </c>
      <c r="J3538" s="20" t="s">
        <v>124</v>
      </c>
      <c r="K3538" s="20" t="s">
        <v>125</v>
      </c>
      <c r="L3538" s="20" t="s">
        <v>126</v>
      </c>
      <c r="M3538" s="20" t="s">
        <v>127</v>
      </c>
      <c r="N3538" s="20" t="s">
        <v>128</v>
      </c>
      <c r="O3538" s="20" t="s">
        <v>129</v>
      </c>
      <c r="P3538" s="20" t="s">
        <v>130</v>
      </c>
      <c r="Q3538" s="20" t="s">
        <v>131</v>
      </c>
      <c r="R3538" s="20" t="s">
        <v>132</v>
      </c>
      <c r="S3538" s="20" t="s">
        <v>19</v>
      </c>
      <c r="T3538" s="20" t="s">
        <v>6</v>
      </c>
      <c r="U3538" s="13"/>
    </row>
    <row r="3539" spans="1:21">
      <c r="A3539" s="71"/>
      <c r="B3539" s="73"/>
      <c r="C3539" s="22"/>
      <c r="D3539" s="22"/>
      <c r="E3539" s="22"/>
      <c r="F3539" s="22">
        <v>1</v>
      </c>
      <c r="G3539" s="22"/>
      <c r="H3539" s="22"/>
      <c r="I3539" s="22"/>
      <c r="J3539" s="22"/>
      <c r="K3539" s="22"/>
      <c r="L3539" s="22"/>
      <c r="M3539" s="22"/>
      <c r="N3539" s="22">
        <v>1</v>
      </c>
      <c r="O3539" s="22">
        <v>1</v>
      </c>
      <c r="P3539" s="22"/>
      <c r="Q3539" s="22"/>
      <c r="R3539" s="22"/>
      <c r="S3539" s="22"/>
      <c r="T3539" s="22"/>
      <c r="U3539" s="13"/>
    </row>
    <row r="3540" spans="1:21">
      <c r="A3540" s="23"/>
      <c r="B3540" s="24"/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</row>
    <row r="3541" spans="1:21">
      <c r="A3541" s="70">
        <v>4.0999999999999996</v>
      </c>
      <c r="B3541" s="72" t="s">
        <v>133</v>
      </c>
      <c r="C3541" s="20" t="s">
        <v>13</v>
      </c>
      <c r="D3541" s="20" t="s">
        <v>23</v>
      </c>
      <c r="E3541" s="20" t="s">
        <v>49</v>
      </c>
      <c r="F3541" s="20" t="s">
        <v>6</v>
      </c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</row>
    <row r="3542" spans="1:21">
      <c r="A3542" s="71"/>
      <c r="B3542" s="73"/>
      <c r="C3542" s="22"/>
      <c r="D3542" s="22"/>
      <c r="E3542" s="22">
        <v>1</v>
      </c>
      <c r="F3542" s="22"/>
      <c r="G3542" s="13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</row>
    <row r="3543" spans="1:21">
      <c r="A3543" s="23"/>
      <c r="B3543" s="24"/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</row>
    <row r="3544" spans="1:21">
      <c r="A3544" s="70">
        <v>4.2</v>
      </c>
      <c r="B3544" s="72" t="s">
        <v>134</v>
      </c>
      <c r="C3544" s="20" t="s">
        <v>135</v>
      </c>
      <c r="D3544" s="20" t="s">
        <v>136</v>
      </c>
      <c r="E3544" s="20" t="s">
        <v>137</v>
      </c>
      <c r="F3544" s="20" t="s">
        <v>19</v>
      </c>
      <c r="G3544" s="20" t="s">
        <v>6</v>
      </c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</row>
    <row r="3545" spans="1:21">
      <c r="A3545" s="71"/>
      <c r="B3545" s="73"/>
      <c r="C3545" s="22"/>
      <c r="D3545" s="22"/>
      <c r="E3545" s="22"/>
      <c r="F3545" s="22"/>
      <c r="G3545" s="22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</row>
    <row r="3546" spans="1:21">
      <c r="A3546" s="23"/>
      <c r="B3546" s="24"/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</row>
    <row r="3547" spans="1:21">
      <c r="A3547" s="70">
        <v>4.3</v>
      </c>
      <c r="B3547" s="72" t="s">
        <v>138</v>
      </c>
      <c r="C3547" s="20" t="s">
        <v>139</v>
      </c>
      <c r="D3547" s="20" t="s">
        <v>140</v>
      </c>
      <c r="E3547" s="20" t="s">
        <v>49</v>
      </c>
      <c r="F3547" s="20" t="s">
        <v>6</v>
      </c>
      <c r="G3547" s="13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</row>
    <row r="3548" spans="1:21">
      <c r="A3548" s="71"/>
      <c r="B3548" s="73"/>
      <c r="C3548" s="22"/>
      <c r="D3548" s="22"/>
      <c r="E3548" s="22">
        <v>1</v>
      </c>
      <c r="F3548" s="22"/>
      <c r="G3548" s="13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</row>
    <row r="3549" spans="1:21">
      <c r="A3549" s="23"/>
      <c r="B3549" s="24"/>
      <c r="C3549" s="13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</row>
    <row r="3550" spans="1:21">
      <c r="A3550" s="70">
        <v>4.4000000000000004</v>
      </c>
      <c r="B3550" s="72" t="s">
        <v>141</v>
      </c>
      <c r="C3550" s="20" t="s">
        <v>13</v>
      </c>
      <c r="D3550" s="20" t="s">
        <v>14</v>
      </c>
      <c r="E3550" s="20" t="s">
        <v>19</v>
      </c>
      <c r="F3550" s="20" t="s">
        <v>6</v>
      </c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</row>
    <row r="3551" spans="1:21">
      <c r="A3551" s="71"/>
      <c r="B3551" s="73"/>
      <c r="C3551" s="22"/>
      <c r="D3551" s="22"/>
      <c r="E3551" s="22"/>
      <c r="F3551" s="22"/>
      <c r="G3551" s="13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</row>
    <row r="3552" spans="1:21">
      <c r="A3552" s="23"/>
      <c r="B3552" s="24"/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</row>
    <row r="3553" spans="1:21">
      <c r="A3553" s="70">
        <v>4.5</v>
      </c>
      <c r="B3553" s="72" t="s">
        <v>142</v>
      </c>
      <c r="C3553" s="20" t="s">
        <v>48</v>
      </c>
      <c r="D3553" s="20" t="s">
        <v>49</v>
      </c>
      <c r="E3553" s="20" t="s">
        <v>6</v>
      </c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</row>
    <row r="3554" spans="1:21">
      <c r="A3554" s="74"/>
      <c r="B3554" s="73"/>
      <c r="C3554" s="22"/>
      <c r="D3554" s="22">
        <v>1</v>
      </c>
      <c r="E3554" s="22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</row>
    <row r="3555" spans="1:21">
      <c r="A3555" s="74"/>
      <c r="B3555" s="24"/>
      <c r="C3555" s="13"/>
      <c r="D3555" s="13"/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</row>
    <row r="3556" spans="1:21">
      <c r="A3556" s="74"/>
      <c r="B3556" s="72" t="s">
        <v>143</v>
      </c>
      <c r="C3556" s="20" t="s">
        <v>144</v>
      </c>
      <c r="D3556" s="20" t="s">
        <v>145</v>
      </c>
      <c r="E3556" s="20" t="s">
        <v>146</v>
      </c>
      <c r="F3556" s="20" t="s">
        <v>147</v>
      </c>
      <c r="G3556" s="20" t="s">
        <v>148</v>
      </c>
      <c r="H3556" s="20" t="s">
        <v>149</v>
      </c>
      <c r="I3556" s="20" t="s">
        <v>150</v>
      </c>
      <c r="J3556" s="20" t="s">
        <v>151</v>
      </c>
      <c r="K3556" s="20" t="s">
        <v>19</v>
      </c>
      <c r="L3556" s="20" t="s">
        <v>6</v>
      </c>
      <c r="M3556" s="13"/>
      <c r="N3556" s="13"/>
      <c r="O3556" s="13"/>
      <c r="P3556" s="13"/>
      <c r="Q3556" s="13"/>
      <c r="R3556" s="13"/>
      <c r="S3556" s="13"/>
      <c r="T3556" s="13"/>
      <c r="U3556" s="13"/>
    </row>
    <row r="3557" spans="1:21">
      <c r="A3557" s="71"/>
      <c r="B3557" s="73"/>
      <c r="C3557" s="22"/>
      <c r="D3557" s="22"/>
      <c r="E3557" s="22"/>
      <c r="F3557" s="22"/>
      <c r="G3557" s="22"/>
      <c r="H3557" s="22"/>
      <c r="I3557" s="22"/>
      <c r="J3557" s="22"/>
      <c r="K3557" s="22"/>
      <c r="L3557" s="22"/>
      <c r="M3557" s="13"/>
      <c r="N3557" s="13"/>
      <c r="O3557" s="13"/>
      <c r="P3557" s="13"/>
      <c r="Q3557" s="13"/>
      <c r="R3557" s="13"/>
      <c r="S3557" s="13"/>
      <c r="T3557" s="13"/>
      <c r="U3557" s="13"/>
    </row>
    <row r="3558" spans="1:21">
      <c r="A3558" s="23"/>
      <c r="B3558" s="24"/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</row>
    <row r="3559" spans="1:21">
      <c r="A3559" s="70">
        <v>4.5999999999999996</v>
      </c>
      <c r="B3559" s="72" t="s">
        <v>152</v>
      </c>
      <c r="C3559" s="20">
        <v>0</v>
      </c>
      <c r="D3559" s="20" t="s">
        <v>67</v>
      </c>
      <c r="E3559" s="20" t="s">
        <v>68</v>
      </c>
      <c r="F3559" s="20" t="s">
        <v>153</v>
      </c>
      <c r="G3559" s="20" t="s">
        <v>19</v>
      </c>
      <c r="H3559" s="20" t="s">
        <v>6</v>
      </c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</row>
    <row r="3560" spans="1:21">
      <c r="A3560" s="71"/>
      <c r="B3560" s="73"/>
      <c r="C3560" s="22">
        <v>1</v>
      </c>
      <c r="D3560" s="22"/>
      <c r="E3560" s="22"/>
      <c r="F3560" s="22"/>
      <c r="G3560" s="22"/>
      <c r="H3560" s="22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</row>
    <row r="3561" spans="1:21">
      <c r="A3561" s="23"/>
      <c r="B3561" s="24"/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</row>
    <row r="3562" spans="1:21">
      <c r="A3562" s="70">
        <v>4.7</v>
      </c>
      <c r="B3562" s="72" t="s">
        <v>154</v>
      </c>
      <c r="C3562" s="20">
        <v>0</v>
      </c>
      <c r="D3562" s="20" t="s">
        <v>67</v>
      </c>
      <c r="E3562" s="20" t="s">
        <v>68</v>
      </c>
      <c r="F3562" s="20" t="s">
        <v>19</v>
      </c>
      <c r="G3562" s="20" t="s">
        <v>6</v>
      </c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</row>
    <row r="3563" spans="1:21">
      <c r="A3563" s="71"/>
      <c r="B3563" s="73"/>
      <c r="C3563" s="22">
        <v>1</v>
      </c>
      <c r="D3563" s="22"/>
      <c r="E3563" s="22"/>
      <c r="F3563" s="22"/>
      <c r="G3563" s="22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</row>
    <row r="3564" spans="1:21">
      <c r="A3564" s="23"/>
      <c r="B3564" s="24"/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</row>
    <row r="3565" spans="1:21">
      <c r="A3565" s="70">
        <v>4.8</v>
      </c>
      <c r="B3565" s="72" t="s">
        <v>155</v>
      </c>
      <c r="C3565" s="20" t="s">
        <v>48</v>
      </c>
      <c r="D3565" s="20" t="s">
        <v>49</v>
      </c>
      <c r="E3565" s="20" t="s">
        <v>6</v>
      </c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</row>
    <row r="3566" spans="1:21">
      <c r="A3566" s="71"/>
      <c r="B3566" s="73"/>
      <c r="C3566" s="22">
        <v>1</v>
      </c>
      <c r="D3566" s="22"/>
      <c r="E3566" s="22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</row>
    <row r="3568" spans="1:21">
      <c r="A3568" s="40">
        <v>30</v>
      </c>
      <c r="B3568" s="41"/>
      <c r="C3568" s="42"/>
      <c r="D3568" s="42"/>
      <c r="E3568" s="42"/>
      <c r="F3568" s="42"/>
      <c r="G3568" s="42"/>
      <c r="H3568" s="42"/>
      <c r="I3568" s="42"/>
      <c r="J3568" s="42"/>
      <c r="K3568" s="42"/>
      <c r="L3568" s="42"/>
      <c r="M3568" s="42"/>
      <c r="N3568" s="42"/>
      <c r="O3568" s="42"/>
      <c r="P3568" s="42"/>
      <c r="Q3568" s="42"/>
      <c r="R3568" s="42"/>
      <c r="S3568" s="42"/>
      <c r="T3568" s="42"/>
      <c r="U3568" s="42"/>
    </row>
    <row r="3569" spans="1:21">
      <c r="A3569" s="70">
        <v>1.1000000000000001</v>
      </c>
      <c r="B3569" s="72" t="s">
        <v>0</v>
      </c>
      <c r="C3569" s="20" t="s">
        <v>1</v>
      </c>
      <c r="D3569" s="20" t="s">
        <v>2</v>
      </c>
      <c r="E3569" s="20" t="s">
        <v>3</v>
      </c>
      <c r="F3569" s="20" t="s">
        <v>4</v>
      </c>
      <c r="G3569" s="20" t="s">
        <v>5</v>
      </c>
      <c r="H3569" s="20" t="s">
        <v>6</v>
      </c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</row>
    <row r="3570" spans="1:21">
      <c r="A3570" s="71"/>
      <c r="B3570" s="73"/>
      <c r="C3570" s="22">
        <v>1</v>
      </c>
      <c r="D3570" s="22"/>
      <c r="E3570" s="22"/>
      <c r="F3570" s="22"/>
      <c r="G3570" s="22"/>
      <c r="H3570" s="22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</row>
    <row r="3571" spans="1:21">
      <c r="A3571" s="23"/>
      <c r="B3571" s="24"/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</row>
    <row r="3572" spans="1:21">
      <c r="A3572" s="70">
        <v>1.2</v>
      </c>
      <c r="B3572" s="72" t="s">
        <v>7</v>
      </c>
      <c r="C3572" s="20" t="s">
        <v>8</v>
      </c>
      <c r="D3572" s="20" t="s">
        <v>9</v>
      </c>
      <c r="E3572" s="20" t="s">
        <v>6</v>
      </c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</row>
    <row r="3573" spans="1:21">
      <c r="A3573" s="71"/>
      <c r="B3573" s="73"/>
      <c r="C3573" s="22"/>
      <c r="D3573" s="22">
        <v>1</v>
      </c>
      <c r="E3573" s="22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</row>
    <row r="3574" spans="1:21">
      <c r="A3574" s="23"/>
      <c r="B3574" s="24"/>
      <c r="C3574" s="13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</row>
    <row r="3575" spans="1:21">
      <c r="A3575" s="70">
        <v>1.3</v>
      </c>
      <c r="B3575" s="72" t="s">
        <v>10</v>
      </c>
      <c r="C3575" s="20">
        <v>15</v>
      </c>
      <c r="D3575" s="20">
        <v>16</v>
      </c>
      <c r="E3575" s="20">
        <v>17</v>
      </c>
      <c r="F3575" s="20">
        <v>18</v>
      </c>
      <c r="G3575" s="20">
        <v>19</v>
      </c>
      <c r="H3575" s="20">
        <v>20</v>
      </c>
      <c r="I3575" s="20">
        <v>21</v>
      </c>
      <c r="J3575" s="20">
        <v>22</v>
      </c>
      <c r="K3575" s="20" t="s">
        <v>6</v>
      </c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</row>
    <row r="3576" spans="1:21">
      <c r="A3576" s="71"/>
      <c r="B3576" s="73"/>
      <c r="C3576" s="22"/>
      <c r="D3576" s="22">
        <v>1</v>
      </c>
      <c r="E3576" s="22"/>
      <c r="F3576" s="22"/>
      <c r="G3576" s="22"/>
      <c r="H3576" s="22"/>
      <c r="I3576" s="22"/>
      <c r="J3576" s="22"/>
      <c r="K3576" s="22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</row>
    <row r="3577" spans="1:21">
      <c r="A3577" s="23"/>
      <c r="B3577" s="24"/>
      <c r="C3577" s="13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</row>
    <row r="3578" spans="1:21">
      <c r="A3578" s="70">
        <v>1.4</v>
      </c>
      <c r="B3578" s="72" t="s">
        <v>11</v>
      </c>
      <c r="C3578" s="20" t="s">
        <v>12</v>
      </c>
      <c r="D3578" s="20" t="s">
        <v>13</v>
      </c>
      <c r="E3578" s="20" t="s">
        <v>14</v>
      </c>
      <c r="F3578" s="20" t="s">
        <v>15</v>
      </c>
      <c r="G3578" s="20" t="s">
        <v>16</v>
      </c>
      <c r="H3578" s="20" t="s">
        <v>17</v>
      </c>
      <c r="I3578" s="20" t="s">
        <v>18</v>
      </c>
      <c r="J3578" s="20" t="s">
        <v>19</v>
      </c>
      <c r="K3578" s="20" t="s">
        <v>6</v>
      </c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</row>
    <row r="3579" spans="1:21">
      <c r="A3579" s="71"/>
      <c r="B3579" s="73"/>
      <c r="C3579" s="22"/>
      <c r="D3579" s="22"/>
      <c r="E3579" s="22"/>
      <c r="F3579" s="22"/>
      <c r="G3579" s="22"/>
      <c r="H3579" s="22"/>
      <c r="I3579" s="22"/>
      <c r="J3579" s="22">
        <v>1</v>
      </c>
      <c r="K3579" s="22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</row>
    <row r="3580" spans="1:21">
      <c r="A3580" s="23"/>
      <c r="B3580" s="24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</row>
    <row r="3581" spans="1:21">
      <c r="A3581" s="70">
        <v>1.5</v>
      </c>
      <c r="B3581" s="72" t="s">
        <v>13</v>
      </c>
      <c r="C3581" s="20" t="s">
        <v>20</v>
      </c>
      <c r="D3581" s="20" t="s">
        <v>21</v>
      </c>
      <c r="E3581" s="20" t="s">
        <v>6</v>
      </c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</row>
    <row r="3582" spans="1:21">
      <c r="A3582" s="71"/>
      <c r="B3582" s="73"/>
      <c r="C3582" s="22"/>
      <c r="D3582" s="22">
        <v>1</v>
      </c>
      <c r="E3582" s="22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</row>
    <row r="3583" spans="1:21">
      <c r="A3583" s="23"/>
      <c r="B3583" s="24"/>
      <c r="C3583" s="13"/>
      <c r="D3583" s="13"/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</row>
    <row r="3584" spans="1:21">
      <c r="A3584" s="70">
        <v>2.1</v>
      </c>
      <c r="B3584" s="72" t="s">
        <v>22</v>
      </c>
      <c r="C3584" s="20" t="s">
        <v>14</v>
      </c>
      <c r="D3584" s="20" t="s">
        <v>13</v>
      </c>
      <c r="E3584" s="20" t="s">
        <v>23</v>
      </c>
      <c r="F3584" s="20" t="s">
        <v>15</v>
      </c>
      <c r="G3584" s="20" t="s">
        <v>16</v>
      </c>
      <c r="H3584" s="20" t="s">
        <v>17</v>
      </c>
      <c r="I3584" s="20" t="s">
        <v>18</v>
      </c>
      <c r="J3584" s="20" t="s">
        <v>19</v>
      </c>
      <c r="K3584" s="20" t="s">
        <v>6</v>
      </c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</row>
    <row r="3585" spans="1:21">
      <c r="A3585" s="71"/>
      <c r="B3585" s="73"/>
      <c r="C3585" s="22">
        <v>1</v>
      </c>
      <c r="D3585" s="22"/>
      <c r="E3585" s="22"/>
      <c r="F3585" s="22"/>
      <c r="G3585" s="22"/>
      <c r="H3585" s="22"/>
      <c r="I3585" s="22"/>
      <c r="J3585" s="22">
        <v>1</v>
      </c>
      <c r="K3585" s="22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</row>
    <row r="3586" spans="1:21">
      <c r="A3586" s="23"/>
      <c r="B3586" s="24"/>
      <c r="C3586" s="13"/>
      <c r="D3586" s="13"/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</row>
    <row r="3587" spans="1:21">
      <c r="A3587" s="70">
        <v>2.2000000000000002</v>
      </c>
      <c r="B3587" s="72" t="s">
        <v>24</v>
      </c>
      <c r="C3587" s="20" t="s">
        <v>25</v>
      </c>
      <c r="D3587" s="20" t="s">
        <v>26</v>
      </c>
      <c r="E3587" s="20" t="s">
        <v>6</v>
      </c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</row>
    <row r="3588" spans="1:21">
      <c r="A3588" s="71"/>
      <c r="B3588" s="73"/>
      <c r="C3588" s="22">
        <v>1</v>
      </c>
      <c r="D3588" s="22"/>
      <c r="E3588" s="22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</row>
    <row r="3589" spans="1:21">
      <c r="A3589" s="23"/>
      <c r="B3589" s="24"/>
      <c r="C3589" s="13"/>
      <c r="D3589" s="13"/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</row>
    <row r="3590" spans="1:21">
      <c r="A3590" s="70">
        <v>2.2999999999999998</v>
      </c>
      <c r="B3590" s="72" t="s">
        <v>27</v>
      </c>
      <c r="C3590" s="20" t="s">
        <v>25</v>
      </c>
      <c r="D3590" s="20" t="s">
        <v>26</v>
      </c>
      <c r="E3590" s="20" t="s">
        <v>6</v>
      </c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</row>
    <row r="3591" spans="1:21">
      <c r="A3591" s="74"/>
      <c r="B3591" s="73"/>
      <c r="C3591" s="22">
        <v>1</v>
      </c>
      <c r="D3591" s="22"/>
      <c r="E3591" s="22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</row>
    <row r="3592" spans="1:21">
      <c r="A3592" s="74"/>
      <c r="B3592" s="24"/>
      <c r="C3592" s="13"/>
      <c r="D3592" s="13"/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</row>
    <row r="3593" spans="1:21">
      <c r="A3593" s="74"/>
      <c r="B3593" s="72" t="s">
        <v>28</v>
      </c>
      <c r="C3593" s="20" t="s">
        <v>13</v>
      </c>
      <c r="D3593" s="20" t="s">
        <v>23</v>
      </c>
      <c r="E3593" s="20" t="s">
        <v>15</v>
      </c>
      <c r="F3593" s="20" t="s">
        <v>16</v>
      </c>
      <c r="G3593" s="20" t="s">
        <v>17</v>
      </c>
      <c r="H3593" s="20" t="s">
        <v>18</v>
      </c>
      <c r="I3593" s="20" t="s">
        <v>19</v>
      </c>
      <c r="J3593" s="20" t="s">
        <v>6</v>
      </c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</row>
    <row r="3594" spans="1:21">
      <c r="A3594" s="71"/>
      <c r="B3594" s="73"/>
      <c r="C3594" s="22"/>
      <c r="D3594" s="22"/>
      <c r="E3594" s="22"/>
      <c r="F3594" s="22"/>
      <c r="G3594" s="22"/>
      <c r="H3594" s="22"/>
      <c r="I3594" s="22">
        <v>1</v>
      </c>
      <c r="J3594" s="22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</row>
    <row r="3595" spans="1:21">
      <c r="A3595" s="23"/>
      <c r="B3595" s="24"/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</row>
    <row r="3596" spans="1:21">
      <c r="A3596" s="70">
        <v>2.4</v>
      </c>
      <c r="B3596" s="72" t="s">
        <v>29</v>
      </c>
      <c r="C3596" s="20" t="s">
        <v>14</v>
      </c>
      <c r="D3596" s="20" t="s">
        <v>13</v>
      </c>
      <c r="E3596" s="20" t="s">
        <v>23</v>
      </c>
      <c r="F3596" s="20" t="s">
        <v>15</v>
      </c>
      <c r="G3596" s="20" t="s">
        <v>16</v>
      </c>
      <c r="H3596" s="20" t="s">
        <v>17</v>
      </c>
      <c r="I3596" s="20" t="s">
        <v>18</v>
      </c>
      <c r="J3596" s="20" t="s">
        <v>30</v>
      </c>
      <c r="K3596" s="20" t="s">
        <v>31</v>
      </c>
      <c r="L3596" s="20" t="s">
        <v>32</v>
      </c>
      <c r="M3596" s="20" t="s">
        <v>33</v>
      </c>
      <c r="N3596" s="20" t="s">
        <v>34</v>
      </c>
      <c r="O3596" s="20" t="s">
        <v>19</v>
      </c>
      <c r="P3596" s="20" t="s">
        <v>6</v>
      </c>
      <c r="Q3596" s="13"/>
      <c r="R3596" s="13"/>
      <c r="S3596" s="13"/>
      <c r="T3596" s="13"/>
      <c r="U3596" s="13"/>
    </row>
    <row r="3597" spans="1:21">
      <c r="A3597" s="71"/>
      <c r="B3597" s="73"/>
      <c r="C3597" s="22"/>
      <c r="D3597" s="22"/>
      <c r="E3597" s="22"/>
      <c r="F3597" s="22"/>
      <c r="G3597" s="22"/>
      <c r="H3597" s="22"/>
      <c r="I3597" s="22"/>
      <c r="J3597" s="22"/>
      <c r="K3597" s="22">
        <v>1</v>
      </c>
      <c r="L3597" s="22"/>
      <c r="M3597" s="22"/>
      <c r="N3597" s="22"/>
      <c r="O3597" s="22"/>
      <c r="P3597" s="22"/>
      <c r="Q3597" s="13"/>
      <c r="R3597" s="13"/>
      <c r="S3597" s="13"/>
      <c r="T3597" s="13"/>
      <c r="U3597" s="13"/>
    </row>
    <row r="3598" spans="1:21">
      <c r="A3598" s="23"/>
      <c r="B3598" s="24"/>
      <c r="C3598" s="13"/>
      <c r="D3598" s="13"/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</row>
    <row r="3599" spans="1:21">
      <c r="A3599" s="70">
        <v>2.5</v>
      </c>
      <c r="B3599" s="72" t="s">
        <v>35</v>
      </c>
      <c r="C3599" s="20" t="s">
        <v>14</v>
      </c>
      <c r="D3599" s="20" t="s">
        <v>13</v>
      </c>
      <c r="E3599" s="20" t="s">
        <v>23</v>
      </c>
      <c r="F3599" s="20" t="s">
        <v>15</v>
      </c>
      <c r="G3599" s="20" t="s">
        <v>16</v>
      </c>
      <c r="H3599" s="20" t="s">
        <v>17</v>
      </c>
      <c r="I3599" s="20" t="s">
        <v>18</v>
      </c>
      <c r="J3599" s="20" t="s">
        <v>30</v>
      </c>
      <c r="K3599" s="20" t="s">
        <v>31</v>
      </c>
      <c r="L3599" s="20" t="s">
        <v>32</v>
      </c>
      <c r="M3599" s="20" t="s">
        <v>33</v>
      </c>
      <c r="N3599" s="20" t="s">
        <v>34</v>
      </c>
      <c r="O3599" s="20" t="s">
        <v>19</v>
      </c>
      <c r="P3599" s="20" t="s">
        <v>6</v>
      </c>
      <c r="Q3599" s="13"/>
      <c r="R3599" s="13"/>
      <c r="S3599" s="13"/>
      <c r="T3599" s="13"/>
      <c r="U3599" s="13"/>
    </row>
    <row r="3600" spans="1:21">
      <c r="A3600" s="71"/>
      <c r="B3600" s="73"/>
      <c r="C3600" s="22"/>
      <c r="D3600" s="22"/>
      <c r="E3600" s="22"/>
      <c r="F3600" s="22">
        <v>1</v>
      </c>
      <c r="G3600" s="22"/>
      <c r="H3600" s="22"/>
      <c r="I3600" s="22"/>
      <c r="J3600" s="22"/>
      <c r="K3600" s="22"/>
      <c r="L3600" s="22"/>
      <c r="M3600" s="22"/>
      <c r="N3600" s="22"/>
      <c r="O3600" s="22"/>
      <c r="P3600" s="22"/>
      <c r="Q3600" s="13"/>
      <c r="R3600" s="13"/>
      <c r="S3600" s="13"/>
      <c r="T3600" s="13"/>
      <c r="U3600" s="13"/>
    </row>
    <row r="3601" spans="1:21">
      <c r="A3601" s="23"/>
      <c r="B3601" s="24"/>
      <c r="C3601" s="13"/>
      <c r="D3601" s="13"/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</row>
    <row r="3602" spans="1:21">
      <c r="A3602" s="70">
        <v>2.6</v>
      </c>
      <c r="B3602" s="72" t="s">
        <v>36</v>
      </c>
      <c r="C3602" s="20" t="s">
        <v>14</v>
      </c>
      <c r="D3602" s="20" t="s">
        <v>13</v>
      </c>
      <c r="E3602" s="20" t="s">
        <v>23</v>
      </c>
      <c r="F3602" s="20" t="s">
        <v>15</v>
      </c>
      <c r="G3602" s="20" t="s">
        <v>16</v>
      </c>
      <c r="H3602" s="20" t="s">
        <v>17</v>
      </c>
      <c r="I3602" s="20" t="s">
        <v>18</v>
      </c>
      <c r="J3602" s="20" t="s">
        <v>30</v>
      </c>
      <c r="K3602" s="20" t="s">
        <v>31</v>
      </c>
      <c r="L3602" s="20" t="s">
        <v>32</v>
      </c>
      <c r="M3602" s="20" t="s">
        <v>33</v>
      </c>
      <c r="N3602" s="20" t="s">
        <v>34</v>
      </c>
      <c r="O3602" s="20" t="s">
        <v>19</v>
      </c>
      <c r="P3602" s="20" t="s">
        <v>6</v>
      </c>
      <c r="Q3602" s="13"/>
      <c r="R3602" s="13"/>
      <c r="S3602" s="13"/>
      <c r="T3602" s="13"/>
      <c r="U3602" s="13"/>
    </row>
    <row r="3603" spans="1:21">
      <c r="A3603" s="71"/>
      <c r="B3603" s="73"/>
      <c r="C3603" s="22"/>
      <c r="D3603" s="22"/>
      <c r="E3603" s="22"/>
      <c r="F3603" s="22"/>
      <c r="G3603" s="22"/>
      <c r="H3603" s="22"/>
      <c r="I3603" s="22"/>
      <c r="J3603" s="22"/>
      <c r="K3603" s="22">
        <v>1</v>
      </c>
      <c r="L3603" s="22"/>
      <c r="M3603" s="22"/>
      <c r="N3603" s="22"/>
      <c r="O3603" s="22"/>
      <c r="P3603" s="22"/>
      <c r="Q3603" s="13"/>
      <c r="R3603" s="13"/>
      <c r="S3603" s="13"/>
      <c r="T3603" s="13"/>
      <c r="U3603" s="13"/>
    </row>
    <row r="3604" spans="1:21">
      <c r="A3604" s="23"/>
      <c r="B3604" s="24"/>
      <c r="C3604" s="13"/>
      <c r="D3604" s="13"/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</row>
    <row r="3605" spans="1:21">
      <c r="A3605" s="70">
        <v>2.7</v>
      </c>
      <c r="B3605" s="72" t="s">
        <v>37</v>
      </c>
      <c r="C3605" s="20" t="s">
        <v>14</v>
      </c>
      <c r="D3605" s="20" t="s">
        <v>13</v>
      </c>
      <c r="E3605" s="20" t="s">
        <v>23</v>
      </c>
      <c r="F3605" s="20" t="s">
        <v>15</v>
      </c>
      <c r="G3605" s="20" t="s">
        <v>16</v>
      </c>
      <c r="H3605" s="20" t="s">
        <v>17</v>
      </c>
      <c r="I3605" s="20" t="s">
        <v>18</v>
      </c>
      <c r="J3605" s="20" t="s">
        <v>30</v>
      </c>
      <c r="K3605" s="20" t="s">
        <v>31</v>
      </c>
      <c r="L3605" s="20" t="s">
        <v>32</v>
      </c>
      <c r="M3605" s="20" t="s">
        <v>33</v>
      </c>
      <c r="N3605" s="20" t="s">
        <v>34</v>
      </c>
      <c r="O3605" s="20" t="s">
        <v>19</v>
      </c>
      <c r="P3605" s="20" t="s">
        <v>6</v>
      </c>
      <c r="Q3605" s="13"/>
      <c r="R3605" s="13"/>
      <c r="S3605" s="13"/>
      <c r="T3605" s="13"/>
      <c r="U3605" s="13"/>
    </row>
    <row r="3606" spans="1:21">
      <c r="A3606" s="71"/>
      <c r="B3606" s="73"/>
      <c r="C3606" s="22"/>
      <c r="D3606" s="22"/>
      <c r="E3606" s="22"/>
      <c r="F3606" s="22">
        <v>1</v>
      </c>
      <c r="G3606" s="22"/>
      <c r="H3606" s="22"/>
      <c r="I3606" s="22"/>
      <c r="J3606" s="22"/>
      <c r="K3606" s="22"/>
      <c r="L3606" s="22"/>
      <c r="M3606" s="22"/>
      <c r="N3606" s="22"/>
      <c r="O3606" s="22"/>
      <c r="P3606" s="22"/>
      <c r="Q3606" s="13"/>
      <c r="R3606" s="13"/>
      <c r="S3606" s="13"/>
      <c r="T3606" s="13"/>
      <c r="U3606" s="13"/>
    </row>
    <row r="3607" spans="1:21">
      <c r="A3607" s="23"/>
      <c r="B3607" s="24"/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</row>
    <row r="3608" spans="1:21">
      <c r="A3608" s="70">
        <v>3.1</v>
      </c>
      <c r="B3608" s="72" t="s">
        <v>38</v>
      </c>
      <c r="C3608" s="20" t="s">
        <v>25</v>
      </c>
      <c r="D3608" s="20" t="s">
        <v>26</v>
      </c>
      <c r="E3608" s="20" t="s">
        <v>6</v>
      </c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</row>
    <row r="3609" spans="1:21">
      <c r="A3609" s="71"/>
      <c r="B3609" s="73"/>
      <c r="C3609" s="22"/>
      <c r="D3609" s="22">
        <v>1</v>
      </c>
      <c r="E3609" s="22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</row>
    <row r="3610" spans="1:21">
      <c r="A3610" s="23"/>
      <c r="B3610" s="24"/>
      <c r="C3610" s="13"/>
      <c r="D3610" s="13"/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</row>
    <row r="3611" spans="1:21">
      <c r="A3611" s="70">
        <v>3.2</v>
      </c>
      <c r="B3611" s="72" t="s">
        <v>39</v>
      </c>
      <c r="C3611" s="20" t="s">
        <v>13</v>
      </c>
      <c r="D3611" s="20" t="s">
        <v>15</v>
      </c>
      <c r="E3611" s="20" t="s">
        <v>16</v>
      </c>
      <c r="F3611" s="20" t="s">
        <v>17</v>
      </c>
      <c r="G3611" s="20" t="s">
        <v>18</v>
      </c>
      <c r="H3611" s="20" t="s">
        <v>32</v>
      </c>
      <c r="I3611" s="20" t="s">
        <v>34</v>
      </c>
      <c r="J3611" s="20" t="s">
        <v>19</v>
      </c>
      <c r="K3611" s="20" t="s">
        <v>6</v>
      </c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</row>
    <row r="3612" spans="1:21">
      <c r="A3612" s="71"/>
      <c r="B3612" s="73"/>
      <c r="C3612" s="22">
        <v>1</v>
      </c>
      <c r="D3612" s="22">
        <v>1</v>
      </c>
      <c r="E3612" s="22"/>
      <c r="F3612" s="22"/>
      <c r="G3612" s="22"/>
      <c r="H3612" s="22"/>
      <c r="I3612" s="22"/>
      <c r="J3612" s="22"/>
      <c r="K3612" s="22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</row>
    <row r="3613" spans="1:21">
      <c r="A3613" s="23"/>
      <c r="B3613" s="24"/>
      <c r="C3613" s="13"/>
      <c r="D3613" s="13"/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</row>
    <row r="3614" spans="1:21">
      <c r="A3614" s="70">
        <v>3.3</v>
      </c>
      <c r="B3614" s="72" t="s">
        <v>40</v>
      </c>
      <c r="C3614" s="20" t="s">
        <v>25</v>
      </c>
      <c r="D3614" s="20" t="s">
        <v>26</v>
      </c>
      <c r="E3614" s="20" t="s">
        <v>6</v>
      </c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</row>
    <row r="3615" spans="1:21">
      <c r="A3615" s="71"/>
      <c r="B3615" s="79"/>
      <c r="C3615" s="22">
        <v>1</v>
      </c>
      <c r="D3615" s="22"/>
      <c r="E3615" s="22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</row>
    <row r="3616" spans="1:21">
      <c r="A3616" s="23"/>
      <c r="B3616" s="24"/>
      <c r="C3616" s="13"/>
      <c r="D3616" s="13"/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</row>
    <row r="3617" spans="1:21">
      <c r="A3617" s="70">
        <v>3.4</v>
      </c>
      <c r="B3617" s="72" t="s">
        <v>47</v>
      </c>
      <c r="C3617" s="20" t="s">
        <v>41</v>
      </c>
      <c r="D3617" s="20" t="s">
        <v>42</v>
      </c>
      <c r="E3617" s="20" t="s">
        <v>43</v>
      </c>
      <c r="F3617" s="20" t="s">
        <v>44</v>
      </c>
      <c r="G3617" s="20" t="s">
        <v>45</v>
      </c>
      <c r="H3617" s="20" t="s">
        <v>46</v>
      </c>
      <c r="I3617" s="20" t="s">
        <v>6</v>
      </c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</row>
    <row r="3618" spans="1:21">
      <c r="A3618" s="71"/>
      <c r="B3618" s="79"/>
      <c r="C3618" s="22"/>
      <c r="D3618" s="22">
        <v>1</v>
      </c>
      <c r="E3618" s="22"/>
      <c r="F3618" s="22"/>
      <c r="G3618" s="22"/>
      <c r="H3618" s="22"/>
      <c r="I3618" s="22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</row>
    <row r="3619" spans="1:21">
      <c r="A3619" s="23"/>
      <c r="B3619" s="24"/>
      <c r="C3619" s="13"/>
      <c r="D3619" s="13"/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</row>
    <row r="3620" spans="1:21">
      <c r="A3620" s="70">
        <v>3.5</v>
      </c>
      <c r="B3620" s="72" t="s">
        <v>50</v>
      </c>
      <c r="C3620" s="20" t="s">
        <v>48</v>
      </c>
      <c r="D3620" s="20" t="s">
        <v>49</v>
      </c>
      <c r="E3620" s="20" t="s">
        <v>6</v>
      </c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</row>
    <row r="3621" spans="1:21">
      <c r="A3621" s="71"/>
      <c r="B3621" s="79"/>
      <c r="C3621" s="22"/>
      <c r="D3621" s="22">
        <v>1</v>
      </c>
      <c r="E3621" s="22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</row>
    <row r="3622" spans="1:21">
      <c r="A3622" s="23"/>
      <c r="B3622" s="24"/>
      <c r="C3622" s="13"/>
      <c r="D3622" s="13"/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</row>
    <row r="3623" spans="1:21">
      <c r="A3623" s="70">
        <v>3.6</v>
      </c>
      <c r="B3623" s="72" t="s">
        <v>51</v>
      </c>
      <c r="C3623" s="20" t="s">
        <v>48</v>
      </c>
      <c r="D3623" s="20" t="s">
        <v>49</v>
      </c>
      <c r="E3623" s="20" t="s">
        <v>6</v>
      </c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</row>
    <row r="3624" spans="1:21">
      <c r="A3624" s="71"/>
      <c r="B3624" s="79"/>
      <c r="C3624" s="22">
        <v>1</v>
      </c>
      <c r="D3624" s="22"/>
      <c r="E3624" s="22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</row>
    <row r="3625" spans="1:21">
      <c r="A3625" s="23"/>
      <c r="B3625" s="24"/>
      <c r="C3625" s="13"/>
      <c r="D3625" s="13"/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</row>
    <row r="3626" spans="1:21">
      <c r="A3626" s="70">
        <v>3.7</v>
      </c>
      <c r="B3626" s="65" t="s">
        <v>52</v>
      </c>
      <c r="C3626" s="20">
        <v>1</v>
      </c>
      <c r="D3626" s="20">
        <v>2</v>
      </c>
      <c r="E3626" s="20">
        <v>3</v>
      </c>
      <c r="F3626" s="20">
        <v>4</v>
      </c>
      <c r="G3626" s="20">
        <v>5</v>
      </c>
      <c r="H3626" s="20">
        <v>6</v>
      </c>
      <c r="I3626" s="20" t="s">
        <v>6</v>
      </c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</row>
    <row r="3627" spans="1:21">
      <c r="A3627" s="74"/>
      <c r="B3627" s="64" t="s">
        <v>53</v>
      </c>
      <c r="C3627" s="22"/>
      <c r="D3627" s="22"/>
      <c r="E3627" s="22">
        <v>1</v>
      </c>
      <c r="F3627" s="22"/>
      <c r="G3627" s="22"/>
      <c r="H3627" s="22"/>
      <c r="I3627" s="22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</row>
    <row r="3628" spans="1:21">
      <c r="A3628" s="74"/>
      <c r="B3628" s="64" t="s">
        <v>54</v>
      </c>
      <c r="C3628" s="22"/>
      <c r="D3628" s="22"/>
      <c r="E3628" s="22">
        <v>1</v>
      </c>
      <c r="F3628" s="22"/>
      <c r="G3628" s="22"/>
      <c r="H3628" s="22"/>
      <c r="I3628" s="22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</row>
    <row r="3629" spans="1:21">
      <c r="A3629" s="74"/>
      <c r="B3629" s="64" t="s">
        <v>55</v>
      </c>
      <c r="C3629" s="22"/>
      <c r="D3629" s="22"/>
      <c r="E3629" s="22"/>
      <c r="F3629" s="22">
        <v>1</v>
      </c>
      <c r="G3629" s="22"/>
      <c r="H3629" s="22"/>
      <c r="I3629" s="22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</row>
    <row r="3630" spans="1:21">
      <c r="A3630" s="74"/>
      <c r="B3630" s="64" t="s">
        <v>56</v>
      </c>
      <c r="C3630" s="22"/>
      <c r="D3630" s="22"/>
      <c r="E3630" s="22"/>
      <c r="F3630" s="22">
        <v>1</v>
      </c>
      <c r="G3630" s="22"/>
      <c r="H3630" s="22"/>
      <c r="I3630" s="22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</row>
    <row r="3631" spans="1:21">
      <c r="A3631" s="74"/>
      <c r="B3631" s="64" t="s">
        <v>57</v>
      </c>
      <c r="C3631" s="22"/>
      <c r="D3631" s="22">
        <v>1</v>
      </c>
      <c r="E3631" s="22"/>
      <c r="F3631" s="22"/>
      <c r="G3631" s="22"/>
      <c r="H3631" s="22"/>
      <c r="I3631" s="22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</row>
    <row r="3632" spans="1:21">
      <c r="A3632" s="71"/>
      <c r="B3632" s="64" t="s">
        <v>58</v>
      </c>
      <c r="C3632" s="22"/>
      <c r="D3632" s="22">
        <v>1</v>
      </c>
      <c r="E3632" s="22"/>
      <c r="F3632" s="22"/>
      <c r="G3632" s="22"/>
      <c r="H3632" s="22"/>
      <c r="I3632" s="22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</row>
    <row r="3633" spans="1:21">
      <c r="A3633" s="23"/>
      <c r="B3633" s="24"/>
      <c r="C3633" s="13"/>
      <c r="D3633" s="13"/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</row>
    <row r="3634" spans="1:21">
      <c r="A3634" s="70">
        <v>3.8</v>
      </c>
      <c r="B3634" s="72" t="s">
        <v>59</v>
      </c>
      <c r="C3634" s="20" t="s">
        <v>60</v>
      </c>
      <c r="D3634" s="20" t="s">
        <v>61</v>
      </c>
      <c r="E3634" s="20" t="s">
        <v>62</v>
      </c>
      <c r="F3634" s="20" t="s">
        <v>63</v>
      </c>
      <c r="G3634" s="20" t="s">
        <v>64</v>
      </c>
      <c r="H3634" s="20" t="s">
        <v>6</v>
      </c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</row>
    <row r="3635" spans="1:21">
      <c r="A3635" s="71"/>
      <c r="B3635" s="73"/>
      <c r="C3635" s="22"/>
      <c r="D3635" s="22">
        <v>1</v>
      </c>
      <c r="E3635" s="22"/>
      <c r="F3635" s="22"/>
      <c r="G3635" s="22"/>
      <c r="H3635" s="22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</row>
    <row r="3636" spans="1:21">
      <c r="A3636" s="23"/>
      <c r="B3636" s="24"/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</row>
    <row r="3637" spans="1:21">
      <c r="A3637" s="70">
        <v>3.9</v>
      </c>
      <c r="B3637" s="72" t="s">
        <v>65</v>
      </c>
      <c r="C3637" s="20" t="s">
        <v>60</v>
      </c>
      <c r="D3637" s="20" t="s">
        <v>61</v>
      </c>
      <c r="E3637" s="20" t="s">
        <v>62</v>
      </c>
      <c r="F3637" s="20" t="s">
        <v>63</v>
      </c>
      <c r="G3637" s="20" t="s">
        <v>64</v>
      </c>
      <c r="H3637" s="20" t="s">
        <v>6</v>
      </c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</row>
    <row r="3638" spans="1:21">
      <c r="A3638" s="71"/>
      <c r="B3638" s="73"/>
      <c r="C3638" s="22">
        <v>1</v>
      </c>
      <c r="D3638" s="22"/>
      <c r="E3638" s="22"/>
      <c r="F3638" s="22"/>
      <c r="G3638" s="22"/>
      <c r="H3638" s="22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</row>
    <row r="3639" spans="1:21">
      <c r="A3639" s="23"/>
      <c r="B3639" s="24"/>
      <c r="C3639" s="13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</row>
    <row r="3640" spans="1:21" ht="15" customHeight="1">
      <c r="A3640" s="75">
        <v>3.1</v>
      </c>
      <c r="B3640" s="77" t="s">
        <v>66</v>
      </c>
      <c r="C3640" s="27">
        <v>0</v>
      </c>
      <c r="D3640" s="28" t="s">
        <v>67</v>
      </c>
      <c r="E3640" s="20" t="s">
        <v>68</v>
      </c>
      <c r="F3640" s="20" t="s">
        <v>19</v>
      </c>
      <c r="G3640" s="20" t="s">
        <v>6</v>
      </c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</row>
    <row r="3641" spans="1:21">
      <c r="A3641" s="76"/>
      <c r="B3641" s="78"/>
      <c r="C3641" s="22"/>
      <c r="D3641" s="22">
        <v>1</v>
      </c>
      <c r="E3641" s="22"/>
      <c r="F3641" s="22"/>
      <c r="G3641" s="22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</row>
    <row r="3642" spans="1:21">
      <c r="A3642" s="23"/>
      <c r="B3642" s="24"/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</row>
    <row r="3643" spans="1:21" ht="30">
      <c r="A3643" s="70">
        <v>3.11</v>
      </c>
      <c r="B3643" s="72" t="s">
        <v>69</v>
      </c>
      <c r="C3643" s="20" t="s">
        <v>70</v>
      </c>
      <c r="D3643" s="20" t="s">
        <v>71</v>
      </c>
      <c r="E3643" s="20" t="s">
        <v>57</v>
      </c>
      <c r="F3643" s="29" t="s">
        <v>72</v>
      </c>
      <c r="G3643" s="29" t="s">
        <v>54</v>
      </c>
      <c r="H3643" s="20" t="s">
        <v>58</v>
      </c>
      <c r="I3643" s="20" t="s">
        <v>19</v>
      </c>
      <c r="J3643" s="20" t="s">
        <v>6</v>
      </c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</row>
    <row r="3644" spans="1:21">
      <c r="A3644" s="71"/>
      <c r="B3644" s="73"/>
      <c r="C3644" s="22">
        <v>1</v>
      </c>
      <c r="D3644" s="22">
        <v>1</v>
      </c>
      <c r="E3644" s="22"/>
      <c r="F3644" s="22"/>
      <c r="G3644" s="22"/>
      <c r="H3644" s="22"/>
      <c r="I3644" s="22"/>
      <c r="J3644" s="22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</row>
    <row r="3645" spans="1:21">
      <c r="A3645" s="23"/>
      <c r="B3645" s="24"/>
      <c r="C3645" s="13"/>
      <c r="D3645" s="13"/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</row>
    <row r="3646" spans="1:21" ht="30">
      <c r="A3646" s="70">
        <v>3.12</v>
      </c>
      <c r="B3646" s="72" t="s">
        <v>73</v>
      </c>
      <c r="C3646" s="20" t="s">
        <v>70</v>
      </c>
      <c r="D3646" s="20" t="s">
        <v>71</v>
      </c>
      <c r="E3646" s="29" t="s">
        <v>57</v>
      </c>
      <c r="F3646" s="29" t="s">
        <v>72</v>
      </c>
      <c r="G3646" s="29" t="s">
        <v>54</v>
      </c>
      <c r="H3646" s="20" t="s">
        <v>58</v>
      </c>
      <c r="I3646" s="20" t="s">
        <v>19</v>
      </c>
      <c r="J3646" s="20" t="s">
        <v>6</v>
      </c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</row>
    <row r="3647" spans="1:21">
      <c r="A3647" s="71"/>
      <c r="B3647" s="73"/>
      <c r="C3647" s="22">
        <v>1</v>
      </c>
      <c r="D3647" s="22">
        <v>1</v>
      </c>
      <c r="E3647" s="22"/>
      <c r="F3647" s="22">
        <v>1</v>
      </c>
      <c r="G3647" s="22">
        <v>1</v>
      </c>
      <c r="H3647" s="22"/>
      <c r="I3647" s="22"/>
      <c r="J3647" s="22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</row>
    <row r="3648" spans="1:21">
      <c r="A3648" s="23"/>
      <c r="B3648" s="24"/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</row>
    <row r="3649" spans="1:21" ht="30">
      <c r="A3649" s="70">
        <v>3.13</v>
      </c>
      <c r="B3649" s="72" t="s">
        <v>74</v>
      </c>
      <c r="C3649" s="20" t="s">
        <v>75</v>
      </c>
      <c r="D3649" s="20" t="s">
        <v>76</v>
      </c>
      <c r="E3649" s="20" t="s">
        <v>77</v>
      </c>
      <c r="F3649" s="29" t="s">
        <v>78</v>
      </c>
      <c r="G3649" s="20" t="s">
        <v>79</v>
      </c>
      <c r="H3649" s="29" t="s">
        <v>80</v>
      </c>
      <c r="I3649" s="20" t="s">
        <v>81</v>
      </c>
      <c r="J3649" s="29" t="s">
        <v>82</v>
      </c>
      <c r="K3649" s="20" t="s">
        <v>83</v>
      </c>
      <c r="L3649" s="20" t="s">
        <v>84</v>
      </c>
      <c r="M3649" s="20" t="s">
        <v>85</v>
      </c>
      <c r="N3649" s="20" t="s">
        <v>86</v>
      </c>
      <c r="O3649" s="20" t="s">
        <v>19</v>
      </c>
      <c r="P3649" s="20" t="s">
        <v>6</v>
      </c>
      <c r="Q3649" s="13"/>
      <c r="R3649" s="13"/>
      <c r="S3649" s="13"/>
      <c r="T3649" s="13"/>
      <c r="U3649" s="13"/>
    </row>
    <row r="3650" spans="1:21">
      <c r="A3650" s="71"/>
      <c r="B3650" s="73"/>
      <c r="C3650" s="22">
        <v>1</v>
      </c>
      <c r="D3650" s="22"/>
      <c r="E3650" s="22"/>
      <c r="F3650" s="22"/>
      <c r="G3650" s="22"/>
      <c r="H3650" s="22"/>
      <c r="I3650" s="22"/>
      <c r="J3650" s="22"/>
      <c r="K3650" s="22"/>
      <c r="L3650" s="22"/>
      <c r="M3650" s="22"/>
      <c r="N3650" s="22"/>
      <c r="O3650" s="22"/>
      <c r="P3650" s="22"/>
      <c r="Q3650" s="13"/>
      <c r="R3650" s="13"/>
      <c r="S3650" s="13"/>
      <c r="T3650" s="13"/>
      <c r="U3650" s="13"/>
    </row>
    <row r="3651" spans="1:21">
      <c r="A3651" s="23"/>
      <c r="B3651" s="24"/>
      <c r="C3651" s="13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</row>
    <row r="3652" spans="1:21" ht="30">
      <c r="A3652" s="70">
        <v>3.14</v>
      </c>
      <c r="B3652" s="72" t="s">
        <v>87</v>
      </c>
      <c r="C3652" s="20" t="s">
        <v>88</v>
      </c>
      <c r="D3652" s="20" t="s">
        <v>89</v>
      </c>
      <c r="E3652" s="20" t="s">
        <v>90</v>
      </c>
      <c r="F3652" s="20" t="s">
        <v>91</v>
      </c>
      <c r="G3652" s="20" t="s">
        <v>92</v>
      </c>
      <c r="H3652" s="20" t="s">
        <v>93</v>
      </c>
      <c r="I3652" s="20" t="s">
        <v>94</v>
      </c>
      <c r="J3652" s="20" t="s">
        <v>95</v>
      </c>
      <c r="K3652" s="20" t="s">
        <v>96</v>
      </c>
      <c r="L3652" s="29" t="s">
        <v>97</v>
      </c>
      <c r="M3652" s="29" t="s">
        <v>98</v>
      </c>
      <c r="N3652" s="29" t="s">
        <v>99</v>
      </c>
      <c r="O3652" s="29" t="s">
        <v>6</v>
      </c>
      <c r="P3652" s="13"/>
      <c r="Q3652" s="13"/>
      <c r="R3652" s="13"/>
      <c r="S3652" s="13"/>
      <c r="T3652" s="13"/>
      <c r="U3652" s="13"/>
    </row>
    <row r="3653" spans="1:21">
      <c r="A3653" s="71"/>
      <c r="B3653" s="73"/>
      <c r="C3653" s="22">
        <v>2</v>
      </c>
      <c r="D3653" s="22"/>
      <c r="E3653" s="22">
        <v>1</v>
      </c>
      <c r="F3653" s="22">
        <v>2</v>
      </c>
      <c r="G3653" s="22">
        <v>3</v>
      </c>
      <c r="H3653" s="22"/>
      <c r="I3653" s="22">
        <v>3</v>
      </c>
      <c r="J3653" s="22">
        <v>1</v>
      </c>
      <c r="K3653" s="22"/>
      <c r="L3653" s="22">
        <v>2</v>
      </c>
      <c r="M3653" s="22">
        <v>1</v>
      </c>
      <c r="N3653" s="22">
        <v>2</v>
      </c>
      <c r="O3653" s="22"/>
      <c r="P3653" s="13"/>
      <c r="Q3653" s="13"/>
      <c r="R3653" s="13"/>
      <c r="S3653" s="13"/>
      <c r="T3653" s="13"/>
      <c r="U3653" s="13"/>
    </row>
    <row r="3654" spans="1:21">
      <c r="A3654" s="23"/>
      <c r="B3654" s="24"/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</row>
    <row r="3655" spans="1:21">
      <c r="A3655" s="70">
        <v>3.15</v>
      </c>
      <c r="B3655" s="72" t="s">
        <v>100</v>
      </c>
      <c r="C3655" s="20" t="s">
        <v>101</v>
      </c>
      <c r="D3655" s="20" t="s">
        <v>102</v>
      </c>
      <c r="E3655" s="20" t="s">
        <v>103</v>
      </c>
      <c r="F3655" s="20" t="s">
        <v>104</v>
      </c>
      <c r="G3655" s="20" t="s">
        <v>105</v>
      </c>
      <c r="H3655" s="20" t="s">
        <v>106</v>
      </c>
      <c r="I3655" s="20" t="s">
        <v>107</v>
      </c>
      <c r="J3655" s="20" t="s">
        <v>108</v>
      </c>
      <c r="K3655" s="20" t="s">
        <v>109</v>
      </c>
      <c r="L3655" s="20" t="s">
        <v>110</v>
      </c>
      <c r="M3655" s="20" t="s">
        <v>19</v>
      </c>
      <c r="N3655" s="20" t="s">
        <v>6</v>
      </c>
      <c r="O3655" s="13"/>
      <c r="P3655" s="13"/>
      <c r="Q3655" s="13"/>
      <c r="R3655" s="13"/>
      <c r="S3655" s="13"/>
      <c r="T3655" s="13"/>
      <c r="U3655" s="13"/>
    </row>
    <row r="3656" spans="1:21">
      <c r="A3656" s="71"/>
      <c r="B3656" s="73"/>
      <c r="C3656" s="22">
        <v>1</v>
      </c>
      <c r="D3656" s="22"/>
      <c r="E3656" s="22">
        <v>1</v>
      </c>
      <c r="F3656" s="22"/>
      <c r="G3656" s="22"/>
      <c r="H3656" s="22"/>
      <c r="I3656" s="22"/>
      <c r="J3656" s="22">
        <v>1</v>
      </c>
      <c r="K3656" s="22"/>
      <c r="L3656" s="22"/>
      <c r="M3656" s="22"/>
      <c r="N3656" s="22"/>
      <c r="O3656" s="13"/>
      <c r="P3656" s="13"/>
      <c r="Q3656" s="13"/>
      <c r="R3656" s="13"/>
      <c r="S3656" s="13"/>
      <c r="T3656" s="13"/>
      <c r="U3656" s="13"/>
    </row>
    <row r="3657" spans="1:21">
      <c r="A3657" s="23"/>
      <c r="B3657" s="24"/>
      <c r="C3657" s="13"/>
      <c r="D3657" s="13"/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</row>
    <row r="3658" spans="1:21">
      <c r="A3658" s="70">
        <v>3.16</v>
      </c>
      <c r="B3658" s="72" t="s">
        <v>111</v>
      </c>
      <c r="C3658" s="20" t="s">
        <v>112</v>
      </c>
      <c r="D3658" s="20" t="s">
        <v>113</v>
      </c>
      <c r="E3658" s="20" t="s">
        <v>114</v>
      </c>
      <c r="F3658" s="20" t="s">
        <v>115</v>
      </c>
      <c r="G3658" s="20" t="s">
        <v>116</v>
      </c>
      <c r="H3658" s="20" t="s">
        <v>117</v>
      </c>
      <c r="I3658" s="20" t="s">
        <v>19</v>
      </c>
      <c r="J3658" s="20" t="s">
        <v>6</v>
      </c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</row>
    <row r="3659" spans="1:21">
      <c r="A3659" s="71"/>
      <c r="B3659" s="73"/>
      <c r="C3659" s="22"/>
      <c r="D3659" s="22"/>
      <c r="E3659" s="22"/>
      <c r="F3659" s="22"/>
      <c r="G3659" s="22"/>
      <c r="H3659" s="22">
        <v>1</v>
      </c>
      <c r="I3659" s="22">
        <v>1</v>
      </c>
      <c r="J3659" s="22">
        <v>1</v>
      </c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</row>
    <row r="3660" spans="1:21">
      <c r="A3660" s="23"/>
      <c r="B3660" s="24"/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</row>
    <row r="3661" spans="1:21">
      <c r="A3661" s="70">
        <v>3.17</v>
      </c>
      <c r="B3661" s="72" t="s">
        <v>118</v>
      </c>
      <c r="C3661" s="20" t="s">
        <v>117</v>
      </c>
      <c r="D3661" s="20" t="s">
        <v>114</v>
      </c>
      <c r="E3661" s="20" t="s">
        <v>119</v>
      </c>
      <c r="F3661" s="20" t="s">
        <v>120</v>
      </c>
      <c r="G3661" s="20" t="s">
        <v>121</v>
      </c>
      <c r="H3661" s="20" t="s">
        <v>122</v>
      </c>
      <c r="I3661" s="20" t="s">
        <v>123</v>
      </c>
      <c r="J3661" s="20" t="s">
        <v>124</v>
      </c>
      <c r="K3661" s="20" t="s">
        <v>125</v>
      </c>
      <c r="L3661" s="20" t="s">
        <v>126</v>
      </c>
      <c r="M3661" s="20" t="s">
        <v>127</v>
      </c>
      <c r="N3661" s="20" t="s">
        <v>128</v>
      </c>
      <c r="O3661" s="20" t="s">
        <v>129</v>
      </c>
      <c r="P3661" s="20" t="s">
        <v>130</v>
      </c>
      <c r="Q3661" s="20" t="s">
        <v>131</v>
      </c>
      <c r="R3661" s="20" t="s">
        <v>132</v>
      </c>
      <c r="S3661" s="20" t="s">
        <v>19</v>
      </c>
      <c r="T3661" s="20" t="s">
        <v>6</v>
      </c>
      <c r="U3661" s="13"/>
    </row>
    <row r="3662" spans="1:21">
      <c r="A3662" s="71"/>
      <c r="B3662" s="73"/>
      <c r="C3662" s="22"/>
      <c r="D3662" s="22">
        <v>1</v>
      </c>
      <c r="E3662" s="22"/>
      <c r="F3662" s="22"/>
      <c r="G3662" s="22">
        <v>1</v>
      </c>
      <c r="H3662" s="22"/>
      <c r="I3662" s="22"/>
      <c r="J3662" s="22"/>
      <c r="K3662" s="22"/>
      <c r="L3662" s="22"/>
      <c r="M3662" s="22"/>
      <c r="N3662" s="22"/>
      <c r="O3662" s="22">
        <v>1</v>
      </c>
      <c r="P3662" s="22"/>
      <c r="Q3662" s="22"/>
      <c r="R3662" s="22"/>
      <c r="S3662" s="22"/>
      <c r="T3662" s="22"/>
      <c r="U3662" s="13"/>
    </row>
    <row r="3663" spans="1:21">
      <c r="A3663" s="23"/>
      <c r="B3663" s="24"/>
      <c r="C3663" s="13"/>
      <c r="D3663" s="13"/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</row>
    <row r="3664" spans="1:21">
      <c r="A3664" s="70">
        <v>4.0999999999999996</v>
      </c>
      <c r="B3664" s="72" t="s">
        <v>133</v>
      </c>
      <c r="C3664" s="20" t="s">
        <v>13</v>
      </c>
      <c r="D3664" s="20" t="s">
        <v>23</v>
      </c>
      <c r="E3664" s="20" t="s">
        <v>49</v>
      </c>
      <c r="F3664" s="20" t="s">
        <v>6</v>
      </c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</row>
    <row r="3665" spans="1:21">
      <c r="A3665" s="71"/>
      <c r="B3665" s="73"/>
      <c r="C3665" s="22"/>
      <c r="D3665" s="22"/>
      <c r="E3665" s="22">
        <v>1</v>
      </c>
      <c r="F3665" s="22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</row>
    <row r="3666" spans="1:21">
      <c r="A3666" s="23"/>
      <c r="B3666" s="24"/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</row>
    <row r="3667" spans="1:21">
      <c r="A3667" s="70">
        <v>4.2</v>
      </c>
      <c r="B3667" s="72" t="s">
        <v>134</v>
      </c>
      <c r="C3667" s="20" t="s">
        <v>135</v>
      </c>
      <c r="D3667" s="20" t="s">
        <v>136</v>
      </c>
      <c r="E3667" s="20" t="s">
        <v>137</v>
      </c>
      <c r="F3667" s="20" t="s">
        <v>19</v>
      </c>
      <c r="G3667" s="20" t="s">
        <v>6</v>
      </c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</row>
    <row r="3668" spans="1:21">
      <c r="A3668" s="71"/>
      <c r="B3668" s="73"/>
      <c r="C3668" s="22"/>
      <c r="D3668" s="22"/>
      <c r="E3668" s="22"/>
      <c r="F3668" s="22"/>
      <c r="G3668" s="22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</row>
    <row r="3669" spans="1:21">
      <c r="A3669" s="23"/>
      <c r="B3669" s="24"/>
      <c r="C3669" s="13"/>
      <c r="D3669" s="13"/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</row>
    <row r="3670" spans="1:21">
      <c r="A3670" s="70">
        <v>4.3</v>
      </c>
      <c r="B3670" s="72" t="s">
        <v>138</v>
      </c>
      <c r="C3670" s="20" t="s">
        <v>139</v>
      </c>
      <c r="D3670" s="20" t="s">
        <v>140</v>
      </c>
      <c r="E3670" s="20" t="s">
        <v>49</v>
      </c>
      <c r="F3670" s="20" t="s">
        <v>6</v>
      </c>
      <c r="G3670" s="13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</row>
    <row r="3671" spans="1:21">
      <c r="A3671" s="71"/>
      <c r="B3671" s="73"/>
      <c r="C3671" s="22"/>
      <c r="D3671" s="22">
        <v>1</v>
      </c>
      <c r="E3671" s="22"/>
      <c r="F3671" s="22"/>
      <c r="G3671" s="13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</row>
    <row r="3672" spans="1:21">
      <c r="A3672" s="23"/>
      <c r="B3672" s="24"/>
      <c r="C3672" s="13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</row>
    <row r="3673" spans="1:21">
      <c r="A3673" s="70">
        <v>4.4000000000000004</v>
      </c>
      <c r="B3673" s="72" t="s">
        <v>141</v>
      </c>
      <c r="C3673" s="20" t="s">
        <v>13</v>
      </c>
      <c r="D3673" s="20" t="s">
        <v>14</v>
      </c>
      <c r="E3673" s="20" t="s">
        <v>19</v>
      </c>
      <c r="F3673" s="20" t="s">
        <v>6</v>
      </c>
      <c r="G3673" s="13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</row>
    <row r="3674" spans="1:21">
      <c r="A3674" s="71"/>
      <c r="B3674" s="73"/>
      <c r="C3674" s="22"/>
      <c r="D3674" s="22"/>
      <c r="E3674" s="22">
        <v>1</v>
      </c>
      <c r="F3674" s="22"/>
      <c r="G3674" s="13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</row>
    <row r="3675" spans="1:21">
      <c r="A3675" s="23"/>
      <c r="B3675" s="24"/>
      <c r="C3675" s="13"/>
      <c r="D3675" s="13"/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</row>
    <row r="3676" spans="1:21">
      <c r="A3676" s="70">
        <v>4.5</v>
      </c>
      <c r="B3676" s="72" t="s">
        <v>142</v>
      </c>
      <c r="C3676" s="20" t="s">
        <v>48</v>
      </c>
      <c r="D3676" s="20" t="s">
        <v>49</v>
      </c>
      <c r="E3676" s="20" t="s">
        <v>6</v>
      </c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</row>
    <row r="3677" spans="1:21">
      <c r="A3677" s="74"/>
      <c r="B3677" s="73"/>
      <c r="C3677" s="22"/>
      <c r="D3677" s="22">
        <v>1</v>
      </c>
      <c r="E3677" s="22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</row>
    <row r="3678" spans="1:21">
      <c r="A3678" s="74"/>
      <c r="B3678" s="24"/>
      <c r="C3678" s="13"/>
      <c r="D3678" s="13"/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</row>
    <row r="3679" spans="1:21">
      <c r="A3679" s="74"/>
      <c r="B3679" s="72" t="s">
        <v>143</v>
      </c>
      <c r="C3679" s="20" t="s">
        <v>144</v>
      </c>
      <c r="D3679" s="20" t="s">
        <v>145</v>
      </c>
      <c r="E3679" s="20" t="s">
        <v>146</v>
      </c>
      <c r="F3679" s="20" t="s">
        <v>147</v>
      </c>
      <c r="G3679" s="20" t="s">
        <v>148</v>
      </c>
      <c r="H3679" s="20" t="s">
        <v>149</v>
      </c>
      <c r="I3679" s="20" t="s">
        <v>150</v>
      </c>
      <c r="J3679" s="20" t="s">
        <v>151</v>
      </c>
      <c r="K3679" s="20" t="s">
        <v>19</v>
      </c>
      <c r="L3679" s="20" t="s">
        <v>6</v>
      </c>
      <c r="M3679" s="13"/>
      <c r="N3679" s="13"/>
      <c r="O3679" s="13"/>
      <c r="P3679" s="13"/>
      <c r="Q3679" s="13"/>
      <c r="R3679" s="13"/>
      <c r="S3679" s="13"/>
      <c r="T3679" s="13"/>
      <c r="U3679" s="13"/>
    </row>
    <row r="3680" spans="1:21">
      <c r="A3680" s="71"/>
      <c r="B3680" s="73"/>
      <c r="C3680" s="22"/>
      <c r="D3680" s="22"/>
      <c r="E3680" s="22"/>
      <c r="F3680" s="22"/>
      <c r="G3680" s="22"/>
      <c r="H3680" s="22"/>
      <c r="I3680" s="22"/>
      <c r="J3680" s="22"/>
      <c r="K3680" s="22"/>
      <c r="L3680" s="22"/>
      <c r="M3680" s="13"/>
      <c r="N3680" s="13"/>
      <c r="O3680" s="13"/>
      <c r="P3680" s="13"/>
      <c r="Q3680" s="13"/>
      <c r="R3680" s="13"/>
      <c r="S3680" s="13"/>
      <c r="T3680" s="13"/>
      <c r="U3680" s="13"/>
    </row>
    <row r="3681" spans="1:21">
      <c r="A3681" s="23"/>
      <c r="B3681" s="24"/>
      <c r="C3681" s="13"/>
      <c r="D3681" s="13"/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</row>
    <row r="3682" spans="1:21">
      <c r="A3682" s="70">
        <v>4.5999999999999996</v>
      </c>
      <c r="B3682" s="72" t="s">
        <v>152</v>
      </c>
      <c r="C3682" s="20">
        <v>0</v>
      </c>
      <c r="D3682" s="20" t="s">
        <v>67</v>
      </c>
      <c r="E3682" s="20" t="s">
        <v>68</v>
      </c>
      <c r="F3682" s="20" t="s">
        <v>153</v>
      </c>
      <c r="G3682" s="20" t="s">
        <v>19</v>
      </c>
      <c r="H3682" s="20" t="s">
        <v>6</v>
      </c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</row>
    <row r="3683" spans="1:21">
      <c r="A3683" s="71"/>
      <c r="B3683" s="73"/>
      <c r="C3683" s="22">
        <v>1</v>
      </c>
      <c r="D3683" s="22"/>
      <c r="E3683" s="22"/>
      <c r="F3683" s="22"/>
      <c r="G3683" s="22"/>
      <c r="H3683" s="22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</row>
    <row r="3684" spans="1:21">
      <c r="A3684" s="23"/>
      <c r="B3684" s="24"/>
      <c r="C3684" s="13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</row>
    <row r="3685" spans="1:21">
      <c r="A3685" s="70">
        <v>4.7</v>
      </c>
      <c r="B3685" s="72" t="s">
        <v>154</v>
      </c>
      <c r="C3685" s="20">
        <v>0</v>
      </c>
      <c r="D3685" s="20" t="s">
        <v>67</v>
      </c>
      <c r="E3685" s="20" t="s">
        <v>68</v>
      </c>
      <c r="F3685" s="20" t="s">
        <v>19</v>
      </c>
      <c r="G3685" s="20" t="s">
        <v>6</v>
      </c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</row>
    <row r="3686" spans="1:21">
      <c r="A3686" s="71"/>
      <c r="B3686" s="73"/>
      <c r="C3686" s="22">
        <v>1</v>
      </c>
      <c r="D3686" s="22"/>
      <c r="E3686" s="22"/>
      <c r="F3686" s="22"/>
      <c r="G3686" s="22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</row>
    <row r="3687" spans="1:21">
      <c r="A3687" s="23"/>
      <c r="B3687" s="24"/>
      <c r="C3687" s="13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</row>
    <row r="3688" spans="1:21">
      <c r="A3688" s="70">
        <v>4.8</v>
      </c>
      <c r="B3688" s="72" t="s">
        <v>155</v>
      </c>
      <c r="C3688" s="20" t="s">
        <v>48</v>
      </c>
      <c r="D3688" s="20" t="s">
        <v>49</v>
      </c>
      <c r="E3688" s="20" t="s">
        <v>6</v>
      </c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</row>
    <row r="3689" spans="1:21">
      <c r="A3689" s="71"/>
      <c r="B3689" s="73"/>
      <c r="C3689" s="22">
        <v>1</v>
      </c>
      <c r="D3689" s="22"/>
      <c r="E3689" s="22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</row>
    <row r="3691" spans="1:21">
      <c r="A3691" s="40">
        <v>31</v>
      </c>
      <c r="B3691" s="41"/>
      <c r="C3691" s="42"/>
      <c r="D3691" s="42"/>
      <c r="E3691" s="42"/>
      <c r="F3691" s="42"/>
      <c r="G3691" s="42"/>
      <c r="H3691" s="42"/>
      <c r="I3691" s="42"/>
      <c r="J3691" s="42"/>
      <c r="K3691" s="42"/>
      <c r="L3691" s="42"/>
      <c r="M3691" s="42"/>
      <c r="N3691" s="42"/>
      <c r="O3691" s="42"/>
      <c r="P3691" s="42"/>
      <c r="Q3691" s="42"/>
      <c r="R3691" s="42"/>
      <c r="S3691" s="42"/>
      <c r="T3691" s="42"/>
      <c r="U3691" s="42"/>
    </row>
    <row r="3692" spans="1:21">
      <c r="A3692" s="70">
        <v>1.1000000000000001</v>
      </c>
      <c r="B3692" s="72" t="s">
        <v>0</v>
      </c>
      <c r="C3692" s="20" t="s">
        <v>1</v>
      </c>
      <c r="D3692" s="20" t="s">
        <v>2</v>
      </c>
      <c r="E3692" s="20" t="s">
        <v>3</v>
      </c>
      <c r="F3692" s="20" t="s">
        <v>4</v>
      </c>
      <c r="G3692" s="20" t="s">
        <v>5</v>
      </c>
      <c r="H3692" s="20" t="s">
        <v>6</v>
      </c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</row>
    <row r="3693" spans="1:21">
      <c r="A3693" s="71"/>
      <c r="B3693" s="73"/>
      <c r="C3693" s="22">
        <v>1</v>
      </c>
      <c r="D3693" s="22"/>
      <c r="E3693" s="22"/>
      <c r="F3693" s="22"/>
      <c r="G3693" s="22"/>
      <c r="H3693" s="22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</row>
    <row r="3694" spans="1:21">
      <c r="A3694" s="23"/>
      <c r="B3694" s="24"/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</row>
    <row r="3695" spans="1:21">
      <c r="A3695" s="70">
        <v>1.2</v>
      </c>
      <c r="B3695" s="72" t="s">
        <v>7</v>
      </c>
      <c r="C3695" s="20" t="s">
        <v>8</v>
      </c>
      <c r="D3695" s="20" t="s">
        <v>9</v>
      </c>
      <c r="E3695" s="20" t="s">
        <v>6</v>
      </c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</row>
    <row r="3696" spans="1:21">
      <c r="A3696" s="71"/>
      <c r="B3696" s="73"/>
      <c r="C3696" s="22">
        <v>1</v>
      </c>
      <c r="D3696" s="22"/>
      <c r="E3696" s="22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</row>
    <row r="3697" spans="1:21">
      <c r="A3697" s="23"/>
      <c r="B3697" s="24"/>
      <c r="C3697" s="13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</row>
    <row r="3698" spans="1:21">
      <c r="A3698" s="70">
        <v>1.3</v>
      </c>
      <c r="B3698" s="72" t="s">
        <v>10</v>
      </c>
      <c r="C3698" s="20">
        <v>15</v>
      </c>
      <c r="D3698" s="20">
        <v>16</v>
      </c>
      <c r="E3698" s="20">
        <v>17</v>
      </c>
      <c r="F3698" s="20">
        <v>18</v>
      </c>
      <c r="G3698" s="20">
        <v>19</v>
      </c>
      <c r="H3698" s="20">
        <v>20</v>
      </c>
      <c r="I3698" s="20">
        <v>21</v>
      </c>
      <c r="J3698" s="20">
        <v>22</v>
      </c>
      <c r="K3698" s="20" t="s">
        <v>6</v>
      </c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</row>
    <row r="3699" spans="1:21">
      <c r="A3699" s="71"/>
      <c r="B3699" s="73"/>
      <c r="C3699" s="22"/>
      <c r="D3699" s="22"/>
      <c r="E3699" s="22">
        <v>1</v>
      </c>
      <c r="F3699" s="22"/>
      <c r="G3699" s="22"/>
      <c r="H3699" s="22"/>
      <c r="I3699" s="22"/>
      <c r="J3699" s="22"/>
      <c r="K3699" s="22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</row>
    <row r="3700" spans="1:21">
      <c r="A3700" s="23"/>
      <c r="B3700" s="24"/>
      <c r="C3700" s="13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</row>
    <row r="3701" spans="1:21">
      <c r="A3701" s="70">
        <v>1.4</v>
      </c>
      <c r="B3701" s="72" t="s">
        <v>11</v>
      </c>
      <c r="C3701" s="20" t="s">
        <v>12</v>
      </c>
      <c r="D3701" s="20" t="s">
        <v>13</v>
      </c>
      <c r="E3701" s="20" t="s">
        <v>14</v>
      </c>
      <c r="F3701" s="20" t="s">
        <v>15</v>
      </c>
      <c r="G3701" s="20" t="s">
        <v>16</v>
      </c>
      <c r="H3701" s="20" t="s">
        <v>17</v>
      </c>
      <c r="I3701" s="20" t="s">
        <v>18</v>
      </c>
      <c r="J3701" s="20" t="s">
        <v>19</v>
      </c>
      <c r="K3701" s="20" t="s">
        <v>6</v>
      </c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</row>
    <row r="3702" spans="1:21">
      <c r="A3702" s="71"/>
      <c r="B3702" s="73"/>
      <c r="C3702" s="22"/>
      <c r="D3702" s="22"/>
      <c r="E3702" s="22"/>
      <c r="F3702" s="22"/>
      <c r="G3702" s="22">
        <v>1</v>
      </c>
      <c r="H3702" s="22"/>
      <c r="I3702" s="22"/>
      <c r="J3702" s="22"/>
      <c r="K3702" s="22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</row>
    <row r="3703" spans="1:21">
      <c r="A3703" s="23"/>
      <c r="B3703" s="24"/>
      <c r="C3703" s="13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</row>
    <row r="3704" spans="1:21">
      <c r="A3704" s="70">
        <v>1.5</v>
      </c>
      <c r="B3704" s="72" t="s">
        <v>13</v>
      </c>
      <c r="C3704" s="20" t="s">
        <v>20</v>
      </c>
      <c r="D3704" s="20" t="s">
        <v>21</v>
      </c>
      <c r="E3704" s="20" t="s">
        <v>6</v>
      </c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</row>
    <row r="3705" spans="1:21">
      <c r="A3705" s="71"/>
      <c r="B3705" s="73"/>
      <c r="C3705" s="22"/>
      <c r="D3705" s="22">
        <v>1</v>
      </c>
      <c r="E3705" s="22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</row>
    <row r="3706" spans="1:21">
      <c r="A3706" s="23"/>
      <c r="B3706" s="24"/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</row>
    <row r="3707" spans="1:21">
      <c r="A3707" s="70">
        <v>2.1</v>
      </c>
      <c r="B3707" s="72" t="s">
        <v>22</v>
      </c>
      <c r="C3707" s="20" t="s">
        <v>14</v>
      </c>
      <c r="D3707" s="20" t="s">
        <v>13</v>
      </c>
      <c r="E3707" s="20" t="s">
        <v>23</v>
      </c>
      <c r="F3707" s="20" t="s">
        <v>15</v>
      </c>
      <c r="G3707" s="20" t="s">
        <v>16</v>
      </c>
      <c r="H3707" s="20" t="s">
        <v>17</v>
      </c>
      <c r="I3707" s="20" t="s">
        <v>18</v>
      </c>
      <c r="J3707" s="20" t="s">
        <v>19</v>
      </c>
      <c r="K3707" s="20" t="s">
        <v>6</v>
      </c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</row>
    <row r="3708" spans="1:21">
      <c r="A3708" s="71"/>
      <c r="B3708" s="73"/>
      <c r="C3708" s="22">
        <v>1</v>
      </c>
      <c r="D3708" s="22"/>
      <c r="E3708" s="22"/>
      <c r="F3708" s="22"/>
      <c r="G3708" s="22">
        <v>1</v>
      </c>
      <c r="H3708" s="22"/>
      <c r="I3708" s="22"/>
      <c r="J3708" s="22"/>
      <c r="K3708" s="22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</row>
    <row r="3709" spans="1:21">
      <c r="A3709" s="23"/>
      <c r="B3709" s="24"/>
      <c r="C3709" s="13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</row>
    <row r="3710" spans="1:21">
      <c r="A3710" s="70">
        <v>2.2000000000000002</v>
      </c>
      <c r="B3710" s="72" t="s">
        <v>24</v>
      </c>
      <c r="C3710" s="20" t="s">
        <v>25</v>
      </c>
      <c r="D3710" s="20" t="s">
        <v>26</v>
      </c>
      <c r="E3710" s="20" t="s">
        <v>6</v>
      </c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</row>
    <row r="3711" spans="1:21">
      <c r="A3711" s="71"/>
      <c r="B3711" s="73"/>
      <c r="C3711" s="22">
        <v>1</v>
      </c>
      <c r="D3711" s="22"/>
      <c r="E3711" s="22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</row>
    <row r="3712" spans="1:21">
      <c r="A3712" s="23"/>
      <c r="B3712" s="24"/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</row>
    <row r="3713" spans="1:21">
      <c r="A3713" s="70">
        <v>2.2999999999999998</v>
      </c>
      <c r="B3713" s="72" t="s">
        <v>27</v>
      </c>
      <c r="C3713" s="20" t="s">
        <v>25</v>
      </c>
      <c r="D3713" s="20" t="s">
        <v>26</v>
      </c>
      <c r="E3713" s="20" t="s">
        <v>6</v>
      </c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</row>
    <row r="3714" spans="1:21">
      <c r="A3714" s="74"/>
      <c r="B3714" s="73"/>
      <c r="C3714" s="22">
        <v>1</v>
      </c>
      <c r="D3714" s="22"/>
      <c r="E3714" s="22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</row>
    <row r="3715" spans="1:21">
      <c r="A3715" s="74"/>
      <c r="B3715" s="24"/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</row>
    <row r="3716" spans="1:21">
      <c r="A3716" s="74"/>
      <c r="B3716" s="72" t="s">
        <v>28</v>
      </c>
      <c r="C3716" s="20" t="s">
        <v>13</v>
      </c>
      <c r="D3716" s="20" t="s">
        <v>23</v>
      </c>
      <c r="E3716" s="20" t="s">
        <v>15</v>
      </c>
      <c r="F3716" s="20" t="s">
        <v>16</v>
      </c>
      <c r="G3716" s="20" t="s">
        <v>17</v>
      </c>
      <c r="H3716" s="20" t="s">
        <v>18</v>
      </c>
      <c r="I3716" s="20" t="s">
        <v>19</v>
      </c>
      <c r="J3716" s="20" t="s">
        <v>6</v>
      </c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</row>
    <row r="3717" spans="1:21">
      <c r="A3717" s="71"/>
      <c r="B3717" s="73"/>
      <c r="C3717" s="22"/>
      <c r="D3717" s="22"/>
      <c r="E3717" s="22"/>
      <c r="F3717" s="22">
        <v>1</v>
      </c>
      <c r="G3717" s="22"/>
      <c r="H3717" s="22"/>
      <c r="I3717" s="22"/>
      <c r="J3717" s="22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</row>
    <row r="3718" spans="1:21">
      <c r="A3718" s="23"/>
      <c r="B3718" s="24"/>
      <c r="C3718" s="13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</row>
    <row r="3719" spans="1:21">
      <c r="A3719" s="70">
        <v>2.4</v>
      </c>
      <c r="B3719" s="72" t="s">
        <v>29</v>
      </c>
      <c r="C3719" s="20" t="s">
        <v>14</v>
      </c>
      <c r="D3719" s="20" t="s">
        <v>13</v>
      </c>
      <c r="E3719" s="20" t="s">
        <v>23</v>
      </c>
      <c r="F3719" s="20" t="s">
        <v>15</v>
      </c>
      <c r="G3719" s="20" t="s">
        <v>16</v>
      </c>
      <c r="H3719" s="20" t="s">
        <v>17</v>
      </c>
      <c r="I3719" s="20" t="s">
        <v>18</v>
      </c>
      <c r="J3719" s="20" t="s">
        <v>30</v>
      </c>
      <c r="K3719" s="20" t="s">
        <v>31</v>
      </c>
      <c r="L3719" s="20" t="s">
        <v>32</v>
      </c>
      <c r="M3719" s="20" t="s">
        <v>33</v>
      </c>
      <c r="N3719" s="20" t="s">
        <v>34</v>
      </c>
      <c r="O3719" s="20" t="s">
        <v>19</v>
      </c>
      <c r="P3719" s="20" t="s">
        <v>6</v>
      </c>
      <c r="Q3719" s="13"/>
      <c r="R3719" s="13"/>
      <c r="S3719" s="13"/>
      <c r="T3719" s="13"/>
      <c r="U3719" s="13"/>
    </row>
    <row r="3720" spans="1:21">
      <c r="A3720" s="71"/>
      <c r="B3720" s="73"/>
      <c r="C3720" s="22"/>
      <c r="D3720" s="22"/>
      <c r="E3720" s="22"/>
      <c r="F3720" s="22"/>
      <c r="G3720" s="22">
        <v>1</v>
      </c>
      <c r="H3720" s="22"/>
      <c r="I3720" s="22"/>
      <c r="J3720" s="22"/>
      <c r="K3720" s="22"/>
      <c r="L3720" s="22"/>
      <c r="M3720" s="22"/>
      <c r="N3720" s="22"/>
      <c r="O3720" s="22"/>
      <c r="P3720" s="22"/>
      <c r="Q3720" s="13"/>
      <c r="R3720" s="13"/>
      <c r="S3720" s="13"/>
      <c r="T3720" s="13"/>
      <c r="U3720" s="13"/>
    </row>
    <row r="3721" spans="1:21">
      <c r="A3721" s="23"/>
      <c r="B3721" s="24"/>
      <c r="C3721" s="13"/>
      <c r="D3721" s="13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</row>
    <row r="3722" spans="1:21">
      <c r="A3722" s="70">
        <v>2.5</v>
      </c>
      <c r="B3722" s="72" t="s">
        <v>35</v>
      </c>
      <c r="C3722" s="20" t="s">
        <v>14</v>
      </c>
      <c r="D3722" s="20" t="s">
        <v>13</v>
      </c>
      <c r="E3722" s="20" t="s">
        <v>23</v>
      </c>
      <c r="F3722" s="20" t="s">
        <v>15</v>
      </c>
      <c r="G3722" s="20" t="s">
        <v>16</v>
      </c>
      <c r="H3722" s="20" t="s">
        <v>17</v>
      </c>
      <c r="I3722" s="20" t="s">
        <v>18</v>
      </c>
      <c r="J3722" s="20" t="s">
        <v>30</v>
      </c>
      <c r="K3722" s="20" t="s">
        <v>31</v>
      </c>
      <c r="L3722" s="20" t="s">
        <v>32</v>
      </c>
      <c r="M3722" s="20" t="s">
        <v>33</v>
      </c>
      <c r="N3722" s="20" t="s">
        <v>34</v>
      </c>
      <c r="O3722" s="20" t="s">
        <v>19</v>
      </c>
      <c r="P3722" s="20" t="s">
        <v>6</v>
      </c>
      <c r="Q3722" s="13"/>
      <c r="R3722" s="13"/>
      <c r="S3722" s="13"/>
      <c r="T3722" s="13"/>
      <c r="U3722" s="13"/>
    </row>
    <row r="3723" spans="1:21">
      <c r="A3723" s="71"/>
      <c r="B3723" s="73"/>
      <c r="C3723" s="22"/>
      <c r="D3723" s="22"/>
      <c r="E3723" s="22"/>
      <c r="F3723" s="22">
        <v>1</v>
      </c>
      <c r="G3723" s="22"/>
      <c r="H3723" s="22"/>
      <c r="I3723" s="22"/>
      <c r="J3723" s="22"/>
      <c r="K3723" s="22"/>
      <c r="L3723" s="22"/>
      <c r="M3723" s="22"/>
      <c r="N3723" s="22"/>
      <c r="O3723" s="22"/>
      <c r="P3723" s="22"/>
      <c r="Q3723" s="13"/>
      <c r="R3723" s="13"/>
      <c r="S3723" s="13"/>
      <c r="T3723" s="13"/>
      <c r="U3723" s="13"/>
    </row>
    <row r="3724" spans="1:21">
      <c r="A3724" s="23"/>
      <c r="B3724" s="24"/>
      <c r="C3724" s="13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</row>
    <row r="3725" spans="1:21">
      <c r="A3725" s="70">
        <v>2.6</v>
      </c>
      <c r="B3725" s="72" t="s">
        <v>36</v>
      </c>
      <c r="C3725" s="20" t="s">
        <v>14</v>
      </c>
      <c r="D3725" s="20" t="s">
        <v>13</v>
      </c>
      <c r="E3725" s="20" t="s">
        <v>23</v>
      </c>
      <c r="F3725" s="20" t="s">
        <v>15</v>
      </c>
      <c r="G3725" s="20" t="s">
        <v>16</v>
      </c>
      <c r="H3725" s="20" t="s">
        <v>17</v>
      </c>
      <c r="I3725" s="20" t="s">
        <v>18</v>
      </c>
      <c r="J3725" s="20" t="s">
        <v>30</v>
      </c>
      <c r="K3725" s="20" t="s">
        <v>31</v>
      </c>
      <c r="L3725" s="20" t="s">
        <v>32</v>
      </c>
      <c r="M3725" s="20" t="s">
        <v>33</v>
      </c>
      <c r="N3725" s="20" t="s">
        <v>34</v>
      </c>
      <c r="O3725" s="20" t="s">
        <v>19</v>
      </c>
      <c r="P3725" s="20" t="s">
        <v>6</v>
      </c>
      <c r="Q3725" s="13"/>
      <c r="R3725" s="13"/>
      <c r="S3725" s="13"/>
      <c r="T3725" s="13"/>
      <c r="U3725" s="13"/>
    </row>
    <row r="3726" spans="1:21">
      <c r="A3726" s="71"/>
      <c r="B3726" s="73"/>
      <c r="C3726" s="22"/>
      <c r="D3726" s="22"/>
      <c r="E3726" s="22"/>
      <c r="F3726" s="22"/>
      <c r="G3726" s="22">
        <v>1</v>
      </c>
      <c r="H3726" s="22"/>
      <c r="I3726" s="22"/>
      <c r="J3726" s="22"/>
      <c r="K3726" s="22"/>
      <c r="L3726" s="22"/>
      <c r="M3726" s="22"/>
      <c r="N3726" s="22"/>
      <c r="O3726" s="22"/>
      <c r="P3726" s="22"/>
      <c r="Q3726" s="13"/>
      <c r="R3726" s="13"/>
      <c r="S3726" s="13"/>
      <c r="T3726" s="13"/>
      <c r="U3726" s="13"/>
    </row>
    <row r="3727" spans="1:21">
      <c r="A3727" s="23"/>
      <c r="B3727" s="24"/>
      <c r="C3727" s="13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</row>
    <row r="3728" spans="1:21">
      <c r="A3728" s="70">
        <v>2.7</v>
      </c>
      <c r="B3728" s="72" t="s">
        <v>37</v>
      </c>
      <c r="C3728" s="20" t="s">
        <v>14</v>
      </c>
      <c r="D3728" s="20" t="s">
        <v>13</v>
      </c>
      <c r="E3728" s="20" t="s">
        <v>23</v>
      </c>
      <c r="F3728" s="20" t="s">
        <v>15</v>
      </c>
      <c r="G3728" s="20" t="s">
        <v>16</v>
      </c>
      <c r="H3728" s="20" t="s">
        <v>17</v>
      </c>
      <c r="I3728" s="20" t="s">
        <v>18</v>
      </c>
      <c r="J3728" s="20" t="s">
        <v>30</v>
      </c>
      <c r="K3728" s="20" t="s">
        <v>31</v>
      </c>
      <c r="L3728" s="20" t="s">
        <v>32</v>
      </c>
      <c r="M3728" s="20" t="s">
        <v>33</v>
      </c>
      <c r="N3728" s="20" t="s">
        <v>34</v>
      </c>
      <c r="O3728" s="20" t="s">
        <v>19</v>
      </c>
      <c r="P3728" s="20" t="s">
        <v>6</v>
      </c>
      <c r="Q3728" s="13"/>
      <c r="R3728" s="13"/>
      <c r="S3728" s="13"/>
      <c r="T3728" s="13"/>
      <c r="U3728" s="13"/>
    </row>
    <row r="3729" spans="1:21">
      <c r="A3729" s="71"/>
      <c r="B3729" s="73"/>
      <c r="C3729" s="22"/>
      <c r="D3729" s="22"/>
      <c r="E3729" s="22">
        <v>1</v>
      </c>
      <c r="F3729" s="22"/>
      <c r="G3729" s="22"/>
      <c r="H3729" s="22"/>
      <c r="I3729" s="22"/>
      <c r="J3729" s="22"/>
      <c r="K3729" s="22"/>
      <c r="L3729" s="22"/>
      <c r="M3729" s="22"/>
      <c r="N3729" s="22"/>
      <c r="O3729" s="22"/>
      <c r="P3729" s="22"/>
      <c r="Q3729" s="13"/>
      <c r="R3729" s="13"/>
      <c r="S3729" s="13"/>
      <c r="T3729" s="13"/>
      <c r="U3729" s="13"/>
    </row>
    <row r="3730" spans="1:21">
      <c r="A3730" s="23"/>
      <c r="B3730" s="24"/>
      <c r="C3730" s="13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</row>
    <row r="3731" spans="1:21">
      <c r="A3731" s="70">
        <v>3.1</v>
      </c>
      <c r="B3731" s="72" t="s">
        <v>38</v>
      </c>
      <c r="C3731" s="20" t="s">
        <v>25</v>
      </c>
      <c r="D3731" s="20" t="s">
        <v>26</v>
      </c>
      <c r="E3731" s="20" t="s">
        <v>6</v>
      </c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</row>
    <row r="3732" spans="1:21">
      <c r="A3732" s="71"/>
      <c r="B3732" s="73"/>
      <c r="C3732" s="22"/>
      <c r="D3732" s="22">
        <v>1</v>
      </c>
      <c r="E3732" s="22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</row>
    <row r="3733" spans="1:21">
      <c r="A3733" s="23"/>
      <c r="B3733" s="24"/>
      <c r="C3733" s="13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</row>
    <row r="3734" spans="1:21">
      <c r="A3734" s="70">
        <v>3.2</v>
      </c>
      <c r="B3734" s="72" t="s">
        <v>39</v>
      </c>
      <c r="C3734" s="20" t="s">
        <v>13</v>
      </c>
      <c r="D3734" s="20" t="s">
        <v>15</v>
      </c>
      <c r="E3734" s="20" t="s">
        <v>16</v>
      </c>
      <c r="F3734" s="20" t="s">
        <v>17</v>
      </c>
      <c r="G3734" s="20" t="s">
        <v>18</v>
      </c>
      <c r="H3734" s="20" t="s">
        <v>32</v>
      </c>
      <c r="I3734" s="20" t="s">
        <v>34</v>
      </c>
      <c r="J3734" s="20" t="s">
        <v>19</v>
      </c>
      <c r="K3734" s="20" t="s">
        <v>6</v>
      </c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</row>
    <row r="3735" spans="1:21">
      <c r="A3735" s="71"/>
      <c r="B3735" s="73"/>
      <c r="C3735" s="22"/>
      <c r="D3735" s="22"/>
      <c r="E3735" s="22"/>
      <c r="F3735" s="22">
        <v>1</v>
      </c>
      <c r="G3735" s="22"/>
      <c r="H3735" s="22"/>
      <c r="I3735" s="22"/>
      <c r="J3735" s="22">
        <v>1</v>
      </c>
      <c r="K3735" s="22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</row>
    <row r="3736" spans="1:21">
      <c r="A3736" s="23"/>
      <c r="B3736" s="24"/>
      <c r="C3736" s="13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</row>
    <row r="3737" spans="1:21">
      <c r="A3737" s="70">
        <v>3.3</v>
      </c>
      <c r="B3737" s="72" t="s">
        <v>40</v>
      </c>
      <c r="C3737" s="20" t="s">
        <v>25</v>
      </c>
      <c r="D3737" s="20" t="s">
        <v>26</v>
      </c>
      <c r="E3737" s="20" t="s">
        <v>6</v>
      </c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</row>
    <row r="3738" spans="1:21">
      <c r="A3738" s="71"/>
      <c r="B3738" s="79"/>
      <c r="C3738" s="22">
        <v>1</v>
      </c>
      <c r="D3738" s="22"/>
      <c r="E3738" s="22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</row>
    <row r="3739" spans="1:21">
      <c r="A3739" s="23"/>
      <c r="B3739" s="24"/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</row>
    <row r="3740" spans="1:21">
      <c r="A3740" s="70">
        <v>3.4</v>
      </c>
      <c r="B3740" s="72" t="s">
        <v>47</v>
      </c>
      <c r="C3740" s="20" t="s">
        <v>41</v>
      </c>
      <c r="D3740" s="20" t="s">
        <v>42</v>
      </c>
      <c r="E3740" s="20" t="s">
        <v>43</v>
      </c>
      <c r="F3740" s="20" t="s">
        <v>44</v>
      </c>
      <c r="G3740" s="20" t="s">
        <v>45</v>
      </c>
      <c r="H3740" s="20" t="s">
        <v>46</v>
      </c>
      <c r="I3740" s="20" t="s">
        <v>6</v>
      </c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</row>
    <row r="3741" spans="1:21">
      <c r="A3741" s="71"/>
      <c r="B3741" s="79"/>
      <c r="C3741" s="22"/>
      <c r="D3741" s="22">
        <v>1</v>
      </c>
      <c r="E3741" s="22"/>
      <c r="F3741" s="22"/>
      <c r="G3741" s="22"/>
      <c r="H3741" s="22"/>
      <c r="I3741" s="22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</row>
    <row r="3742" spans="1:21">
      <c r="A3742" s="23"/>
      <c r="B3742" s="24"/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</row>
    <row r="3743" spans="1:21">
      <c r="A3743" s="70">
        <v>3.5</v>
      </c>
      <c r="B3743" s="72" t="s">
        <v>50</v>
      </c>
      <c r="C3743" s="20" t="s">
        <v>48</v>
      </c>
      <c r="D3743" s="20" t="s">
        <v>49</v>
      </c>
      <c r="E3743" s="20" t="s">
        <v>6</v>
      </c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</row>
    <row r="3744" spans="1:21">
      <c r="A3744" s="71"/>
      <c r="B3744" s="79"/>
      <c r="C3744" s="22"/>
      <c r="D3744" s="22">
        <v>1</v>
      </c>
      <c r="E3744" s="22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</row>
    <row r="3745" spans="1:21">
      <c r="A3745" s="23"/>
      <c r="B3745" s="24"/>
      <c r="C3745" s="13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</row>
    <row r="3746" spans="1:21">
      <c r="A3746" s="70">
        <v>3.6</v>
      </c>
      <c r="B3746" s="72" t="s">
        <v>51</v>
      </c>
      <c r="C3746" s="20" t="s">
        <v>48</v>
      </c>
      <c r="D3746" s="20" t="s">
        <v>49</v>
      </c>
      <c r="E3746" s="20" t="s">
        <v>6</v>
      </c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</row>
    <row r="3747" spans="1:21">
      <c r="A3747" s="71"/>
      <c r="B3747" s="79"/>
      <c r="C3747" s="22">
        <v>1</v>
      </c>
      <c r="D3747" s="22">
        <v>1</v>
      </c>
      <c r="E3747" s="22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</row>
    <row r="3748" spans="1:21">
      <c r="A3748" s="23"/>
      <c r="B3748" s="24"/>
      <c r="C3748" s="13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</row>
    <row r="3749" spans="1:21">
      <c r="A3749" s="70">
        <v>3.7</v>
      </c>
      <c r="B3749" s="65" t="s">
        <v>52</v>
      </c>
      <c r="C3749" s="20">
        <v>1</v>
      </c>
      <c r="D3749" s="20">
        <v>2</v>
      </c>
      <c r="E3749" s="20">
        <v>3</v>
      </c>
      <c r="F3749" s="20">
        <v>4</v>
      </c>
      <c r="G3749" s="20">
        <v>5</v>
      </c>
      <c r="H3749" s="20">
        <v>6</v>
      </c>
      <c r="I3749" s="20" t="s">
        <v>6</v>
      </c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</row>
    <row r="3750" spans="1:21">
      <c r="A3750" s="74"/>
      <c r="B3750" s="64" t="s">
        <v>53</v>
      </c>
      <c r="C3750" s="22"/>
      <c r="D3750" s="22"/>
      <c r="E3750" s="22"/>
      <c r="F3750" s="22">
        <v>1</v>
      </c>
      <c r="G3750" s="22"/>
      <c r="H3750" s="22"/>
      <c r="I3750" s="22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</row>
    <row r="3751" spans="1:21">
      <c r="A3751" s="74"/>
      <c r="B3751" s="64" t="s">
        <v>54</v>
      </c>
      <c r="C3751" s="22"/>
      <c r="D3751" s="22"/>
      <c r="E3751" s="22"/>
      <c r="F3751" s="22"/>
      <c r="G3751" s="22">
        <v>1</v>
      </c>
      <c r="H3751" s="22"/>
      <c r="I3751" s="22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</row>
    <row r="3752" spans="1:21">
      <c r="A3752" s="74"/>
      <c r="B3752" s="64" t="s">
        <v>55</v>
      </c>
      <c r="C3752" s="22"/>
      <c r="D3752" s="22"/>
      <c r="E3752" s="22"/>
      <c r="F3752" s="22">
        <v>1</v>
      </c>
      <c r="G3752" s="22"/>
      <c r="H3752" s="22"/>
      <c r="I3752" s="22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</row>
    <row r="3753" spans="1:21">
      <c r="A3753" s="74"/>
      <c r="B3753" s="64" t="s">
        <v>56</v>
      </c>
      <c r="C3753" s="22"/>
      <c r="D3753" s="22"/>
      <c r="E3753" s="22"/>
      <c r="F3753" s="22">
        <v>1</v>
      </c>
      <c r="G3753" s="22"/>
      <c r="H3753" s="22"/>
      <c r="I3753" s="22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</row>
    <row r="3754" spans="1:21">
      <c r="A3754" s="74"/>
      <c r="B3754" s="64" t="s">
        <v>57</v>
      </c>
      <c r="C3754" s="22"/>
      <c r="D3754" s="22"/>
      <c r="E3754" s="22">
        <v>1</v>
      </c>
      <c r="F3754" s="22"/>
      <c r="G3754" s="22"/>
      <c r="H3754" s="22"/>
      <c r="I3754" s="22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</row>
    <row r="3755" spans="1:21">
      <c r="A3755" s="71"/>
      <c r="B3755" s="64" t="s">
        <v>58</v>
      </c>
      <c r="C3755" s="22"/>
      <c r="D3755" s="22"/>
      <c r="E3755" s="22"/>
      <c r="F3755" s="22">
        <v>1</v>
      </c>
      <c r="G3755" s="22"/>
      <c r="H3755" s="22"/>
      <c r="I3755" s="22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</row>
    <row r="3756" spans="1:21">
      <c r="A3756" s="23"/>
      <c r="B3756" s="24"/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</row>
    <row r="3757" spans="1:21">
      <c r="A3757" s="70">
        <v>3.8</v>
      </c>
      <c r="B3757" s="72" t="s">
        <v>59</v>
      </c>
      <c r="C3757" s="20" t="s">
        <v>60</v>
      </c>
      <c r="D3757" s="20" t="s">
        <v>61</v>
      </c>
      <c r="E3757" s="20" t="s">
        <v>62</v>
      </c>
      <c r="F3757" s="20" t="s">
        <v>63</v>
      </c>
      <c r="G3757" s="20" t="s">
        <v>64</v>
      </c>
      <c r="H3757" s="20" t="s">
        <v>6</v>
      </c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</row>
    <row r="3758" spans="1:21">
      <c r="A3758" s="71"/>
      <c r="B3758" s="73"/>
      <c r="C3758" s="22">
        <v>1</v>
      </c>
      <c r="D3758" s="22"/>
      <c r="E3758" s="22"/>
      <c r="F3758" s="22"/>
      <c r="G3758" s="22"/>
      <c r="H3758" s="22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</row>
    <row r="3759" spans="1:21">
      <c r="A3759" s="23"/>
      <c r="B3759" s="24"/>
      <c r="C3759" s="13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</row>
    <row r="3760" spans="1:21">
      <c r="A3760" s="70">
        <v>3.9</v>
      </c>
      <c r="B3760" s="72" t="s">
        <v>65</v>
      </c>
      <c r="C3760" s="20" t="s">
        <v>60</v>
      </c>
      <c r="D3760" s="20" t="s">
        <v>61</v>
      </c>
      <c r="E3760" s="20" t="s">
        <v>62</v>
      </c>
      <c r="F3760" s="20" t="s">
        <v>63</v>
      </c>
      <c r="G3760" s="20" t="s">
        <v>64</v>
      </c>
      <c r="H3760" s="20" t="s">
        <v>6</v>
      </c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</row>
    <row r="3761" spans="1:21">
      <c r="A3761" s="71"/>
      <c r="B3761" s="73"/>
      <c r="C3761" s="22">
        <v>1</v>
      </c>
      <c r="D3761" s="22"/>
      <c r="E3761" s="22"/>
      <c r="F3761" s="22"/>
      <c r="G3761" s="22"/>
      <c r="H3761" s="22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</row>
    <row r="3762" spans="1:21">
      <c r="A3762" s="23"/>
      <c r="B3762" s="24"/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</row>
    <row r="3763" spans="1:21" ht="15" customHeight="1">
      <c r="A3763" s="75">
        <v>3.1</v>
      </c>
      <c r="B3763" s="77" t="s">
        <v>66</v>
      </c>
      <c r="C3763" s="27">
        <v>0</v>
      </c>
      <c r="D3763" s="28" t="s">
        <v>67</v>
      </c>
      <c r="E3763" s="20" t="s">
        <v>68</v>
      </c>
      <c r="F3763" s="20" t="s">
        <v>19</v>
      </c>
      <c r="G3763" s="20" t="s">
        <v>6</v>
      </c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</row>
    <row r="3764" spans="1:21">
      <c r="A3764" s="76"/>
      <c r="B3764" s="78"/>
      <c r="C3764" s="22">
        <v>1</v>
      </c>
      <c r="D3764" s="22"/>
      <c r="E3764" s="22"/>
      <c r="F3764" s="22"/>
      <c r="G3764" s="22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</row>
    <row r="3765" spans="1:21">
      <c r="A3765" s="23"/>
      <c r="B3765" s="24"/>
      <c r="C3765" s="13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</row>
    <row r="3766" spans="1:21" ht="30">
      <c r="A3766" s="70">
        <v>3.11</v>
      </c>
      <c r="B3766" s="72" t="s">
        <v>69</v>
      </c>
      <c r="C3766" s="20" t="s">
        <v>70</v>
      </c>
      <c r="D3766" s="20" t="s">
        <v>71</v>
      </c>
      <c r="E3766" s="20" t="s">
        <v>57</v>
      </c>
      <c r="F3766" s="29" t="s">
        <v>72</v>
      </c>
      <c r="G3766" s="29" t="s">
        <v>54</v>
      </c>
      <c r="H3766" s="20" t="s">
        <v>58</v>
      </c>
      <c r="I3766" s="20" t="s">
        <v>19</v>
      </c>
      <c r="J3766" s="20" t="s">
        <v>6</v>
      </c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</row>
    <row r="3767" spans="1:21">
      <c r="A3767" s="71"/>
      <c r="B3767" s="73"/>
      <c r="C3767" s="22">
        <v>1</v>
      </c>
      <c r="D3767" s="22"/>
      <c r="E3767" s="22"/>
      <c r="F3767" s="22"/>
      <c r="G3767" s="22"/>
      <c r="H3767" s="22">
        <v>1</v>
      </c>
      <c r="I3767" s="22"/>
      <c r="J3767" s="22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</row>
    <row r="3768" spans="1:21">
      <c r="A3768" s="23"/>
      <c r="B3768" s="24"/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</row>
    <row r="3769" spans="1:21" ht="30">
      <c r="A3769" s="70">
        <v>3.12</v>
      </c>
      <c r="B3769" s="72" t="s">
        <v>73</v>
      </c>
      <c r="C3769" s="20" t="s">
        <v>70</v>
      </c>
      <c r="D3769" s="20" t="s">
        <v>71</v>
      </c>
      <c r="E3769" s="29" t="s">
        <v>57</v>
      </c>
      <c r="F3769" s="29" t="s">
        <v>72</v>
      </c>
      <c r="G3769" s="29" t="s">
        <v>54</v>
      </c>
      <c r="H3769" s="20" t="s">
        <v>58</v>
      </c>
      <c r="I3769" s="20" t="s">
        <v>19</v>
      </c>
      <c r="J3769" s="20" t="s">
        <v>6</v>
      </c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</row>
    <row r="3770" spans="1:21">
      <c r="A3770" s="71"/>
      <c r="B3770" s="73"/>
      <c r="C3770" s="22">
        <v>1</v>
      </c>
      <c r="D3770" s="22">
        <v>1</v>
      </c>
      <c r="E3770" s="22"/>
      <c r="F3770" s="22">
        <v>1</v>
      </c>
      <c r="G3770" s="22">
        <v>1</v>
      </c>
      <c r="H3770" s="22"/>
      <c r="I3770" s="22"/>
      <c r="J3770" s="22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</row>
    <row r="3771" spans="1:21">
      <c r="A3771" s="23"/>
      <c r="B3771" s="24"/>
      <c r="C3771" s="13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</row>
    <row r="3772" spans="1:21" ht="30">
      <c r="A3772" s="70">
        <v>3.13</v>
      </c>
      <c r="B3772" s="72" t="s">
        <v>74</v>
      </c>
      <c r="C3772" s="20" t="s">
        <v>75</v>
      </c>
      <c r="D3772" s="20" t="s">
        <v>76</v>
      </c>
      <c r="E3772" s="20" t="s">
        <v>77</v>
      </c>
      <c r="F3772" s="29" t="s">
        <v>78</v>
      </c>
      <c r="G3772" s="20" t="s">
        <v>79</v>
      </c>
      <c r="H3772" s="29" t="s">
        <v>80</v>
      </c>
      <c r="I3772" s="20" t="s">
        <v>81</v>
      </c>
      <c r="J3772" s="29" t="s">
        <v>82</v>
      </c>
      <c r="K3772" s="20" t="s">
        <v>83</v>
      </c>
      <c r="L3772" s="20" t="s">
        <v>84</v>
      </c>
      <c r="M3772" s="20" t="s">
        <v>85</v>
      </c>
      <c r="N3772" s="20" t="s">
        <v>86</v>
      </c>
      <c r="O3772" s="20" t="s">
        <v>19</v>
      </c>
      <c r="P3772" s="20" t="s">
        <v>6</v>
      </c>
      <c r="Q3772" s="13"/>
      <c r="R3772" s="13"/>
      <c r="S3772" s="13"/>
      <c r="T3772" s="13"/>
      <c r="U3772" s="13"/>
    </row>
    <row r="3773" spans="1:21">
      <c r="A3773" s="71"/>
      <c r="B3773" s="73"/>
      <c r="C3773" s="22"/>
      <c r="D3773" s="22"/>
      <c r="E3773" s="22"/>
      <c r="F3773" s="22"/>
      <c r="G3773" s="22"/>
      <c r="H3773" s="22"/>
      <c r="I3773" s="22"/>
      <c r="J3773" s="22"/>
      <c r="K3773" s="22"/>
      <c r="L3773" s="22"/>
      <c r="M3773" s="22"/>
      <c r="N3773" s="22">
        <v>1</v>
      </c>
      <c r="O3773" s="22"/>
      <c r="P3773" s="22"/>
      <c r="Q3773" s="13"/>
      <c r="R3773" s="13"/>
      <c r="S3773" s="13"/>
      <c r="T3773" s="13"/>
      <c r="U3773" s="13"/>
    </row>
    <row r="3774" spans="1:21">
      <c r="A3774" s="23"/>
      <c r="B3774" s="24"/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</row>
    <row r="3775" spans="1:21" ht="30">
      <c r="A3775" s="70">
        <v>3.14</v>
      </c>
      <c r="B3775" s="72" t="s">
        <v>87</v>
      </c>
      <c r="C3775" s="20" t="s">
        <v>88</v>
      </c>
      <c r="D3775" s="20" t="s">
        <v>89</v>
      </c>
      <c r="E3775" s="20" t="s">
        <v>90</v>
      </c>
      <c r="F3775" s="20" t="s">
        <v>91</v>
      </c>
      <c r="G3775" s="20" t="s">
        <v>92</v>
      </c>
      <c r="H3775" s="20" t="s">
        <v>93</v>
      </c>
      <c r="I3775" s="20" t="s">
        <v>94</v>
      </c>
      <c r="J3775" s="20" t="s">
        <v>95</v>
      </c>
      <c r="K3775" s="20" t="s">
        <v>96</v>
      </c>
      <c r="L3775" s="29" t="s">
        <v>97</v>
      </c>
      <c r="M3775" s="29" t="s">
        <v>98</v>
      </c>
      <c r="N3775" s="29" t="s">
        <v>99</v>
      </c>
      <c r="O3775" s="29" t="s">
        <v>6</v>
      </c>
      <c r="P3775" s="13"/>
      <c r="Q3775" s="13"/>
      <c r="R3775" s="13"/>
      <c r="S3775" s="13"/>
      <c r="T3775" s="13"/>
      <c r="U3775" s="13"/>
    </row>
    <row r="3776" spans="1:21">
      <c r="A3776" s="71"/>
      <c r="B3776" s="73"/>
      <c r="C3776" s="22">
        <v>1</v>
      </c>
      <c r="D3776" s="22">
        <v>1</v>
      </c>
      <c r="E3776" s="22">
        <v>2</v>
      </c>
      <c r="F3776" s="22">
        <v>2</v>
      </c>
      <c r="G3776" s="22">
        <v>3</v>
      </c>
      <c r="H3776" s="22">
        <v>1</v>
      </c>
      <c r="I3776" s="22">
        <v>1</v>
      </c>
      <c r="J3776" s="22">
        <v>3</v>
      </c>
      <c r="K3776" s="22">
        <v>2</v>
      </c>
      <c r="L3776" s="22">
        <v>1</v>
      </c>
      <c r="M3776" s="22">
        <v>3</v>
      </c>
      <c r="N3776" s="22">
        <v>1</v>
      </c>
      <c r="O3776" s="22"/>
      <c r="P3776" s="13"/>
      <c r="Q3776" s="13"/>
      <c r="R3776" s="13"/>
      <c r="S3776" s="13"/>
      <c r="T3776" s="13"/>
      <c r="U3776" s="13"/>
    </row>
    <row r="3777" spans="1:21">
      <c r="A3777" s="23"/>
      <c r="B3777" s="24"/>
      <c r="C3777" s="13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</row>
    <row r="3778" spans="1:21">
      <c r="A3778" s="70">
        <v>3.15</v>
      </c>
      <c r="B3778" s="72" t="s">
        <v>100</v>
      </c>
      <c r="C3778" s="20" t="s">
        <v>101</v>
      </c>
      <c r="D3778" s="20" t="s">
        <v>102</v>
      </c>
      <c r="E3778" s="20" t="s">
        <v>103</v>
      </c>
      <c r="F3778" s="20" t="s">
        <v>104</v>
      </c>
      <c r="G3778" s="20" t="s">
        <v>105</v>
      </c>
      <c r="H3778" s="20" t="s">
        <v>106</v>
      </c>
      <c r="I3778" s="20" t="s">
        <v>107</v>
      </c>
      <c r="J3778" s="20" t="s">
        <v>108</v>
      </c>
      <c r="K3778" s="20" t="s">
        <v>109</v>
      </c>
      <c r="L3778" s="20" t="s">
        <v>110</v>
      </c>
      <c r="M3778" s="20" t="s">
        <v>19</v>
      </c>
      <c r="N3778" s="20" t="s">
        <v>6</v>
      </c>
      <c r="O3778" s="13"/>
      <c r="P3778" s="13"/>
      <c r="Q3778" s="13"/>
      <c r="R3778" s="13"/>
      <c r="S3778" s="13"/>
      <c r="T3778" s="13"/>
      <c r="U3778" s="13"/>
    </row>
    <row r="3779" spans="1:21">
      <c r="A3779" s="71"/>
      <c r="B3779" s="73"/>
      <c r="C3779" s="22">
        <v>1</v>
      </c>
      <c r="D3779" s="22"/>
      <c r="E3779" s="22">
        <v>1</v>
      </c>
      <c r="F3779" s="22"/>
      <c r="G3779" s="22"/>
      <c r="H3779" s="22"/>
      <c r="I3779" s="22"/>
      <c r="J3779" s="22">
        <v>1</v>
      </c>
      <c r="K3779" s="22"/>
      <c r="L3779" s="22"/>
      <c r="M3779" s="22"/>
      <c r="N3779" s="22"/>
      <c r="O3779" s="13"/>
      <c r="P3779" s="13"/>
      <c r="Q3779" s="13"/>
      <c r="R3779" s="13"/>
      <c r="S3779" s="13"/>
      <c r="T3779" s="13"/>
      <c r="U3779" s="13"/>
    </row>
    <row r="3780" spans="1:21">
      <c r="A3780" s="23"/>
      <c r="B3780" s="24"/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</row>
    <row r="3781" spans="1:21">
      <c r="A3781" s="70">
        <v>3.16</v>
      </c>
      <c r="B3781" s="72" t="s">
        <v>111</v>
      </c>
      <c r="C3781" s="20" t="s">
        <v>112</v>
      </c>
      <c r="D3781" s="20" t="s">
        <v>113</v>
      </c>
      <c r="E3781" s="20" t="s">
        <v>114</v>
      </c>
      <c r="F3781" s="20" t="s">
        <v>115</v>
      </c>
      <c r="G3781" s="20" t="s">
        <v>116</v>
      </c>
      <c r="H3781" s="20" t="s">
        <v>117</v>
      </c>
      <c r="I3781" s="20" t="s">
        <v>19</v>
      </c>
      <c r="J3781" s="20" t="s">
        <v>6</v>
      </c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</row>
    <row r="3782" spans="1:21">
      <c r="A3782" s="71"/>
      <c r="B3782" s="73"/>
      <c r="C3782" s="22">
        <v>1</v>
      </c>
      <c r="D3782" s="22"/>
      <c r="E3782" s="22"/>
      <c r="F3782" s="22"/>
      <c r="G3782" s="22"/>
      <c r="H3782" s="22"/>
      <c r="I3782" s="22"/>
      <c r="J3782" s="22">
        <v>2</v>
      </c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</row>
    <row r="3783" spans="1:21">
      <c r="A3783" s="23"/>
      <c r="B3783" s="24"/>
      <c r="C3783" s="13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</row>
    <row r="3784" spans="1:21">
      <c r="A3784" s="70">
        <v>3.17</v>
      </c>
      <c r="B3784" s="72" t="s">
        <v>118</v>
      </c>
      <c r="C3784" s="20" t="s">
        <v>117</v>
      </c>
      <c r="D3784" s="20" t="s">
        <v>114</v>
      </c>
      <c r="E3784" s="20" t="s">
        <v>119</v>
      </c>
      <c r="F3784" s="20" t="s">
        <v>120</v>
      </c>
      <c r="G3784" s="20" t="s">
        <v>121</v>
      </c>
      <c r="H3784" s="20" t="s">
        <v>122</v>
      </c>
      <c r="I3784" s="20" t="s">
        <v>123</v>
      </c>
      <c r="J3784" s="20" t="s">
        <v>124</v>
      </c>
      <c r="K3784" s="20" t="s">
        <v>125</v>
      </c>
      <c r="L3784" s="20" t="s">
        <v>126</v>
      </c>
      <c r="M3784" s="20" t="s">
        <v>127</v>
      </c>
      <c r="N3784" s="20" t="s">
        <v>128</v>
      </c>
      <c r="O3784" s="20" t="s">
        <v>129</v>
      </c>
      <c r="P3784" s="20" t="s">
        <v>130</v>
      </c>
      <c r="Q3784" s="20" t="s">
        <v>131</v>
      </c>
      <c r="R3784" s="20" t="s">
        <v>132</v>
      </c>
      <c r="S3784" s="20" t="s">
        <v>19</v>
      </c>
      <c r="T3784" s="20" t="s">
        <v>6</v>
      </c>
      <c r="U3784" s="13"/>
    </row>
    <row r="3785" spans="1:21">
      <c r="A3785" s="71"/>
      <c r="B3785" s="73"/>
      <c r="C3785" s="22"/>
      <c r="D3785" s="22">
        <v>1</v>
      </c>
      <c r="E3785" s="22"/>
      <c r="F3785" s="22"/>
      <c r="G3785" s="22">
        <v>1</v>
      </c>
      <c r="H3785" s="22"/>
      <c r="I3785" s="22"/>
      <c r="J3785" s="22"/>
      <c r="K3785" s="22"/>
      <c r="L3785" s="22"/>
      <c r="M3785" s="22"/>
      <c r="N3785" s="22"/>
      <c r="O3785" s="22"/>
      <c r="P3785" s="22"/>
      <c r="Q3785" s="22"/>
      <c r="R3785" s="22"/>
      <c r="S3785" s="22"/>
      <c r="T3785" s="22">
        <v>1</v>
      </c>
      <c r="U3785" s="13"/>
    </row>
    <row r="3786" spans="1:21">
      <c r="A3786" s="23"/>
      <c r="B3786" s="24"/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</row>
    <row r="3787" spans="1:21">
      <c r="A3787" s="70">
        <v>4.0999999999999996</v>
      </c>
      <c r="B3787" s="72" t="s">
        <v>133</v>
      </c>
      <c r="C3787" s="20" t="s">
        <v>13</v>
      </c>
      <c r="D3787" s="20" t="s">
        <v>23</v>
      </c>
      <c r="E3787" s="20" t="s">
        <v>49</v>
      </c>
      <c r="F3787" s="20" t="s">
        <v>6</v>
      </c>
      <c r="G3787" s="13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</row>
    <row r="3788" spans="1:21">
      <c r="A3788" s="71"/>
      <c r="B3788" s="73"/>
      <c r="C3788" s="22"/>
      <c r="D3788" s="22"/>
      <c r="E3788" s="22">
        <v>1</v>
      </c>
      <c r="F3788" s="22"/>
      <c r="G3788" s="13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</row>
    <row r="3789" spans="1:21">
      <c r="A3789" s="23"/>
      <c r="B3789" s="24"/>
      <c r="C3789" s="13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</row>
    <row r="3790" spans="1:21">
      <c r="A3790" s="70">
        <v>4.2</v>
      </c>
      <c r="B3790" s="72" t="s">
        <v>134</v>
      </c>
      <c r="C3790" s="20" t="s">
        <v>135</v>
      </c>
      <c r="D3790" s="20" t="s">
        <v>136</v>
      </c>
      <c r="E3790" s="20" t="s">
        <v>137</v>
      </c>
      <c r="F3790" s="20" t="s">
        <v>19</v>
      </c>
      <c r="G3790" s="20" t="s">
        <v>6</v>
      </c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</row>
    <row r="3791" spans="1:21">
      <c r="A3791" s="71"/>
      <c r="B3791" s="73"/>
      <c r="C3791" s="22"/>
      <c r="D3791" s="22"/>
      <c r="E3791" s="22"/>
      <c r="F3791" s="22"/>
      <c r="G3791" s="22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</row>
    <row r="3792" spans="1:21">
      <c r="A3792" s="23"/>
      <c r="B3792" s="24"/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</row>
    <row r="3793" spans="1:21">
      <c r="A3793" s="70">
        <v>4.3</v>
      </c>
      <c r="B3793" s="72" t="s">
        <v>138</v>
      </c>
      <c r="C3793" s="20" t="s">
        <v>139</v>
      </c>
      <c r="D3793" s="20" t="s">
        <v>140</v>
      </c>
      <c r="E3793" s="20" t="s">
        <v>49</v>
      </c>
      <c r="F3793" s="20" t="s">
        <v>6</v>
      </c>
      <c r="G3793" s="13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</row>
    <row r="3794" spans="1:21">
      <c r="A3794" s="71"/>
      <c r="B3794" s="73"/>
      <c r="C3794" s="22"/>
      <c r="D3794" s="22"/>
      <c r="E3794" s="22">
        <v>1</v>
      </c>
      <c r="F3794" s="22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</row>
    <row r="3795" spans="1:21">
      <c r="A3795" s="23"/>
      <c r="B3795" s="24"/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</row>
    <row r="3796" spans="1:21">
      <c r="A3796" s="70">
        <v>4.4000000000000004</v>
      </c>
      <c r="B3796" s="72" t="s">
        <v>141</v>
      </c>
      <c r="C3796" s="20" t="s">
        <v>13</v>
      </c>
      <c r="D3796" s="20" t="s">
        <v>14</v>
      </c>
      <c r="E3796" s="20" t="s">
        <v>19</v>
      </c>
      <c r="F3796" s="20" t="s">
        <v>6</v>
      </c>
      <c r="G3796" s="13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</row>
    <row r="3797" spans="1:21">
      <c r="A3797" s="71"/>
      <c r="B3797" s="73"/>
      <c r="C3797" s="22"/>
      <c r="D3797" s="22"/>
      <c r="E3797" s="22"/>
      <c r="F3797" s="22"/>
      <c r="G3797" s="13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</row>
    <row r="3798" spans="1:21">
      <c r="A3798" s="23"/>
      <c r="B3798" s="24"/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</row>
    <row r="3799" spans="1:21">
      <c r="A3799" s="70">
        <v>4.5</v>
      </c>
      <c r="B3799" s="72" t="s">
        <v>142</v>
      </c>
      <c r="C3799" s="20" t="s">
        <v>48</v>
      </c>
      <c r="D3799" s="20" t="s">
        <v>49</v>
      </c>
      <c r="E3799" s="20" t="s">
        <v>6</v>
      </c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</row>
    <row r="3800" spans="1:21">
      <c r="A3800" s="74"/>
      <c r="B3800" s="73"/>
      <c r="C3800" s="22"/>
      <c r="D3800" s="22">
        <v>1</v>
      </c>
      <c r="E3800" s="22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</row>
    <row r="3801" spans="1:21">
      <c r="A3801" s="74"/>
      <c r="B3801" s="24"/>
      <c r="C3801" s="13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</row>
    <row r="3802" spans="1:21">
      <c r="A3802" s="74"/>
      <c r="B3802" s="72" t="s">
        <v>143</v>
      </c>
      <c r="C3802" s="20" t="s">
        <v>144</v>
      </c>
      <c r="D3802" s="20" t="s">
        <v>145</v>
      </c>
      <c r="E3802" s="20" t="s">
        <v>146</v>
      </c>
      <c r="F3802" s="20" t="s">
        <v>147</v>
      </c>
      <c r="G3802" s="20" t="s">
        <v>148</v>
      </c>
      <c r="H3802" s="20" t="s">
        <v>149</v>
      </c>
      <c r="I3802" s="20" t="s">
        <v>150</v>
      </c>
      <c r="J3802" s="20" t="s">
        <v>151</v>
      </c>
      <c r="K3802" s="20" t="s">
        <v>19</v>
      </c>
      <c r="L3802" s="20" t="s">
        <v>6</v>
      </c>
      <c r="M3802" s="13"/>
      <c r="N3802" s="13"/>
      <c r="O3802" s="13"/>
      <c r="P3802" s="13"/>
      <c r="Q3802" s="13"/>
      <c r="R3802" s="13"/>
      <c r="S3802" s="13"/>
      <c r="T3802" s="13"/>
      <c r="U3802" s="13"/>
    </row>
    <row r="3803" spans="1:21">
      <c r="A3803" s="71"/>
      <c r="B3803" s="73"/>
      <c r="C3803" s="22"/>
      <c r="D3803" s="22"/>
      <c r="E3803" s="22"/>
      <c r="F3803" s="22"/>
      <c r="G3803" s="22"/>
      <c r="H3803" s="22"/>
      <c r="I3803" s="22"/>
      <c r="J3803" s="22"/>
      <c r="K3803" s="22"/>
      <c r="L3803" s="22"/>
      <c r="M3803" s="13"/>
      <c r="N3803" s="13"/>
      <c r="O3803" s="13"/>
      <c r="P3803" s="13"/>
      <c r="Q3803" s="13"/>
      <c r="R3803" s="13"/>
      <c r="S3803" s="13"/>
      <c r="T3803" s="13"/>
      <c r="U3803" s="13"/>
    </row>
    <row r="3804" spans="1:21">
      <c r="A3804" s="23"/>
      <c r="B3804" s="24"/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</row>
    <row r="3805" spans="1:21">
      <c r="A3805" s="70">
        <v>4.5999999999999996</v>
      </c>
      <c r="B3805" s="72" t="s">
        <v>152</v>
      </c>
      <c r="C3805" s="20">
        <v>0</v>
      </c>
      <c r="D3805" s="20" t="s">
        <v>67</v>
      </c>
      <c r="E3805" s="20" t="s">
        <v>68</v>
      </c>
      <c r="F3805" s="20" t="s">
        <v>153</v>
      </c>
      <c r="G3805" s="20" t="s">
        <v>19</v>
      </c>
      <c r="H3805" s="20" t="s">
        <v>6</v>
      </c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</row>
    <row r="3806" spans="1:21">
      <c r="A3806" s="71"/>
      <c r="B3806" s="73"/>
      <c r="C3806" s="22">
        <v>1</v>
      </c>
      <c r="D3806" s="22"/>
      <c r="E3806" s="22"/>
      <c r="F3806" s="22"/>
      <c r="G3806" s="22"/>
      <c r="H3806" s="22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</row>
    <row r="3807" spans="1:21">
      <c r="A3807" s="23"/>
      <c r="B3807" s="24"/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</row>
    <row r="3808" spans="1:21">
      <c r="A3808" s="70">
        <v>4.7</v>
      </c>
      <c r="B3808" s="72" t="s">
        <v>154</v>
      </c>
      <c r="C3808" s="20">
        <v>0</v>
      </c>
      <c r="D3808" s="20" t="s">
        <v>67</v>
      </c>
      <c r="E3808" s="20" t="s">
        <v>68</v>
      </c>
      <c r="F3808" s="20" t="s">
        <v>19</v>
      </c>
      <c r="G3808" s="20" t="s">
        <v>6</v>
      </c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</row>
    <row r="3809" spans="1:21">
      <c r="A3809" s="71"/>
      <c r="B3809" s="73"/>
      <c r="C3809" s="22">
        <v>1</v>
      </c>
      <c r="D3809" s="22"/>
      <c r="E3809" s="22"/>
      <c r="F3809" s="22"/>
      <c r="G3809" s="22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</row>
    <row r="3810" spans="1:21">
      <c r="A3810" s="23"/>
      <c r="B3810" s="24"/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</row>
    <row r="3811" spans="1:21">
      <c r="A3811" s="70">
        <v>4.8</v>
      </c>
      <c r="B3811" s="72" t="s">
        <v>155</v>
      </c>
      <c r="C3811" s="20" t="s">
        <v>48</v>
      </c>
      <c r="D3811" s="20" t="s">
        <v>49</v>
      </c>
      <c r="E3811" s="20" t="s">
        <v>6</v>
      </c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</row>
    <row r="3812" spans="1:21">
      <c r="A3812" s="71"/>
      <c r="B3812" s="73"/>
      <c r="C3812" s="22">
        <v>1</v>
      </c>
      <c r="D3812" s="22"/>
      <c r="E3812" s="22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</row>
    <row r="3814" spans="1:21">
      <c r="A3814" s="40">
        <v>32</v>
      </c>
      <c r="B3814" s="41"/>
      <c r="C3814" s="42"/>
      <c r="D3814" s="42"/>
      <c r="E3814" s="42"/>
      <c r="F3814" s="42"/>
      <c r="G3814" s="42"/>
      <c r="H3814" s="42"/>
      <c r="I3814" s="42"/>
      <c r="J3814" s="42"/>
      <c r="K3814" s="42"/>
      <c r="L3814" s="42"/>
      <c r="M3814" s="42"/>
      <c r="N3814" s="42"/>
      <c r="O3814" s="42"/>
      <c r="P3814" s="42"/>
      <c r="Q3814" s="42"/>
      <c r="R3814" s="42"/>
      <c r="S3814" s="42"/>
      <c r="T3814" s="42"/>
      <c r="U3814" s="42"/>
    </row>
    <row r="3815" spans="1:21">
      <c r="A3815" s="70">
        <v>1.1000000000000001</v>
      </c>
      <c r="B3815" s="72" t="s">
        <v>0</v>
      </c>
      <c r="C3815" s="20" t="s">
        <v>1</v>
      </c>
      <c r="D3815" s="20" t="s">
        <v>2</v>
      </c>
      <c r="E3815" s="20" t="s">
        <v>3</v>
      </c>
      <c r="F3815" s="20" t="s">
        <v>4</v>
      </c>
      <c r="G3815" s="20" t="s">
        <v>5</v>
      </c>
      <c r="H3815" s="20" t="s">
        <v>6</v>
      </c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</row>
    <row r="3816" spans="1:21">
      <c r="A3816" s="71"/>
      <c r="B3816" s="73"/>
      <c r="C3816" s="22">
        <v>1</v>
      </c>
      <c r="D3816" s="22"/>
      <c r="E3816" s="22"/>
      <c r="F3816" s="22"/>
      <c r="G3816" s="22"/>
      <c r="H3816" s="22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</row>
    <row r="3817" spans="1:21">
      <c r="A3817" s="23"/>
      <c r="B3817" s="24"/>
      <c r="C3817" s="13"/>
      <c r="D3817" s="13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</row>
    <row r="3818" spans="1:21">
      <c r="A3818" s="70">
        <v>1.2</v>
      </c>
      <c r="B3818" s="72" t="s">
        <v>7</v>
      </c>
      <c r="C3818" s="20" t="s">
        <v>8</v>
      </c>
      <c r="D3818" s="20" t="s">
        <v>9</v>
      </c>
      <c r="E3818" s="20" t="s">
        <v>6</v>
      </c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</row>
    <row r="3819" spans="1:21">
      <c r="A3819" s="71"/>
      <c r="B3819" s="73"/>
      <c r="C3819" s="22">
        <v>1</v>
      </c>
      <c r="D3819" s="22"/>
      <c r="E3819" s="22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</row>
    <row r="3820" spans="1:21">
      <c r="A3820" s="23"/>
      <c r="B3820" s="24"/>
      <c r="C3820" s="13"/>
      <c r="D3820" s="13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</row>
    <row r="3821" spans="1:21">
      <c r="A3821" s="70">
        <v>1.3</v>
      </c>
      <c r="B3821" s="72" t="s">
        <v>10</v>
      </c>
      <c r="C3821" s="20">
        <v>15</v>
      </c>
      <c r="D3821" s="20">
        <v>16</v>
      </c>
      <c r="E3821" s="20">
        <v>17</v>
      </c>
      <c r="F3821" s="20">
        <v>18</v>
      </c>
      <c r="G3821" s="20">
        <v>19</v>
      </c>
      <c r="H3821" s="20">
        <v>20</v>
      </c>
      <c r="I3821" s="20">
        <v>21</v>
      </c>
      <c r="J3821" s="20">
        <v>22</v>
      </c>
      <c r="K3821" s="20" t="s">
        <v>6</v>
      </c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</row>
    <row r="3822" spans="1:21">
      <c r="A3822" s="71"/>
      <c r="B3822" s="73"/>
      <c r="C3822" s="22"/>
      <c r="D3822" s="22"/>
      <c r="E3822" s="22">
        <v>1</v>
      </c>
      <c r="F3822" s="22"/>
      <c r="G3822" s="22"/>
      <c r="H3822" s="22"/>
      <c r="I3822" s="22"/>
      <c r="J3822" s="22"/>
      <c r="K3822" s="22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</row>
    <row r="3823" spans="1:21">
      <c r="A3823" s="23"/>
      <c r="B3823" s="24"/>
      <c r="C3823" s="13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</row>
    <row r="3824" spans="1:21">
      <c r="A3824" s="70">
        <v>1.4</v>
      </c>
      <c r="B3824" s="72" t="s">
        <v>11</v>
      </c>
      <c r="C3824" s="20" t="s">
        <v>12</v>
      </c>
      <c r="D3824" s="20" t="s">
        <v>13</v>
      </c>
      <c r="E3824" s="20" t="s">
        <v>14</v>
      </c>
      <c r="F3824" s="20" t="s">
        <v>15</v>
      </c>
      <c r="G3824" s="20" t="s">
        <v>16</v>
      </c>
      <c r="H3824" s="20" t="s">
        <v>17</v>
      </c>
      <c r="I3824" s="20" t="s">
        <v>18</v>
      </c>
      <c r="J3824" s="20" t="s">
        <v>19</v>
      </c>
      <c r="K3824" s="20" t="s">
        <v>6</v>
      </c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</row>
    <row r="3825" spans="1:21">
      <c r="A3825" s="71"/>
      <c r="B3825" s="73"/>
      <c r="C3825" s="22"/>
      <c r="D3825" s="22">
        <v>1</v>
      </c>
      <c r="E3825" s="22">
        <v>1</v>
      </c>
      <c r="F3825" s="22"/>
      <c r="G3825" s="22"/>
      <c r="H3825" s="22"/>
      <c r="I3825" s="22"/>
      <c r="J3825" s="22"/>
      <c r="K3825" s="22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</row>
    <row r="3826" spans="1:21">
      <c r="A3826" s="23"/>
      <c r="B3826" s="24"/>
      <c r="C3826" s="13"/>
      <c r="D3826" s="13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</row>
    <row r="3827" spans="1:21">
      <c r="A3827" s="70">
        <v>1.5</v>
      </c>
      <c r="B3827" s="72" t="s">
        <v>13</v>
      </c>
      <c r="C3827" s="20" t="s">
        <v>20</v>
      </c>
      <c r="D3827" s="20" t="s">
        <v>21</v>
      </c>
      <c r="E3827" s="20" t="s">
        <v>6</v>
      </c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</row>
    <row r="3828" spans="1:21">
      <c r="A3828" s="71"/>
      <c r="B3828" s="73"/>
      <c r="C3828" s="22">
        <v>1</v>
      </c>
      <c r="D3828" s="22"/>
      <c r="E3828" s="22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</row>
    <row r="3829" spans="1:21">
      <c r="A3829" s="23"/>
      <c r="B3829" s="24"/>
      <c r="C3829" s="13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</row>
    <row r="3830" spans="1:21">
      <c r="A3830" s="70">
        <v>2.1</v>
      </c>
      <c r="B3830" s="72" t="s">
        <v>22</v>
      </c>
      <c r="C3830" s="20" t="s">
        <v>14</v>
      </c>
      <c r="D3830" s="20" t="s">
        <v>13</v>
      </c>
      <c r="E3830" s="20" t="s">
        <v>23</v>
      </c>
      <c r="F3830" s="20" t="s">
        <v>15</v>
      </c>
      <c r="G3830" s="20" t="s">
        <v>16</v>
      </c>
      <c r="H3830" s="20" t="s">
        <v>17</v>
      </c>
      <c r="I3830" s="20" t="s">
        <v>18</v>
      </c>
      <c r="J3830" s="20" t="s">
        <v>19</v>
      </c>
      <c r="K3830" s="20" t="s">
        <v>6</v>
      </c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</row>
    <row r="3831" spans="1:21">
      <c r="A3831" s="71"/>
      <c r="B3831" s="73"/>
      <c r="C3831" s="22">
        <v>1</v>
      </c>
      <c r="D3831" s="22"/>
      <c r="E3831" s="22"/>
      <c r="F3831" s="22"/>
      <c r="G3831" s="22"/>
      <c r="H3831" s="22"/>
      <c r="I3831" s="22"/>
      <c r="J3831" s="22"/>
      <c r="K3831" s="22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</row>
    <row r="3832" spans="1:21">
      <c r="A3832" s="23"/>
      <c r="B3832" s="24"/>
      <c r="C3832" s="13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</row>
    <row r="3833" spans="1:21">
      <c r="A3833" s="70">
        <v>2.2000000000000002</v>
      </c>
      <c r="B3833" s="72" t="s">
        <v>24</v>
      </c>
      <c r="C3833" s="20" t="s">
        <v>25</v>
      </c>
      <c r="D3833" s="20" t="s">
        <v>26</v>
      </c>
      <c r="E3833" s="20" t="s">
        <v>6</v>
      </c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</row>
    <row r="3834" spans="1:21">
      <c r="A3834" s="71"/>
      <c r="B3834" s="73"/>
      <c r="C3834" s="22">
        <v>1</v>
      </c>
      <c r="D3834" s="22"/>
      <c r="E3834" s="22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</row>
    <row r="3835" spans="1:21">
      <c r="A3835" s="23"/>
      <c r="B3835" s="24"/>
      <c r="C3835" s="13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</row>
    <row r="3836" spans="1:21">
      <c r="A3836" s="70">
        <v>2.2999999999999998</v>
      </c>
      <c r="B3836" s="72" t="s">
        <v>27</v>
      </c>
      <c r="C3836" s="20" t="s">
        <v>25</v>
      </c>
      <c r="D3836" s="20" t="s">
        <v>26</v>
      </c>
      <c r="E3836" s="20" t="s">
        <v>6</v>
      </c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</row>
    <row r="3837" spans="1:21">
      <c r="A3837" s="74"/>
      <c r="B3837" s="73"/>
      <c r="C3837" s="22"/>
      <c r="D3837" s="22">
        <v>1</v>
      </c>
      <c r="E3837" s="22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</row>
    <row r="3838" spans="1:21">
      <c r="A3838" s="74"/>
      <c r="B3838" s="24"/>
      <c r="C3838" s="13"/>
      <c r="D3838" s="13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</row>
    <row r="3839" spans="1:21">
      <c r="A3839" s="74"/>
      <c r="B3839" s="72" t="s">
        <v>28</v>
      </c>
      <c r="C3839" s="20" t="s">
        <v>13</v>
      </c>
      <c r="D3839" s="20" t="s">
        <v>23</v>
      </c>
      <c r="E3839" s="20" t="s">
        <v>15</v>
      </c>
      <c r="F3839" s="20" t="s">
        <v>16</v>
      </c>
      <c r="G3839" s="20" t="s">
        <v>17</v>
      </c>
      <c r="H3839" s="20" t="s">
        <v>18</v>
      </c>
      <c r="I3839" s="20" t="s">
        <v>19</v>
      </c>
      <c r="J3839" s="20" t="s">
        <v>6</v>
      </c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</row>
    <row r="3840" spans="1:21">
      <c r="A3840" s="71"/>
      <c r="B3840" s="73"/>
      <c r="C3840" s="22"/>
      <c r="D3840" s="22"/>
      <c r="E3840" s="22"/>
      <c r="F3840" s="22"/>
      <c r="G3840" s="22"/>
      <c r="H3840" s="22"/>
      <c r="I3840" s="22"/>
      <c r="J3840" s="22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</row>
    <row r="3841" spans="1:21">
      <c r="A3841" s="23"/>
      <c r="B3841" s="24"/>
      <c r="C3841" s="13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</row>
    <row r="3842" spans="1:21">
      <c r="A3842" s="70">
        <v>2.4</v>
      </c>
      <c r="B3842" s="72" t="s">
        <v>29</v>
      </c>
      <c r="C3842" s="20" t="s">
        <v>14</v>
      </c>
      <c r="D3842" s="20" t="s">
        <v>13</v>
      </c>
      <c r="E3842" s="20" t="s">
        <v>23</v>
      </c>
      <c r="F3842" s="20" t="s">
        <v>15</v>
      </c>
      <c r="G3842" s="20" t="s">
        <v>16</v>
      </c>
      <c r="H3842" s="20" t="s">
        <v>17</v>
      </c>
      <c r="I3842" s="20" t="s">
        <v>18</v>
      </c>
      <c r="J3842" s="20" t="s">
        <v>30</v>
      </c>
      <c r="K3842" s="20" t="s">
        <v>31</v>
      </c>
      <c r="L3842" s="20" t="s">
        <v>32</v>
      </c>
      <c r="M3842" s="20" t="s">
        <v>33</v>
      </c>
      <c r="N3842" s="20" t="s">
        <v>34</v>
      </c>
      <c r="O3842" s="20" t="s">
        <v>19</v>
      </c>
      <c r="P3842" s="20" t="s">
        <v>6</v>
      </c>
      <c r="Q3842" s="13"/>
      <c r="R3842" s="13"/>
      <c r="S3842" s="13"/>
      <c r="T3842" s="13"/>
      <c r="U3842" s="13"/>
    </row>
    <row r="3843" spans="1:21">
      <c r="A3843" s="71"/>
      <c r="B3843" s="73"/>
      <c r="C3843" s="22">
        <v>1</v>
      </c>
      <c r="D3843" s="22"/>
      <c r="E3843" s="22"/>
      <c r="F3843" s="22"/>
      <c r="G3843" s="22"/>
      <c r="H3843" s="22"/>
      <c r="I3843" s="22"/>
      <c r="J3843" s="22"/>
      <c r="K3843" s="22"/>
      <c r="L3843" s="22"/>
      <c r="M3843" s="22"/>
      <c r="N3843" s="22"/>
      <c r="O3843" s="22"/>
      <c r="P3843" s="22"/>
      <c r="Q3843" s="13"/>
      <c r="R3843" s="13"/>
      <c r="S3843" s="13"/>
      <c r="T3843" s="13"/>
      <c r="U3843" s="13"/>
    </row>
    <row r="3844" spans="1:21">
      <c r="A3844" s="23"/>
      <c r="B3844" s="24"/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</row>
    <row r="3845" spans="1:21">
      <c r="A3845" s="70">
        <v>2.5</v>
      </c>
      <c r="B3845" s="72" t="s">
        <v>35</v>
      </c>
      <c r="C3845" s="20" t="s">
        <v>14</v>
      </c>
      <c r="D3845" s="20" t="s">
        <v>13</v>
      </c>
      <c r="E3845" s="20" t="s">
        <v>23</v>
      </c>
      <c r="F3845" s="20" t="s">
        <v>15</v>
      </c>
      <c r="G3845" s="20" t="s">
        <v>16</v>
      </c>
      <c r="H3845" s="20" t="s">
        <v>17</v>
      </c>
      <c r="I3845" s="20" t="s">
        <v>18</v>
      </c>
      <c r="J3845" s="20" t="s">
        <v>30</v>
      </c>
      <c r="K3845" s="20" t="s">
        <v>31</v>
      </c>
      <c r="L3845" s="20" t="s">
        <v>32</v>
      </c>
      <c r="M3845" s="20" t="s">
        <v>33</v>
      </c>
      <c r="N3845" s="20" t="s">
        <v>34</v>
      </c>
      <c r="O3845" s="20" t="s">
        <v>19</v>
      </c>
      <c r="P3845" s="20" t="s">
        <v>6</v>
      </c>
      <c r="Q3845" s="13"/>
      <c r="R3845" s="13"/>
      <c r="S3845" s="13"/>
      <c r="T3845" s="13"/>
      <c r="U3845" s="13"/>
    </row>
    <row r="3846" spans="1:21">
      <c r="A3846" s="71"/>
      <c r="B3846" s="73"/>
      <c r="C3846" s="22"/>
      <c r="D3846" s="22"/>
      <c r="E3846" s="22"/>
      <c r="F3846" s="22"/>
      <c r="G3846" s="22"/>
      <c r="H3846" s="22"/>
      <c r="I3846" s="22"/>
      <c r="J3846" s="22"/>
      <c r="K3846" s="22"/>
      <c r="L3846" s="22"/>
      <c r="M3846" s="22"/>
      <c r="N3846" s="22"/>
      <c r="O3846" s="22">
        <v>1</v>
      </c>
      <c r="P3846" s="22"/>
      <c r="Q3846" s="13"/>
      <c r="R3846" s="13"/>
      <c r="S3846" s="13"/>
      <c r="T3846" s="13"/>
      <c r="U3846" s="13"/>
    </row>
    <row r="3847" spans="1:21">
      <c r="A3847" s="23"/>
      <c r="B3847" s="24"/>
      <c r="C3847" s="13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</row>
    <row r="3848" spans="1:21">
      <c r="A3848" s="70">
        <v>2.6</v>
      </c>
      <c r="B3848" s="72" t="s">
        <v>36</v>
      </c>
      <c r="C3848" s="20" t="s">
        <v>14</v>
      </c>
      <c r="D3848" s="20" t="s">
        <v>13</v>
      </c>
      <c r="E3848" s="20" t="s">
        <v>23</v>
      </c>
      <c r="F3848" s="20" t="s">
        <v>15</v>
      </c>
      <c r="G3848" s="20" t="s">
        <v>16</v>
      </c>
      <c r="H3848" s="20" t="s">
        <v>17</v>
      </c>
      <c r="I3848" s="20" t="s">
        <v>18</v>
      </c>
      <c r="J3848" s="20" t="s">
        <v>30</v>
      </c>
      <c r="K3848" s="20" t="s">
        <v>31</v>
      </c>
      <c r="L3848" s="20" t="s">
        <v>32</v>
      </c>
      <c r="M3848" s="20" t="s">
        <v>33</v>
      </c>
      <c r="N3848" s="20" t="s">
        <v>34</v>
      </c>
      <c r="O3848" s="20" t="s">
        <v>19</v>
      </c>
      <c r="P3848" s="20" t="s">
        <v>6</v>
      </c>
      <c r="Q3848" s="13"/>
      <c r="R3848" s="13"/>
      <c r="S3848" s="13"/>
      <c r="T3848" s="13"/>
      <c r="U3848" s="13"/>
    </row>
    <row r="3849" spans="1:21">
      <c r="A3849" s="71"/>
      <c r="B3849" s="73"/>
      <c r="C3849" s="22"/>
      <c r="D3849" s="22"/>
      <c r="E3849" s="22"/>
      <c r="F3849" s="22"/>
      <c r="G3849" s="22"/>
      <c r="H3849" s="22">
        <v>1</v>
      </c>
      <c r="I3849" s="22"/>
      <c r="J3849" s="22"/>
      <c r="K3849" s="22"/>
      <c r="L3849" s="22"/>
      <c r="M3849" s="22"/>
      <c r="N3849" s="22"/>
      <c r="O3849" s="22"/>
      <c r="P3849" s="22"/>
      <c r="Q3849" s="13"/>
      <c r="R3849" s="13"/>
      <c r="S3849" s="13"/>
      <c r="T3849" s="13"/>
      <c r="U3849" s="13"/>
    </row>
    <row r="3850" spans="1:21">
      <c r="A3850" s="23"/>
      <c r="B3850" s="24"/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</row>
    <row r="3851" spans="1:21">
      <c r="A3851" s="70">
        <v>2.7</v>
      </c>
      <c r="B3851" s="72" t="s">
        <v>37</v>
      </c>
      <c r="C3851" s="20" t="s">
        <v>14</v>
      </c>
      <c r="D3851" s="20" t="s">
        <v>13</v>
      </c>
      <c r="E3851" s="20" t="s">
        <v>23</v>
      </c>
      <c r="F3851" s="20" t="s">
        <v>15</v>
      </c>
      <c r="G3851" s="20" t="s">
        <v>16</v>
      </c>
      <c r="H3851" s="20" t="s">
        <v>17</v>
      </c>
      <c r="I3851" s="20" t="s">
        <v>18</v>
      </c>
      <c r="J3851" s="20" t="s">
        <v>30</v>
      </c>
      <c r="K3851" s="20" t="s">
        <v>31</v>
      </c>
      <c r="L3851" s="20" t="s">
        <v>32</v>
      </c>
      <c r="M3851" s="20" t="s">
        <v>33</v>
      </c>
      <c r="N3851" s="20" t="s">
        <v>34</v>
      </c>
      <c r="O3851" s="20" t="s">
        <v>19</v>
      </c>
      <c r="P3851" s="20" t="s">
        <v>6</v>
      </c>
      <c r="Q3851" s="13"/>
      <c r="R3851" s="13"/>
      <c r="S3851" s="13"/>
      <c r="T3851" s="13"/>
      <c r="U3851" s="13"/>
    </row>
    <row r="3852" spans="1:21">
      <c r="A3852" s="71"/>
      <c r="B3852" s="73"/>
      <c r="C3852" s="22"/>
      <c r="D3852" s="22"/>
      <c r="E3852" s="22"/>
      <c r="F3852" s="22"/>
      <c r="G3852" s="22"/>
      <c r="H3852" s="22"/>
      <c r="I3852" s="22"/>
      <c r="J3852" s="22"/>
      <c r="K3852" s="22"/>
      <c r="L3852" s="22">
        <v>1</v>
      </c>
      <c r="M3852" s="22"/>
      <c r="N3852" s="22"/>
      <c r="O3852" s="22"/>
      <c r="P3852" s="22"/>
      <c r="Q3852" s="13"/>
      <c r="R3852" s="13"/>
      <c r="S3852" s="13"/>
      <c r="T3852" s="13"/>
      <c r="U3852" s="13"/>
    </row>
    <row r="3853" spans="1:21">
      <c r="A3853" s="23"/>
      <c r="B3853" s="24"/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</row>
    <row r="3854" spans="1:21">
      <c r="A3854" s="70">
        <v>3.1</v>
      </c>
      <c r="B3854" s="72" t="s">
        <v>38</v>
      </c>
      <c r="C3854" s="20" t="s">
        <v>25</v>
      </c>
      <c r="D3854" s="20" t="s">
        <v>26</v>
      </c>
      <c r="E3854" s="20" t="s">
        <v>6</v>
      </c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</row>
    <row r="3855" spans="1:21">
      <c r="A3855" s="71"/>
      <c r="B3855" s="73"/>
      <c r="C3855" s="22">
        <v>1</v>
      </c>
      <c r="D3855" s="22"/>
      <c r="E3855" s="22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</row>
    <row r="3856" spans="1:21">
      <c r="A3856" s="23"/>
      <c r="B3856" s="24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</row>
    <row r="3857" spans="1:21">
      <c r="A3857" s="70">
        <v>3.2</v>
      </c>
      <c r="B3857" s="72" t="s">
        <v>39</v>
      </c>
      <c r="C3857" s="20" t="s">
        <v>13</v>
      </c>
      <c r="D3857" s="20" t="s">
        <v>15</v>
      </c>
      <c r="E3857" s="20" t="s">
        <v>16</v>
      </c>
      <c r="F3857" s="20" t="s">
        <v>17</v>
      </c>
      <c r="G3857" s="20" t="s">
        <v>18</v>
      </c>
      <c r="H3857" s="20" t="s">
        <v>32</v>
      </c>
      <c r="I3857" s="20" t="s">
        <v>34</v>
      </c>
      <c r="J3857" s="20" t="s">
        <v>19</v>
      </c>
      <c r="K3857" s="20" t="s">
        <v>6</v>
      </c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</row>
    <row r="3858" spans="1:21">
      <c r="A3858" s="71"/>
      <c r="B3858" s="73"/>
      <c r="C3858" s="22"/>
      <c r="D3858" s="22"/>
      <c r="E3858" s="22"/>
      <c r="F3858" s="22">
        <v>1</v>
      </c>
      <c r="G3858" s="22"/>
      <c r="H3858" s="22"/>
      <c r="I3858" s="22"/>
      <c r="J3858" s="22"/>
      <c r="K3858" s="22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</row>
    <row r="3859" spans="1:21">
      <c r="A3859" s="23"/>
      <c r="B3859" s="24"/>
      <c r="C3859" s="13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</row>
    <row r="3860" spans="1:21">
      <c r="A3860" s="70">
        <v>3.3</v>
      </c>
      <c r="B3860" s="72" t="s">
        <v>40</v>
      </c>
      <c r="C3860" s="20" t="s">
        <v>25</v>
      </c>
      <c r="D3860" s="20" t="s">
        <v>26</v>
      </c>
      <c r="E3860" s="20" t="s">
        <v>6</v>
      </c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</row>
    <row r="3861" spans="1:21">
      <c r="A3861" s="71"/>
      <c r="B3861" s="79"/>
      <c r="C3861" s="22">
        <v>1</v>
      </c>
      <c r="D3861" s="22"/>
      <c r="E3861" s="22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</row>
    <row r="3862" spans="1:21">
      <c r="A3862" s="23"/>
      <c r="B3862" s="24"/>
      <c r="C3862" s="13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</row>
    <row r="3863" spans="1:21">
      <c r="A3863" s="70">
        <v>3.4</v>
      </c>
      <c r="B3863" s="72" t="s">
        <v>47</v>
      </c>
      <c r="C3863" s="20" t="s">
        <v>41</v>
      </c>
      <c r="D3863" s="20" t="s">
        <v>42</v>
      </c>
      <c r="E3863" s="20" t="s">
        <v>43</v>
      </c>
      <c r="F3863" s="20" t="s">
        <v>44</v>
      </c>
      <c r="G3863" s="20" t="s">
        <v>45</v>
      </c>
      <c r="H3863" s="20" t="s">
        <v>46</v>
      </c>
      <c r="I3863" s="20" t="s">
        <v>6</v>
      </c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</row>
    <row r="3864" spans="1:21">
      <c r="A3864" s="71"/>
      <c r="B3864" s="79"/>
      <c r="C3864" s="22"/>
      <c r="D3864" s="22">
        <v>1</v>
      </c>
      <c r="E3864" s="22"/>
      <c r="F3864" s="22"/>
      <c r="G3864" s="22"/>
      <c r="H3864" s="22"/>
      <c r="I3864" s="22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</row>
    <row r="3865" spans="1:21">
      <c r="A3865" s="23"/>
      <c r="B3865" s="24"/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</row>
    <row r="3866" spans="1:21">
      <c r="A3866" s="70">
        <v>3.5</v>
      </c>
      <c r="B3866" s="72" t="s">
        <v>50</v>
      </c>
      <c r="C3866" s="20" t="s">
        <v>48</v>
      </c>
      <c r="D3866" s="20" t="s">
        <v>49</v>
      </c>
      <c r="E3866" s="20" t="s">
        <v>6</v>
      </c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</row>
    <row r="3867" spans="1:21">
      <c r="A3867" s="71"/>
      <c r="B3867" s="79"/>
      <c r="C3867" s="22"/>
      <c r="D3867" s="22">
        <v>1</v>
      </c>
      <c r="E3867" s="22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</row>
    <row r="3868" spans="1:21">
      <c r="A3868" s="23"/>
      <c r="B3868" s="24"/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</row>
    <row r="3869" spans="1:21">
      <c r="A3869" s="70">
        <v>3.6</v>
      </c>
      <c r="B3869" s="72" t="s">
        <v>51</v>
      </c>
      <c r="C3869" s="20" t="s">
        <v>48</v>
      </c>
      <c r="D3869" s="20" t="s">
        <v>49</v>
      </c>
      <c r="E3869" s="20" t="s">
        <v>6</v>
      </c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</row>
    <row r="3870" spans="1:21">
      <c r="A3870" s="71"/>
      <c r="B3870" s="79"/>
      <c r="C3870" s="22">
        <v>1</v>
      </c>
      <c r="D3870" s="22"/>
      <c r="E3870" s="22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</row>
    <row r="3871" spans="1:21">
      <c r="A3871" s="23"/>
      <c r="B3871" s="24"/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</row>
    <row r="3872" spans="1:21">
      <c r="A3872" s="70">
        <v>3.7</v>
      </c>
      <c r="B3872" s="65" t="s">
        <v>52</v>
      </c>
      <c r="C3872" s="20">
        <v>1</v>
      </c>
      <c r="D3872" s="20">
        <v>2</v>
      </c>
      <c r="E3872" s="20">
        <v>3</v>
      </c>
      <c r="F3872" s="20">
        <v>4</v>
      </c>
      <c r="G3872" s="20">
        <v>5</v>
      </c>
      <c r="H3872" s="20">
        <v>6</v>
      </c>
      <c r="I3872" s="20" t="s">
        <v>6</v>
      </c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</row>
    <row r="3873" spans="1:21">
      <c r="A3873" s="74"/>
      <c r="B3873" s="64" t="s">
        <v>53</v>
      </c>
      <c r="C3873" s="22"/>
      <c r="D3873" s="22"/>
      <c r="E3873" s="22"/>
      <c r="F3873" s="22">
        <v>1</v>
      </c>
      <c r="G3873" s="22"/>
      <c r="H3873" s="22"/>
      <c r="I3873" s="22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</row>
    <row r="3874" spans="1:21">
      <c r="A3874" s="74"/>
      <c r="B3874" s="64" t="s">
        <v>54</v>
      </c>
      <c r="C3874" s="22"/>
      <c r="D3874" s="22"/>
      <c r="E3874" s="22"/>
      <c r="F3874" s="22">
        <v>1</v>
      </c>
      <c r="G3874" s="22"/>
      <c r="H3874" s="22"/>
      <c r="I3874" s="22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</row>
    <row r="3875" spans="1:21">
      <c r="A3875" s="74"/>
      <c r="B3875" s="64" t="s">
        <v>55</v>
      </c>
      <c r="C3875" s="22"/>
      <c r="D3875" s="22"/>
      <c r="E3875" s="22"/>
      <c r="F3875" s="22">
        <v>1</v>
      </c>
      <c r="G3875" s="22"/>
      <c r="H3875" s="22"/>
      <c r="I3875" s="22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</row>
    <row r="3876" spans="1:21">
      <c r="A3876" s="74"/>
      <c r="B3876" s="64" t="s">
        <v>56</v>
      </c>
      <c r="C3876" s="22"/>
      <c r="D3876" s="22"/>
      <c r="E3876" s="22"/>
      <c r="F3876" s="22">
        <v>1</v>
      </c>
      <c r="G3876" s="22"/>
      <c r="H3876" s="22"/>
      <c r="I3876" s="22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</row>
    <row r="3877" spans="1:21">
      <c r="A3877" s="74"/>
      <c r="B3877" s="64" t="s">
        <v>57</v>
      </c>
      <c r="C3877" s="22"/>
      <c r="D3877" s="22"/>
      <c r="E3877" s="22"/>
      <c r="F3877" s="22">
        <v>1</v>
      </c>
      <c r="G3877" s="22"/>
      <c r="H3877" s="22"/>
      <c r="I3877" s="22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</row>
    <row r="3878" spans="1:21">
      <c r="A3878" s="71"/>
      <c r="B3878" s="64" t="s">
        <v>58</v>
      </c>
      <c r="C3878" s="22"/>
      <c r="D3878" s="22"/>
      <c r="E3878" s="22">
        <v>1</v>
      </c>
      <c r="F3878" s="22"/>
      <c r="G3878" s="22"/>
      <c r="H3878" s="22"/>
      <c r="I3878" s="22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</row>
    <row r="3879" spans="1:21">
      <c r="A3879" s="23"/>
      <c r="B3879" s="24"/>
      <c r="C3879" s="13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</row>
    <row r="3880" spans="1:21">
      <c r="A3880" s="70">
        <v>3.8</v>
      </c>
      <c r="B3880" s="72" t="s">
        <v>59</v>
      </c>
      <c r="C3880" s="20" t="s">
        <v>60</v>
      </c>
      <c r="D3880" s="20" t="s">
        <v>61</v>
      </c>
      <c r="E3880" s="20" t="s">
        <v>62</v>
      </c>
      <c r="F3880" s="20" t="s">
        <v>63</v>
      </c>
      <c r="G3880" s="20" t="s">
        <v>64</v>
      </c>
      <c r="H3880" s="20" t="s">
        <v>6</v>
      </c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</row>
    <row r="3881" spans="1:21">
      <c r="A3881" s="71"/>
      <c r="B3881" s="73"/>
      <c r="C3881" s="22"/>
      <c r="D3881" s="22">
        <v>1</v>
      </c>
      <c r="E3881" s="22"/>
      <c r="F3881" s="22"/>
      <c r="G3881" s="22"/>
      <c r="H3881" s="22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</row>
    <row r="3882" spans="1:21">
      <c r="A3882" s="23"/>
      <c r="B3882" s="24"/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</row>
    <row r="3883" spans="1:21">
      <c r="A3883" s="70">
        <v>3.9</v>
      </c>
      <c r="B3883" s="72" t="s">
        <v>65</v>
      </c>
      <c r="C3883" s="20" t="s">
        <v>60</v>
      </c>
      <c r="D3883" s="20" t="s">
        <v>61</v>
      </c>
      <c r="E3883" s="20" t="s">
        <v>62</v>
      </c>
      <c r="F3883" s="20" t="s">
        <v>63</v>
      </c>
      <c r="G3883" s="20" t="s">
        <v>64</v>
      </c>
      <c r="H3883" s="20" t="s">
        <v>6</v>
      </c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</row>
    <row r="3884" spans="1:21">
      <c r="A3884" s="71"/>
      <c r="B3884" s="73"/>
      <c r="C3884" s="22"/>
      <c r="D3884" s="22">
        <v>1</v>
      </c>
      <c r="E3884" s="22"/>
      <c r="F3884" s="22"/>
      <c r="G3884" s="22"/>
      <c r="H3884" s="22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</row>
    <row r="3885" spans="1:21">
      <c r="A3885" s="23"/>
      <c r="B3885" s="24"/>
      <c r="C3885" s="13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</row>
    <row r="3886" spans="1:21" ht="15" customHeight="1">
      <c r="A3886" s="75">
        <v>3.1</v>
      </c>
      <c r="B3886" s="77" t="s">
        <v>66</v>
      </c>
      <c r="C3886" s="27">
        <v>0</v>
      </c>
      <c r="D3886" s="28" t="s">
        <v>67</v>
      </c>
      <c r="E3886" s="20" t="s">
        <v>68</v>
      </c>
      <c r="F3886" s="20" t="s">
        <v>19</v>
      </c>
      <c r="G3886" s="20" t="s">
        <v>6</v>
      </c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</row>
    <row r="3887" spans="1:21">
      <c r="A3887" s="76"/>
      <c r="B3887" s="78"/>
      <c r="C3887" s="22">
        <v>1</v>
      </c>
      <c r="D3887" s="22"/>
      <c r="E3887" s="22"/>
      <c r="F3887" s="22"/>
      <c r="G3887" s="22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</row>
    <row r="3888" spans="1:21">
      <c r="A3888" s="23"/>
      <c r="B3888" s="24"/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</row>
    <row r="3889" spans="1:21" ht="30">
      <c r="A3889" s="70">
        <v>3.11</v>
      </c>
      <c r="B3889" s="72" t="s">
        <v>69</v>
      </c>
      <c r="C3889" s="20" t="s">
        <v>70</v>
      </c>
      <c r="D3889" s="20" t="s">
        <v>71</v>
      </c>
      <c r="E3889" s="20" t="s">
        <v>57</v>
      </c>
      <c r="F3889" s="29" t="s">
        <v>72</v>
      </c>
      <c r="G3889" s="29" t="s">
        <v>54</v>
      </c>
      <c r="H3889" s="20" t="s">
        <v>58</v>
      </c>
      <c r="I3889" s="20" t="s">
        <v>19</v>
      </c>
      <c r="J3889" s="20" t="s">
        <v>6</v>
      </c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</row>
    <row r="3890" spans="1:21">
      <c r="A3890" s="71"/>
      <c r="B3890" s="73"/>
      <c r="C3890" s="22">
        <v>1</v>
      </c>
      <c r="D3890" s="22"/>
      <c r="E3890" s="22"/>
      <c r="F3890" s="22"/>
      <c r="G3890" s="22">
        <v>1</v>
      </c>
      <c r="H3890" s="22"/>
      <c r="I3890" s="22"/>
      <c r="J3890" s="22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</row>
    <row r="3891" spans="1:21">
      <c r="A3891" s="23"/>
      <c r="B3891" s="24"/>
      <c r="C3891" s="13"/>
      <c r="D3891" s="13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</row>
    <row r="3892" spans="1:21" ht="30">
      <c r="A3892" s="70">
        <v>3.12</v>
      </c>
      <c r="B3892" s="72" t="s">
        <v>73</v>
      </c>
      <c r="C3892" s="20" t="s">
        <v>70</v>
      </c>
      <c r="D3892" s="20" t="s">
        <v>71</v>
      </c>
      <c r="E3892" s="29" t="s">
        <v>57</v>
      </c>
      <c r="F3892" s="29" t="s">
        <v>72</v>
      </c>
      <c r="G3892" s="29" t="s">
        <v>54</v>
      </c>
      <c r="H3892" s="20" t="s">
        <v>58</v>
      </c>
      <c r="I3892" s="20" t="s">
        <v>19</v>
      </c>
      <c r="J3892" s="20" t="s">
        <v>6</v>
      </c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</row>
    <row r="3893" spans="1:21">
      <c r="A3893" s="71"/>
      <c r="B3893" s="73"/>
      <c r="C3893" s="22">
        <v>1</v>
      </c>
      <c r="D3893" s="22"/>
      <c r="E3893" s="22"/>
      <c r="F3893" s="22">
        <v>1</v>
      </c>
      <c r="G3893" s="22">
        <v>1</v>
      </c>
      <c r="H3893" s="22"/>
      <c r="I3893" s="22"/>
      <c r="J3893" s="22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</row>
    <row r="3894" spans="1:21">
      <c r="A3894" s="23"/>
      <c r="B3894" s="24"/>
      <c r="C3894" s="13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</row>
    <row r="3895" spans="1:21" ht="30">
      <c r="A3895" s="70">
        <v>3.13</v>
      </c>
      <c r="B3895" s="72" t="s">
        <v>74</v>
      </c>
      <c r="C3895" s="20" t="s">
        <v>75</v>
      </c>
      <c r="D3895" s="20" t="s">
        <v>76</v>
      </c>
      <c r="E3895" s="20" t="s">
        <v>77</v>
      </c>
      <c r="F3895" s="29" t="s">
        <v>78</v>
      </c>
      <c r="G3895" s="20" t="s">
        <v>79</v>
      </c>
      <c r="H3895" s="29" t="s">
        <v>80</v>
      </c>
      <c r="I3895" s="20" t="s">
        <v>81</v>
      </c>
      <c r="J3895" s="29" t="s">
        <v>82</v>
      </c>
      <c r="K3895" s="20" t="s">
        <v>83</v>
      </c>
      <c r="L3895" s="20" t="s">
        <v>84</v>
      </c>
      <c r="M3895" s="20" t="s">
        <v>85</v>
      </c>
      <c r="N3895" s="20" t="s">
        <v>86</v>
      </c>
      <c r="O3895" s="20" t="s">
        <v>19</v>
      </c>
      <c r="P3895" s="20" t="s">
        <v>6</v>
      </c>
      <c r="Q3895" s="13"/>
      <c r="R3895" s="13"/>
      <c r="S3895" s="13"/>
      <c r="T3895" s="13"/>
      <c r="U3895" s="13"/>
    </row>
    <row r="3896" spans="1:21">
      <c r="A3896" s="71"/>
      <c r="B3896" s="73"/>
      <c r="C3896" s="22">
        <v>1</v>
      </c>
      <c r="D3896" s="22"/>
      <c r="E3896" s="22"/>
      <c r="F3896" s="22"/>
      <c r="G3896" s="22"/>
      <c r="H3896" s="22"/>
      <c r="I3896" s="22"/>
      <c r="J3896" s="22"/>
      <c r="K3896" s="22"/>
      <c r="L3896" s="22"/>
      <c r="M3896" s="22"/>
      <c r="N3896" s="22"/>
      <c r="O3896" s="22"/>
      <c r="P3896" s="22"/>
      <c r="Q3896" s="13"/>
      <c r="R3896" s="13"/>
      <c r="S3896" s="13"/>
      <c r="T3896" s="13"/>
      <c r="U3896" s="13"/>
    </row>
    <row r="3897" spans="1:21">
      <c r="A3897" s="23"/>
      <c r="B3897" s="24"/>
      <c r="C3897" s="13"/>
      <c r="D3897" s="13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</row>
    <row r="3898" spans="1:21" ht="30">
      <c r="A3898" s="70">
        <v>3.14</v>
      </c>
      <c r="B3898" s="72" t="s">
        <v>87</v>
      </c>
      <c r="C3898" s="20" t="s">
        <v>88</v>
      </c>
      <c r="D3898" s="20" t="s">
        <v>89</v>
      </c>
      <c r="E3898" s="20" t="s">
        <v>90</v>
      </c>
      <c r="F3898" s="20" t="s">
        <v>91</v>
      </c>
      <c r="G3898" s="20" t="s">
        <v>92</v>
      </c>
      <c r="H3898" s="20" t="s">
        <v>93</v>
      </c>
      <c r="I3898" s="20" t="s">
        <v>94</v>
      </c>
      <c r="J3898" s="20" t="s">
        <v>95</v>
      </c>
      <c r="K3898" s="20" t="s">
        <v>96</v>
      </c>
      <c r="L3898" s="29" t="s">
        <v>97</v>
      </c>
      <c r="M3898" s="29" t="s">
        <v>98</v>
      </c>
      <c r="N3898" s="29" t="s">
        <v>99</v>
      </c>
      <c r="O3898" s="29" t="s">
        <v>6</v>
      </c>
      <c r="P3898" s="13"/>
      <c r="Q3898" s="13"/>
      <c r="R3898" s="13"/>
      <c r="S3898" s="13"/>
      <c r="T3898" s="13"/>
      <c r="U3898" s="13"/>
    </row>
    <row r="3899" spans="1:21">
      <c r="A3899" s="71"/>
      <c r="B3899" s="73"/>
      <c r="C3899" s="22"/>
      <c r="D3899" s="22"/>
      <c r="E3899" s="22"/>
      <c r="F3899" s="22"/>
      <c r="G3899" s="22"/>
      <c r="H3899" s="22"/>
      <c r="I3899" s="22"/>
      <c r="J3899" s="22"/>
      <c r="K3899" s="22"/>
      <c r="L3899" s="22"/>
      <c r="M3899" s="22"/>
      <c r="N3899" s="22"/>
      <c r="O3899" s="22">
        <v>1</v>
      </c>
      <c r="P3899" s="13"/>
      <c r="Q3899" s="13"/>
      <c r="R3899" s="13"/>
      <c r="S3899" s="13"/>
      <c r="T3899" s="13"/>
      <c r="U3899" s="13"/>
    </row>
    <row r="3900" spans="1:21">
      <c r="A3900" s="23"/>
      <c r="B3900" s="24"/>
      <c r="C3900" s="13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</row>
    <row r="3901" spans="1:21">
      <c r="A3901" s="70">
        <v>3.15</v>
      </c>
      <c r="B3901" s="72" t="s">
        <v>100</v>
      </c>
      <c r="C3901" s="20" t="s">
        <v>101</v>
      </c>
      <c r="D3901" s="20" t="s">
        <v>102</v>
      </c>
      <c r="E3901" s="20" t="s">
        <v>103</v>
      </c>
      <c r="F3901" s="20" t="s">
        <v>104</v>
      </c>
      <c r="G3901" s="20" t="s">
        <v>105</v>
      </c>
      <c r="H3901" s="20" t="s">
        <v>106</v>
      </c>
      <c r="I3901" s="20" t="s">
        <v>107</v>
      </c>
      <c r="J3901" s="20" t="s">
        <v>108</v>
      </c>
      <c r="K3901" s="20" t="s">
        <v>109</v>
      </c>
      <c r="L3901" s="20" t="s">
        <v>110</v>
      </c>
      <c r="M3901" s="20" t="s">
        <v>19</v>
      </c>
      <c r="N3901" s="20" t="s">
        <v>6</v>
      </c>
      <c r="O3901" s="13"/>
      <c r="P3901" s="13"/>
      <c r="Q3901" s="13"/>
      <c r="R3901" s="13"/>
      <c r="S3901" s="13"/>
      <c r="T3901" s="13"/>
      <c r="U3901" s="13"/>
    </row>
    <row r="3902" spans="1:21">
      <c r="A3902" s="71"/>
      <c r="B3902" s="73"/>
      <c r="C3902" s="22"/>
      <c r="D3902" s="22">
        <v>1</v>
      </c>
      <c r="E3902" s="22">
        <v>1</v>
      </c>
      <c r="F3902" s="22"/>
      <c r="G3902" s="22"/>
      <c r="H3902" s="22"/>
      <c r="I3902" s="22"/>
      <c r="J3902" s="22"/>
      <c r="K3902" s="22"/>
      <c r="L3902" s="22"/>
      <c r="M3902" s="22">
        <v>1</v>
      </c>
      <c r="N3902" s="22"/>
      <c r="O3902" s="13"/>
      <c r="P3902" s="13"/>
      <c r="Q3902" s="13"/>
      <c r="R3902" s="13"/>
      <c r="S3902" s="13"/>
      <c r="T3902" s="13"/>
      <c r="U3902" s="13"/>
    </row>
    <row r="3903" spans="1:21">
      <c r="A3903" s="23"/>
      <c r="B3903" s="24"/>
      <c r="C3903" s="13"/>
      <c r="D3903" s="13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</row>
    <row r="3904" spans="1:21">
      <c r="A3904" s="70">
        <v>3.16</v>
      </c>
      <c r="B3904" s="72" t="s">
        <v>111</v>
      </c>
      <c r="C3904" s="20" t="s">
        <v>112</v>
      </c>
      <c r="D3904" s="20" t="s">
        <v>113</v>
      </c>
      <c r="E3904" s="20" t="s">
        <v>114</v>
      </c>
      <c r="F3904" s="20" t="s">
        <v>115</v>
      </c>
      <c r="G3904" s="20" t="s">
        <v>116</v>
      </c>
      <c r="H3904" s="20" t="s">
        <v>117</v>
      </c>
      <c r="I3904" s="20" t="s">
        <v>19</v>
      </c>
      <c r="J3904" s="20" t="s">
        <v>6</v>
      </c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</row>
    <row r="3905" spans="1:21">
      <c r="A3905" s="71"/>
      <c r="B3905" s="73"/>
      <c r="C3905" s="22">
        <v>1</v>
      </c>
      <c r="D3905" s="22"/>
      <c r="E3905" s="22"/>
      <c r="F3905" s="22">
        <v>1</v>
      </c>
      <c r="G3905" s="22">
        <v>1</v>
      </c>
      <c r="H3905" s="22"/>
      <c r="I3905" s="22"/>
      <c r="J3905" s="22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</row>
    <row r="3906" spans="1:21">
      <c r="A3906" s="23"/>
      <c r="B3906" s="24"/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</row>
    <row r="3907" spans="1:21">
      <c r="A3907" s="70">
        <v>3.17</v>
      </c>
      <c r="B3907" s="72" t="s">
        <v>118</v>
      </c>
      <c r="C3907" s="20" t="s">
        <v>117</v>
      </c>
      <c r="D3907" s="20" t="s">
        <v>114</v>
      </c>
      <c r="E3907" s="20" t="s">
        <v>119</v>
      </c>
      <c r="F3907" s="20" t="s">
        <v>120</v>
      </c>
      <c r="G3907" s="20" t="s">
        <v>121</v>
      </c>
      <c r="H3907" s="20" t="s">
        <v>122</v>
      </c>
      <c r="I3907" s="20" t="s">
        <v>123</v>
      </c>
      <c r="J3907" s="20" t="s">
        <v>124</v>
      </c>
      <c r="K3907" s="20" t="s">
        <v>125</v>
      </c>
      <c r="L3907" s="20" t="s">
        <v>126</v>
      </c>
      <c r="M3907" s="20" t="s">
        <v>127</v>
      </c>
      <c r="N3907" s="20" t="s">
        <v>128</v>
      </c>
      <c r="O3907" s="20" t="s">
        <v>129</v>
      </c>
      <c r="P3907" s="20" t="s">
        <v>130</v>
      </c>
      <c r="Q3907" s="20" t="s">
        <v>131</v>
      </c>
      <c r="R3907" s="20" t="s">
        <v>132</v>
      </c>
      <c r="S3907" s="20" t="s">
        <v>19</v>
      </c>
      <c r="T3907" s="20" t="s">
        <v>6</v>
      </c>
      <c r="U3907" s="13"/>
    </row>
    <row r="3908" spans="1:21">
      <c r="A3908" s="71"/>
      <c r="B3908" s="73"/>
      <c r="C3908" s="22">
        <v>1</v>
      </c>
      <c r="D3908" s="22">
        <v>1</v>
      </c>
      <c r="E3908" s="22"/>
      <c r="F3908" s="22"/>
      <c r="G3908" s="22"/>
      <c r="H3908" s="22"/>
      <c r="I3908" s="22"/>
      <c r="J3908" s="22"/>
      <c r="K3908" s="22"/>
      <c r="L3908" s="22"/>
      <c r="M3908" s="22">
        <v>1</v>
      </c>
      <c r="N3908" s="22"/>
      <c r="O3908" s="22"/>
      <c r="P3908" s="22"/>
      <c r="Q3908" s="22"/>
      <c r="R3908" s="22"/>
      <c r="S3908" s="22"/>
      <c r="T3908" s="22"/>
      <c r="U3908" s="13"/>
    </row>
    <row r="3909" spans="1:21">
      <c r="A3909" s="23"/>
      <c r="B3909" s="24"/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</row>
    <row r="3910" spans="1:21">
      <c r="A3910" s="70">
        <v>4.0999999999999996</v>
      </c>
      <c r="B3910" s="72" t="s">
        <v>133</v>
      </c>
      <c r="C3910" s="20" t="s">
        <v>13</v>
      </c>
      <c r="D3910" s="20" t="s">
        <v>23</v>
      </c>
      <c r="E3910" s="20" t="s">
        <v>49</v>
      </c>
      <c r="F3910" s="20" t="s">
        <v>6</v>
      </c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</row>
    <row r="3911" spans="1:21">
      <c r="A3911" s="71"/>
      <c r="B3911" s="73"/>
      <c r="C3911" s="22">
        <v>1</v>
      </c>
      <c r="D3911" s="22"/>
      <c r="E3911" s="22"/>
      <c r="F3911" s="22"/>
      <c r="G3911" s="13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</row>
    <row r="3912" spans="1:21">
      <c r="A3912" s="23"/>
      <c r="B3912" s="24"/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</row>
    <row r="3913" spans="1:21">
      <c r="A3913" s="70">
        <v>4.2</v>
      </c>
      <c r="B3913" s="72" t="s">
        <v>134</v>
      </c>
      <c r="C3913" s="20" t="s">
        <v>135</v>
      </c>
      <c r="D3913" s="20" t="s">
        <v>136</v>
      </c>
      <c r="E3913" s="20" t="s">
        <v>137</v>
      </c>
      <c r="F3913" s="20" t="s">
        <v>19</v>
      </c>
      <c r="G3913" s="20" t="s">
        <v>6</v>
      </c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</row>
    <row r="3914" spans="1:21">
      <c r="A3914" s="71"/>
      <c r="B3914" s="73"/>
      <c r="C3914" s="22">
        <v>1</v>
      </c>
      <c r="D3914" s="22"/>
      <c r="E3914" s="22"/>
      <c r="F3914" s="22"/>
      <c r="G3914" s="22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</row>
    <row r="3915" spans="1:21">
      <c r="A3915" s="23"/>
      <c r="B3915" s="24"/>
      <c r="C3915" s="13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</row>
    <row r="3916" spans="1:21">
      <c r="A3916" s="70">
        <v>4.3</v>
      </c>
      <c r="B3916" s="72" t="s">
        <v>138</v>
      </c>
      <c r="C3916" s="20" t="s">
        <v>139</v>
      </c>
      <c r="D3916" s="20" t="s">
        <v>140</v>
      </c>
      <c r="E3916" s="20" t="s">
        <v>49</v>
      </c>
      <c r="F3916" s="20" t="s">
        <v>6</v>
      </c>
      <c r="G3916" s="13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</row>
    <row r="3917" spans="1:21">
      <c r="A3917" s="71"/>
      <c r="B3917" s="73"/>
      <c r="C3917" s="22">
        <v>1</v>
      </c>
      <c r="D3917" s="22"/>
      <c r="E3917" s="22"/>
      <c r="F3917" s="22"/>
      <c r="G3917" s="13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</row>
    <row r="3918" spans="1:21">
      <c r="A3918" s="23"/>
      <c r="B3918" s="24"/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</row>
    <row r="3919" spans="1:21">
      <c r="A3919" s="70">
        <v>4.4000000000000004</v>
      </c>
      <c r="B3919" s="72" t="s">
        <v>141</v>
      </c>
      <c r="C3919" s="20" t="s">
        <v>13</v>
      </c>
      <c r="D3919" s="20" t="s">
        <v>14</v>
      </c>
      <c r="E3919" s="20" t="s">
        <v>19</v>
      </c>
      <c r="F3919" s="20" t="s">
        <v>6</v>
      </c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</row>
    <row r="3920" spans="1:21">
      <c r="A3920" s="71"/>
      <c r="B3920" s="73"/>
      <c r="C3920" s="22">
        <v>1</v>
      </c>
      <c r="D3920" s="22"/>
      <c r="E3920" s="22"/>
      <c r="F3920" s="22"/>
      <c r="G3920" s="13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</row>
    <row r="3921" spans="1:21">
      <c r="A3921" s="23"/>
      <c r="B3921" s="24"/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</row>
    <row r="3922" spans="1:21">
      <c r="A3922" s="70">
        <v>4.5</v>
      </c>
      <c r="B3922" s="72" t="s">
        <v>142</v>
      </c>
      <c r="C3922" s="20" t="s">
        <v>48</v>
      </c>
      <c r="D3922" s="20" t="s">
        <v>49</v>
      </c>
      <c r="E3922" s="20" t="s">
        <v>6</v>
      </c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</row>
    <row r="3923" spans="1:21">
      <c r="A3923" s="74"/>
      <c r="B3923" s="73"/>
      <c r="C3923" s="22">
        <v>1</v>
      </c>
      <c r="D3923" s="22"/>
      <c r="E3923" s="22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</row>
    <row r="3924" spans="1:21">
      <c r="A3924" s="74"/>
      <c r="B3924" s="24"/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</row>
    <row r="3925" spans="1:21">
      <c r="A3925" s="74"/>
      <c r="B3925" s="72" t="s">
        <v>143</v>
      </c>
      <c r="C3925" s="20" t="s">
        <v>144</v>
      </c>
      <c r="D3925" s="20" t="s">
        <v>145</v>
      </c>
      <c r="E3925" s="20" t="s">
        <v>146</v>
      </c>
      <c r="F3925" s="20" t="s">
        <v>147</v>
      </c>
      <c r="G3925" s="20" t="s">
        <v>148</v>
      </c>
      <c r="H3925" s="20" t="s">
        <v>149</v>
      </c>
      <c r="I3925" s="20" t="s">
        <v>150</v>
      </c>
      <c r="J3925" s="20" t="s">
        <v>151</v>
      </c>
      <c r="K3925" s="20" t="s">
        <v>19</v>
      </c>
      <c r="L3925" s="20" t="s">
        <v>6</v>
      </c>
      <c r="M3925" s="13"/>
      <c r="N3925" s="13"/>
      <c r="O3925" s="13"/>
      <c r="P3925" s="13"/>
      <c r="Q3925" s="13"/>
      <c r="R3925" s="13"/>
      <c r="S3925" s="13"/>
      <c r="T3925" s="13"/>
      <c r="U3925" s="13"/>
    </row>
    <row r="3926" spans="1:21">
      <c r="A3926" s="71"/>
      <c r="B3926" s="73"/>
      <c r="C3926" s="22"/>
      <c r="D3926" s="22"/>
      <c r="E3926" s="22"/>
      <c r="F3926" s="22">
        <v>1</v>
      </c>
      <c r="G3926" s="22"/>
      <c r="H3926" s="22"/>
      <c r="I3926" s="22"/>
      <c r="J3926" s="22"/>
      <c r="K3926" s="22"/>
      <c r="L3926" s="22"/>
      <c r="M3926" s="13"/>
      <c r="N3926" s="13"/>
      <c r="O3926" s="13"/>
      <c r="P3926" s="13"/>
      <c r="Q3926" s="13"/>
      <c r="R3926" s="13"/>
      <c r="S3926" s="13"/>
      <c r="T3926" s="13"/>
      <c r="U3926" s="13"/>
    </row>
    <row r="3927" spans="1:21">
      <c r="A3927" s="23"/>
      <c r="B3927" s="24"/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</row>
    <row r="3928" spans="1:21">
      <c r="A3928" s="70">
        <v>4.5999999999999996</v>
      </c>
      <c r="B3928" s="72" t="s">
        <v>152</v>
      </c>
      <c r="C3928" s="20">
        <v>0</v>
      </c>
      <c r="D3928" s="20" t="s">
        <v>67</v>
      </c>
      <c r="E3928" s="20" t="s">
        <v>68</v>
      </c>
      <c r="F3928" s="20" t="s">
        <v>153</v>
      </c>
      <c r="G3928" s="20" t="s">
        <v>19</v>
      </c>
      <c r="H3928" s="20" t="s">
        <v>6</v>
      </c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</row>
    <row r="3929" spans="1:21">
      <c r="A3929" s="71"/>
      <c r="B3929" s="73"/>
      <c r="C3929" s="22">
        <v>1</v>
      </c>
      <c r="D3929" s="22"/>
      <c r="E3929" s="22"/>
      <c r="F3929" s="22"/>
      <c r="G3929" s="22"/>
      <c r="H3929" s="22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</row>
    <row r="3930" spans="1:21">
      <c r="A3930" s="23"/>
      <c r="B3930" s="24"/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</row>
    <row r="3931" spans="1:21">
      <c r="A3931" s="70">
        <v>4.7</v>
      </c>
      <c r="B3931" s="72" t="s">
        <v>154</v>
      </c>
      <c r="C3931" s="20">
        <v>0</v>
      </c>
      <c r="D3931" s="20" t="s">
        <v>67</v>
      </c>
      <c r="E3931" s="20" t="s">
        <v>68</v>
      </c>
      <c r="F3931" s="20" t="s">
        <v>19</v>
      </c>
      <c r="G3931" s="20" t="s">
        <v>6</v>
      </c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</row>
    <row r="3932" spans="1:21">
      <c r="A3932" s="71"/>
      <c r="B3932" s="73"/>
      <c r="C3932" s="22">
        <v>1</v>
      </c>
      <c r="D3932" s="22"/>
      <c r="E3932" s="22"/>
      <c r="F3932" s="22"/>
      <c r="G3932" s="22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</row>
    <row r="3933" spans="1:21">
      <c r="A3933" s="23"/>
      <c r="B3933" s="24"/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</row>
    <row r="3934" spans="1:21">
      <c r="A3934" s="70">
        <v>4.8</v>
      </c>
      <c r="B3934" s="72" t="s">
        <v>155</v>
      </c>
      <c r="C3934" s="20" t="s">
        <v>48</v>
      </c>
      <c r="D3934" s="20" t="s">
        <v>49</v>
      </c>
      <c r="E3934" s="20" t="s">
        <v>6</v>
      </c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</row>
    <row r="3935" spans="1:21">
      <c r="A3935" s="71"/>
      <c r="B3935" s="73"/>
      <c r="C3935" s="22">
        <v>1</v>
      </c>
      <c r="D3935" s="22"/>
      <c r="E3935" s="22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</row>
    <row r="3937" spans="1:21">
      <c r="A3937" s="40">
        <v>33</v>
      </c>
      <c r="B3937" s="41"/>
      <c r="C3937" s="42"/>
      <c r="D3937" s="42"/>
      <c r="E3937" s="42"/>
      <c r="F3937" s="42"/>
      <c r="G3937" s="42"/>
      <c r="H3937" s="42"/>
      <c r="I3937" s="42"/>
      <c r="J3937" s="42"/>
      <c r="K3937" s="42"/>
      <c r="L3937" s="42"/>
      <c r="M3937" s="42"/>
      <c r="N3937" s="42"/>
      <c r="O3937" s="42"/>
      <c r="P3937" s="42"/>
      <c r="Q3937" s="42"/>
      <c r="R3937" s="42"/>
      <c r="S3937" s="42"/>
      <c r="T3937" s="42"/>
      <c r="U3937" s="42"/>
    </row>
    <row r="3938" spans="1:21">
      <c r="A3938" s="70">
        <v>1.1000000000000001</v>
      </c>
      <c r="B3938" s="72" t="s">
        <v>0</v>
      </c>
      <c r="C3938" s="20" t="s">
        <v>1</v>
      </c>
      <c r="D3938" s="20" t="s">
        <v>2</v>
      </c>
      <c r="E3938" s="20" t="s">
        <v>3</v>
      </c>
      <c r="F3938" s="20" t="s">
        <v>4</v>
      </c>
      <c r="G3938" s="20" t="s">
        <v>5</v>
      </c>
      <c r="H3938" s="20" t="s">
        <v>6</v>
      </c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</row>
    <row r="3939" spans="1:21">
      <c r="A3939" s="71"/>
      <c r="B3939" s="73"/>
      <c r="C3939" s="22">
        <v>1</v>
      </c>
      <c r="D3939" s="22"/>
      <c r="E3939" s="22"/>
      <c r="F3939" s="22"/>
      <c r="G3939" s="22"/>
      <c r="H3939" s="22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</row>
    <row r="3940" spans="1:21">
      <c r="A3940" s="23"/>
      <c r="B3940" s="24"/>
      <c r="C3940" s="13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</row>
    <row r="3941" spans="1:21">
      <c r="A3941" s="70">
        <v>1.2</v>
      </c>
      <c r="B3941" s="72" t="s">
        <v>7</v>
      </c>
      <c r="C3941" s="20" t="s">
        <v>8</v>
      </c>
      <c r="D3941" s="20" t="s">
        <v>9</v>
      </c>
      <c r="E3941" s="20" t="s">
        <v>6</v>
      </c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</row>
    <row r="3942" spans="1:21">
      <c r="A3942" s="71"/>
      <c r="B3942" s="73"/>
      <c r="C3942" s="22">
        <v>1</v>
      </c>
      <c r="D3942" s="22"/>
      <c r="E3942" s="22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</row>
    <row r="3943" spans="1:21">
      <c r="A3943" s="23"/>
      <c r="B3943" s="24"/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</row>
    <row r="3944" spans="1:21">
      <c r="A3944" s="70">
        <v>1.3</v>
      </c>
      <c r="B3944" s="72" t="s">
        <v>10</v>
      </c>
      <c r="C3944" s="20">
        <v>15</v>
      </c>
      <c r="D3944" s="20">
        <v>16</v>
      </c>
      <c r="E3944" s="20">
        <v>17</v>
      </c>
      <c r="F3944" s="20">
        <v>18</v>
      </c>
      <c r="G3944" s="20">
        <v>19</v>
      </c>
      <c r="H3944" s="20">
        <v>20</v>
      </c>
      <c r="I3944" s="20">
        <v>21</v>
      </c>
      <c r="J3944" s="20">
        <v>22</v>
      </c>
      <c r="K3944" s="20" t="s">
        <v>6</v>
      </c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</row>
    <row r="3945" spans="1:21">
      <c r="A3945" s="71"/>
      <c r="B3945" s="73"/>
      <c r="C3945" s="22"/>
      <c r="D3945" s="22">
        <v>1</v>
      </c>
      <c r="E3945" s="22"/>
      <c r="F3945" s="22"/>
      <c r="G3945" s="22"/>
      <c r="H3945" s="22"/>
      <c r="I3945" s="22"/>
      <c r="J3945" s="22"/>
      <c r="K3945" s="22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</row>
    <row r="3946" spans="1:21">
      <c r="A3946" s="23"/>
      <c r="B3946" s="24"/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</row>
    <row r="3947" spans="1:21">
      <c r="A3947" s="70">
        <v>1.4</v>
      </c>
      <c r="B3947" s="72" t="s">
        <v>11</v>
      </c>
      <c r="C3947" s="20" t="s">
        <v>12</v>
      </c>
      <c r="D3947" s="20" t="s">
        <v>13</v>
      </c>
      <c r="E3947" s="20" t="s">
        <v>14</v>
      </c>
      <c r="F3947" s="20" t="s">
        <v>15</v>
      </c>
      <c r="G3947" s="20" t="s">
        <v>16</v>
      </c>
      <c r="H3947" s="20" t="s">
        <v>17</v>
      </c>
      <c r="I3947" s="20" t="s">
        <v>18</v>
      </c>
      <c r="J3947" s="20" t="s">
        <v>19</v>
      </c>
      <c r="K3947" s="20" t="s">
        <v>6</v>
      </c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</row>
    <row r="3948" spans="1:21">
      <c r="A3948" s="71"/>
      <c r="B3948" s="73"/>
      <c r="C3948" s="22">
        <v>1</v>
      </c>
      <c r="D3948" s="22"/>
      <c r="E3948" s="22"/>
      <c r="F3948" s="22"/>
      <c r="G3948" s="22"/>
      <c r="H3948" s="22"/>
      <c r="I3948" s="22"/>
      <c r="J3948" s="22"/>
      <c r="K3948" s="22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</row>
    <row r="3949" spans="1:21">
      <c r="A3949" s="23"/>
      <c r="B3949" s="24"/>
      <c r="C3949" s="13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</row>
    <row r="3950" spans="1:21">
      <c r="A3950" s="70">
        <v>1.5</v>
      </c>
      <c r="B3950" s="72" t="s">
        <v>13</v>
      </c>
      <c r="C3950" s="20" t="s">
        <v>20</v>
      </c>
      <c r="D3950" s="20" t="s">
        <v>21</v>
      </c>
      <c r="E3950" s="20" t="s">
        <v>6</v>
      </c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</row>
    <row r="3951" spans="1:21">
      <c r="A3951" s="71"/>
      <c r="B3951" s="73"/>
      <c r="C3951" s="22">
        <v>1</v>
      </c>
      <c r="D3951" s="22"/>
      <c r="E3951" s="22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</row>
    <row r="3952" spans="1:21">
      <c r="A3952" s="23"/>
      <c r="B3952" s="24"/>
      <c r="C3952" s="13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</row>
    <row r="3953" spans="1:21">
      <c r="A3953" s="70">
        <v>2.1</v>
      </c>
      <c r="B3953" s="72" t="s">
        <v>22</v>
      </c>
      <c r="C3953" s="20" t="s">
        <v>14</v>
      </c>
      <c r="D3953" s="20" t="s">
        <v>13</v>
      </c>
      <c r="E3953" s="20" t="s">
        <v>23</v>
      </c>
      <c r="F3953" s="20" t="s">
        <v>15</v>
      </c>
      <c r="G3953" s="20" t="s">
        <v>16</v>
      </c>
      <c r="H3953" s="20" t="s">
        <v>17</v>
      </c>
      <c r="I3953" s="20" t="s">
        <v>18</v>
      </c>
      <c r="J3953" s="20" t="s">
        <v>19</v>
      </c>
      <c r="K3953" s="20" t="s">
        <v>6</v>
      </c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</row>
    <row r="3954" spans="1:21">
      <c r="A3954" s="71"/>
      <c r="B3954" s="73"/>
      <c r="C3954" s="22">
        <v>1</v>
      </c>
      <c r="D3954" s="22"/>
      <c r="E3954" s="22"/>
      <c r="F3954" s="22"/>
      <c r="G3954" s="22"/>
      <c r="H3954" s="22"/>
      <c r="I3954" s="22"/>
      <c r="J3954" s="22"/>
      <c r="K3954" s="22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</row>
    <row r="3955" spans="1:21">
      <c r="A3955" s="23"/>
      <c r="B3955" s="24"/>
      <c r="C3955" s="13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</row>
    <row r="3956" spans="1:21">
      <c r="A3956" s="70">
        <v>2.2000000000000002</v>
      </c>
      <c r="B3956" s="72" t="s">
        <v>24</v>
      </c>
      <c r="C3956" s="20" t="s">
        <v>25</v>
      </c>
      <c r="D3956" s="20" t="s">
        <v>26</v>
      </c>
      <c r="E3956" s="20" t="s">
        <v>6</v>
      </c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</row>
    <row r="3957" spans="1:21">
      <c r="A3957" s="71"/>
      <c r="B3957" s="73"/>
      <c r="C3957" s="22">
        <v>1</v>
      </c>
      <c r="D3957" s="22"/>
      <c r="E3957" s="22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</row>
    <row r="3958" spans="1:21">
      <c r="A3958" s="23"/>
      <c r="B3958" s="24"/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</row>
    <row r="3959" spans="1:21">
      <c r="A3959" s="70">
        <v>2.2999999999999998</v>
      </c>
      <c r="B3959" s="72" t="s">
        <v>27</v>
      </c>
      <c r="C3959" s="20" t="s">
        <v>25</v>
      </c>
      <c r="D3959" s="20" t="s">
        <v>26</v>
      </c>
      <c r="E3959" s="20" t="s">
        <v>6</v>
      </c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</row>
    <row r="3960" spans="1:21">
      <c r="A3960" s="74"/>
      <c r="B3960" s="73"/>
      <c r="C3960" s="22"/>
      <c r="D3960" s="22">
        <v>1</v>
      </c>
      <c r="E3960" s="22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</row>
    <row r="3961" spans="1:21">
      <c r="A3961" s="74"/>
      <c r="B3961" s="24"/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</row>
    <row r="3962" spans="1:21">
      <c r="A3962" s="74"/>
      <c r="B3962" s="72" t="s">
        <v>28</v>
      </c>
      <c r="C3962" s="20" t="s">
        <v>13</v>
      </c>
      <c r="D3962" s="20" t="s">
        <v>23</v>
      </c>
      <c r="E3962" s="20" t="s">
        <v>15</v>
      </c>
      <c r="F3962" s="20" t="s">
        <v>16</v>
      </c>
      <c r="G3962" s="20" t="s">
        <v>17</v>
      </c>
      <c r="H3962" s="20" t="s">
        <v>18</v>
      </c>
      <c r="I3962" s="20" t="s">
        <v>19</v>
      </c>
      <c r="J3962" s="20" t="s">
        <v>6</v>
      </c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</row>
    <row r="3963" spans="1:21">
      <c r="A3963" s="71"/>
      <c r="B3963" s="73"/>
      <c r="C3963" s="22"/>
      <c r="D3963" s="22"/>
      <c r="E3963" s="22"/>
      <c r="F3963" s="22"/>
      <c r="G3963" s="22"/>
      <c r="H3963" s="22"/>
      <c r="I3963" s="22"/>
      <c r="J3963" s="22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</row>
    <row r="3964" spans="1:21">
      <c r="A3964" s="23"/>
      <c r="B3964" s="24"/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</row>
    <row r="3965" spans="1:21">
      <c r="A3965" s="70">
        <v>2.4</v>
      </c>
      <c r="B3965" s="72" t="s">
        <v>29</v>
      </c>
      <c r="C3965" s="20" t="s">
        <v>14</v>
      </c>
      <c r="D3965" s="20" t="s">
        <v>13</v>
      </c>
      <c r="E3965" s="20" t="s">
        <v>23</v>
      </c>
      <c r="F3965" s="20" t="s">
        <v>15</v>
      </c>
      <c r="G3965" s="20" t="s">
        <v>16</v>
      </c>
      <c r="H3965" s="20" t="s">
        <v>17</v>
      </c>
      <c r="I3965" s="20" t="s">
        <v>18</v>
      </c>
      <c r="J3965" s="20" t="s">
        <v>30</v>
      </c>
      <c r="K3965" s="20" t="s">
        <v>31</v>
      </c>
      <c r="L3965" s="20" t="s">
        <v>32</v>
      </c>
      <c r="M3965" s="20" t="s">
        <v>33</v>
      </c>
      <c r="N3965" s="20" t="s">
        <v>34</v>
      </c>
      <c r="O3965" s="20" t="s">
        <v>19</v>
      </c>
      <c r="P3965" s="20" t="s">
        <v>6</v>
      </c>
      <c r="Q3965" s="13"/>
      <c r="R3965" s="13"/>
      <c r="S3965" s="13"/>
      <c r="T3965" s="13"/>
      <c r="U3965" s="13"/>
    </row>
    <row r="3966" spans="1:21">
      <c r="A3966" s="71"/>
      <c r="B3966" s="73"/>
      <c r="C3966" s="22"/>
      <c r="D3966" s="22"/>
      <c r="E3966" s="22"/>
      <c r="F3966" s="22">
        <v>1</v>
      </c>
      <c r="G3966" s="22"/>
      <c r="H3966" s="22"/>
      <c r="I3966" s="22"/>
      <c r="J3966" s="22"/>
      <c r="K3966" s="22"/>
      <c r="L3966" s="22"/>
      <c r="M3966" s="22"/>
      <c r="N3966" s="22"/>
      <c r="O3966" s="22"/>
      <c r="P3966" s="22"/>
      <c r="Q3966" s="13"/>
      <c r="R3966" s="13"/>
      <c r="S3966" s="13"/>
      <c r="T3966" s="13"/>
      <c r="U3966" s="13"/>
    </row>
    <row r="3967" spans="1:21">
      <c r="A3967" s="23"/>
      <c r="B3967" s="24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</row>
    <row r="3968" spans="1:21">
      <c r="A3968" s="70">
        <v>2.5</v>
      </c>
      <c r="B3968" s="72" t="s">
        <v>35</v>
      </c>
      <c r="C3968" s="20" t="s">
        <v>14</v>
      </c>
      <c r="D3968" s="20" t="s">
        <v>13</v>
      </c>
      <c r="E3968" s="20" t="s">
        <v>23</v>
      </c>
      <c r="F3968" s="20" t="s">
        <v>15</v>
      </c>
      <c r="G3968" s="20" t="s">
        <v>16</v>
      </c>
      <c r="H3968" s="20" t="s">
        <v>17</v>
      </c>
      <c r="I3968" s="20" t="s">
        <v>18</v>
      </c>
      <c r="J3968" s="20" t="s">
        <v>30</v>
      </c>
      <c r="K3968" s="20" t="s">
        <v>31</v>
      </c>
      <c r="L3968" s="20" t="s">
        <v>32</v>
      </c>
      <c r="M3968" s="20" t="s">
        <v>33</v>
      </c>
      <c r="N3968" s="20" t="s">
        <v>34</v>
      </c>
      <c r="O3968" s="20" t="s">
        <v>19</v>
      </c>
      <c r="P3968" s="20" t="s">
        <v>6</v>
      </c>
      <c r="Q3968" s="13"/>
      <c r="R3968" s="13"/>
      <c r="S3968" s="13"/>
      <c r="T3968" s="13"/>
      <c r="U3968" s="13"/>
    </row>
    <row r="3969" spans="1:21">
      <c r="A3969" s="71"/>
      <c r="B3969" s="73"/>
      <c r="C3969" s="22"/>
      <c r="D3969" s="22">
        <v>1</v>
      </c>
      <c r="E3969" s="22"/>
      <c r="F3969" s="22"/>
      <c r="G3969" s="22"/>
      <c r="H3969" s="22"/>
      <c r="I3969" s="22"/>
      <c r="J3969" s="22"/>
      <c r="K3969" s="22"/>
      <c r="L3969" s="22"/>
      <c r="M3969" s="22"/>
      <c r="N3969" s="22"/>
      <c r="O3969" s="22"/>
      <c r="P3969" s="22"/>
      <c r="Q3969" s="13"/>
      <c r="R3969" s="13"/>
      <c r="S3969" s="13"/>
      <c r="T3969" s="13"/>
      <c r="U3969" s="13"/>
    </row>
    <row r="3970" spans="1:21">
      <c r="A3970" s="23"/>
      <c r="B3970" s="24"/>
      <c r="C3970" s="13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</row>
    <row r="3971" spans="1:21">
      <c r="A3971" s="70">
        <v>2.6</v>
      </c>
      <c r="B3971" s="72" t="s">
        <v>36</v>
      </c>
      <c r="C3971" s="20" t="s">
        <v>14</v>
      </c>
      <c r="D3971" s="20" t="s">
        <v>13</v>
      </c>
      <c r="E3971" s="20" t="s">
        <v>23</v>
      </c>
      <c r="F3971" s="20" t="s">
        <v>15</v>
      </c>
      <c r="G3971" s="20" t="s">
        <v>16</v>
      </c>
      <c r="H3971" s="20" t="s">
        <v>17</v>
      </c>
      <c r="I3971" s="20" t="s">
        <v>18</v>
      </c>
      <c r="J3971" s="20" t="s">
        <v>30</v>
      </c>
      <c r="K3971" s="20" t="s">
        <v>31</v>
      </c>
      <c r="L3971" s="20" t="s">
        <v>32</v>
      </c>
      <c r="M3971" s="20" t="s">
        <v>33</v>
      </c>
      <c r="N3971" s="20" t="s">
        <v>34</v>
      </c>
      <c r="O3971" s="20" t="s">
        <v>19</v>
      </c>
      <c r="P3971" s="20" t="s">
        <v>6</v>
      </c>
      <c r="Q3971" s="13"/>
      <c r="R3971" s="13"/>
      <c r="S3971" s="13"/>
      <c r="T3971" s="13"/>
      <c r="U3971" s="13"/>
    </row>
    <row r="3972" spans="1:21">
      <c r="A3972" s="71"/>
      <c r="B3972" s="73"/>
      <c r="C3972" s="22"/>
      <c r="D3972" s="22"/>
      <c r="E3972" s="22"/>
      <c r="F3972" s="22"/>
      <c r="G3972" s="22">
        <v>1</v>
      </c>
      <c r="H3972" s="22"/>
      <c r="I3972" s="22"/>
      <c r="J3972" s="22"/>
      <c r="K3972" s="22"/>
      <c r="L3972" s="22"/>
      <c r="M3972" s="22"/>
      <c r="N3972" s="22"/>
      <c r="O3972" s="22"/>
      <c r="P3972" s="22"/>
      <c r="Q3972" s="13"/>
      <c r="R3972" s="13"/>
      <c r="S3972" s="13"/>
      <c r="T3972" s="13"/>
      <c r="U3972" s="13"/>
    </row>
    <row r="3973" spans="1:21">
      <c r="A3973" s="23"/>
      <c r="B3973" s="24"/>
      <c r="C3973" s="13"/>
      <c r="D3973" s="13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</row>
    <row r="3974" spans="1:21">
      <c r="A3974" s="70">
        <v>2.7</v>
      </c>
      <c r="B3974" s="72" t="s">
        <v>37</v>
      </c>
      <c r="C3974" s="20" t="s">
        <v>14</v>
      </c>
      <c r="D3974" s="20" t="s">
        <v>13</v>
      </c>
      <c r="E3974" s="20" t="s">
        <v>23</v>
      </c>
      <c r="F3974" s="20" t="s">
        <v>15</v>
      </c>
      <c r="G3974" s="20" t="s">
        <v>16</v>
      </c>
      <c r="H3974" s="20" t="s">
        <v>17</v>
      </c>
      <c r="I3974" s="20" t="s">
        <v>18</v>
      </c>
      <c r="J3974" s="20" t="s">
        <v>30</v>
      </c>
      <c r="K3974" s="20" t="s">
        <v>31</v>
      </c>
      <c r="L3974" s="20" t="s">
        <v>32</v>
      </c>
      <c r="M3974" s="20" t="s">
        <v>33</v>
      </c>
      <c r="N3974" s="20" t="s">
        <v>34</v>
      </c>
      <c r="O3974" s="20" t="s">
        <v>19</v>
      </c>
      <c r="P3974" s="20" t="s">
        <v>6</v>
      </c>
      <c r="Q3974" s="13"/>
      <c r="R3974" s="13"/>
      <c r="S3974" s="13"/>
      <c r="T3974" s="13"/>
      <c r="U3974" s="13"/>
    </row>
    <row r="3975" spans="1:21">
      <c r="A3975" s="71"/>
      <c r="B3975" s="73"/>
      <c r="C3975" s="22"/>
      <c r="D3975" s="22">
        <v>1</v>
      </c>
      <c r="E3975" s="22"/>
      <c r="F3975" s="22"/>
      <c r="G3975" s="22"/>
      <c r="H3975" s="22"/>
      <c r="I3975" s="22"/>
      <c r="J3975" s="22"/>
      <c r="K3975" s="22"/>
      <c r="L3975" s="22"/>
      <c r="M3975" s="22"/>
      <c r="N3975" s="22"/>
      <c r="O3975" s="22"/>
      <c r="P3975" s="22"/>
      <c r="Q3975" s="13"/>
      <c r="R3975" s="13"/>
      <c r="S3975" s="13"/>
      <c r="T3975" s="13"/>
      <c r="U3975" s="13"/>
    </row>
    <row r="3976" spans="1:21">
      <c r="A3976" s="23"/>
      <c r="B3976" s="24"/>
      <c r="C3976" s="13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</row>
    <row r="3977" spans="1:21">
      <c r="A3977" s="70">
        <v>3.1</v>
      </c>
      <c r="B3977" s="72" t="s">
        <v>38</v>
      </c>
      <c r="C3977" s="20" t="s">
        <v>25</v>
      </c>
      <c r="D3977" s="20" t="s">
        <v>26</v>
      </c>
      <c r="E3977" s="20" t="s">
        <v>6</v>
      </c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</row>
    <row r="3978" spans="1:21">
      <c r="A3978" s="71"/>
      <c r="B3978" s="73"/>
      <c r="C3978" s="22"/>
      <c r="D3978" s="22">
        <v>1</v>
      </c>
      <c r="E3978" s="22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</row>
    <row r="3979" spans="1:21">
      <c r="A3979" s="23"/>
      <c r="B3979" s="24"/>
      <c r="C3979" s="13"/>
      <c r="D3979" s="13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</row>
    <row r="3980" spans="1:21">
      <c r="A3980" s="70">
        <v>3.2</v>
      </c>
      <c r="B3980" s="72" t="s">
        <v>39</v>
      </c>
      <c r="C3980" s="20" t="s">
        <v>13</v>
      </c>
      <c r="D3980" s="20" t="s">
        <v>15</v>
      </c>
      <c r="E3980" s="20" t="s">
        <v>16</v>
      </c>
      <c r="F3980" s="20" t="s">
        <v>17</v>
      </c>
      <c r="G3980" s="20" t="s">
        <v>18</v>
      </c>
      <c r="H3980" s="20" t="s">
        <v>32</v>
      </c>
      <c r="I3980" s="20" t="s">
        <v>34</v>
      </c>
      <c r="J3980" s="20" t="s">
        <v>19</v>
      </c>
      <c r="K3980" s="20" t="s">
        <v>6</v>
      </c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</row>
    <row r="3981" spans="1:21">
      <c r="A3981" s="71"/>
      <c r="B3981" s="73"/>
      <c r="C3981" s="22"/>
      <c r="D3981" s="22"/>
      <c r="E3981" s="22"/>
      <c r="F3981" s="22">
        <v>1</v>
      </c>
      <c r="G3981" s="22"/>
      <c r="H3981" s="22">
        <v>1</v>
      </c>
      <c r="I3981" s="22"/>
      <c r="J3981" s="22"/>
      <c r="K3981" s="22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</row>
    <row r="3982" spans="1:21">
      <c r="A3982" s="23"/>
      <c r="B3982" s="24"/>
      <c r="C3982" s="13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</row>
    <row r="3983" spans="1:21">
      <c r="A3983" s="70">
        <v>3.3</v>
      </c>
      <c r="B3983" s="72" t="s">
        <v>40</v>
      </c>
      <c r="C3983" s="20" t="s">
        <v>25</v>
      </c>
      <c r="D3983" s="20" t="s">
        <v>26</v>
      </c>
      <c r="E3983" s="20" t="s">
        <v>6</v>
      </c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</row>
    <row r="3984" spans="1:21">
      <c r="A3984" s="71"/>
      <c r="B3984" s="79"/>
      <c r="C3984" s="22">
        <v>1</v>
      </c>
      <c r="D3984" s="22"/>
      <c r="E3984" s="22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</row>
    <row r="3985" spans="1:21">
      <c r="A3985" s="23"/>
      <c r="B3985" s="24"/>
      <c r="C3985" s="13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</row>
    <row r="3986" spans="1:21">
      <c r="A3986" s="70">
        <v>3.4</v>
      </c>
      <c r="B3986" s="72" t="s">
        <v>47</v>
      </c>
      <c r="C3986" s="20" t="s">
        <v>41</v>
      </c>
      <c r="D3986" s="20" t="s">
        <v>42</v>
      </c>
      <c r="E3986" s="20" t="s">
        <v>43</v>
      </c>
      <c r="F3986" s="20" t="s">
        <v>44</v>
      </c>
      <c r="G3986" s="20" t="s">
        <v>45</v>
      </c>
      <c r="H3986" s="20" t="s">
        <v>46</v>
      </c>
      <c r="I3986" s="20" t="s">
        <v>6</v>
      </c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</row>
    <row r="3987" spans="1:21">
      <c r="A3987" s="71"/>
      <c r="B3987" s="79"/>
      <c r="C3987" s="22">
        <v>1</v>
      </c>
      <c r="D3987" s="22"/>
      <c r="E3987" s="22"/>
      <c r="F3987" s="22"/>
      <c r="G3987" s="22"/>
      <c r="H3987" s="22"/>
      <c r="I3987" s="22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</row>
    <row r="3988" spans="1:21">
      <c r="A3988" s="23"/>
      <c r="B3988" s="24"/>
      <c r="C3988" s="13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</row>
    <row r="3989" spans="1:21">
      <c r="A3989" s="70">
        <v>3.5</v>
      </c>
      <c r="B3989" s="72" t="s">
        <v>50</v>
      </c>
      <c r="C3989" s="20" t="s">
        <v>48</v>
      </c>
      <c r="D3989" s="20" t="s">
        <v>49</v>
      </c>
      <c r="E3989" s="20" t="s">
        <v>6</v>
      </c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</row>
    <row r="3990" spans="1:21">
      <c r="A3990" s="71"/>
      <c r="B3990" s="79"/>
      <c r="C3990" s="22"/>
      <c r="D3990" s="22">
        <v>1</v>
      </c>
      <c r="E3990" s="22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</row>
    <row r="3991" spans="1:21">
      <c r="A3991" s="23"/>
      <c r="B3991" s="24"/>
      <c r="C3991" s="13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</row>
    <row r="3992" spans="1:21">
      <c r="A3992" s="70">
        <v>3.6</v>
      </c>
      <c r="B3992" s="72" t="s">
        <v>51</v>
      </c>
      <c r="C3992" s="20" t="s">
        <v>48</v>
      </c>
      <c r="D3992" s="20" t="s">
        <v>49</v>
      </c>
      <c r="E3992" s="20" t="s">
        <v>6</v>
      </c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</row>
    <row r="3993" spans="1:21">
      <c r="A3993" s="71"/>
      <c r="B3993" s="79"/>
      <c r="C3993" s="22"/>
      <c r="D3993" s="22">
        <v>1</v>
      </c>
      <c r="E3993" s="22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</row>
    <row r="3994" spans="1:21">
      <c r="A3994" s="23"/>
      <c r="B3994" s="24"/>
      <c r="C3994" s="13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</row>
    <row r="3995" spans="1:21">
      <c r="A3995" s="70">
        <v>3.7</v>
      </c>
      <c r="B3995" s="65" t="s">
        <v>52</v>
      </c>
      <c r="C3995" s="20">
        <v>1</v>
      </c>
      <c r="D3995" s="20">
        <v>2</v>
      </c>
      <c r="E3995" s="20">
        <v>3</v>
      </c>
      <c r="F3995" s="20">
        <v>4</v>
      </c>
      <c r="G3995" s="20">
        <v>5</v>
      </c>
      <c r="H3995" s="20">
        <v>6</v>
      </c>
      <c r="I3995" s="20" t="s">
        <v>6</v>
      </c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</row>
    <row r="3996" spans="1:21">
      <c r="A3996" s="74"/>
      <c r="B3996" s="64" t="s">
        <v>53</v>
      </c>
      <c r="C3996" s="22"/>
      <c r="D3996" s="22">
        <v>1</v>
      </c>
      <c r="E3996" s="22"/>
      <c r="F3996" s="22"/>
      <c r="G3996" s="22"/>
      <c r="H3996" s="22"/>
      <c r="I3996" s="22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</row>
    <row r="3997" spans="1:21">
      <c r="A3997" s="74"/>
      <c r="B3997" s="64" t="s">
        <v>54</v>
      </c>
      <c r="C3997" s="22"/>
      <c r="D3997" s="22"/>
      <c r="E3997" s="22">
        <v>1</v>
      </c>
      <c r="F3997" s="22"/>
      <c r="G3997" s="22"/>
      <c r="H3997" s="22"/>
      <c r="I3997" s="22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</row>
    <row r="3998" spans="1:21">
      <c r="A3998" s="74"/>
      <c r="B3998" s="64" t="s">
        <v>55</v>
      </c>
      <c r="C3998" s="22"/>
      <c r="D3998" s="22">
        <v>1</v>
      </c>
      <c r="E3998" s="22"/>
      <c r="F3998" s="22"/>
      <c r="G3998" s="22"/>
      <c r="H3998" s="22"/>
      <c r="I3998" s="22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</row>
    <row r="3999" spans="1:21">
      <c r="A3999" s="74"/>
      <c r="B3999" s="64" t="s">
        <v>56</v>
      </c>
      <c r="C3999" s="22"/>
      <c r="D3999" s="22"/>
      <c r="E3999" s="22">
        <v>1</v>
      </c>
      <c r="F3999" s="22"/>
      <c r="G3999" s="22"/>
      <c r="H3999" s="22"/>
      <c r="I3999" s="22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</row>
    <row r="4000" spans="1:21">
      <c r="A4000" s="74"/>
      <c r="B4000" s="64" t="s">
        <v>57</v>
      </c>
      <c r="C4000" s="22">
        <v>1</v>
      </c>
      <c r="D4000" s="22"/>
      <c r="E4000" s="22"/>
      <c r="F4000" s="22"/>
      <c r="G4000" s="22"/>
      <c r="H4000" s="22"/>
      <c r="I4000" s="22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</row>
    <row r="4001" spans="1:21">
      <c r="A4001" s="71"/>
      <c r="B4001" s="64" t="s">
        <v>58</v>
      </c>
      <c r="C4001" s="22"/>
      <c r="D4001" s="22"/>
      <c r="E4001" s="22"/>
      <c r="F4001" s="22">
        <v>1</v>
      </c>
      <c r="G4001" s="22"/>
      <c r="H4001" s="22"/>
      <c r="I4001" s="22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</row>
    <row r="4002" spans="1:21">
      <c r="A4002" s="23"/>
      <c r="B4002" s="24"/>
      <c r="C4002" s="13"/>
      <c r="D4002" s="13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</row>
    <row r="4003" spans="1:21">
      <c r="A4003" s="70">
        <v>3.8</v>
      </c>
      <c r="B4003" s="72" t="s">
        <v>59</v>
      </c>
      <c r="C4003" s="20" t="s">
        <v>60</v>
      </c>
      <c r="D4003" s="20" t="s">
        <v>61</v>
      </c>
      <c r="E4003" s="20" t="s">
        <v>62</v>
      </c>
      <c r="F4003" s="20" t="s">
        <v>63</v>
      </c>
      <c r="G4003" s="20" t="s">
        <v>64</v>
      </c>
      <c r="H4003" s="20" t="s">
        <v>6</v>
      </c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</row>
    <row r="4004" spans="1:21">
      <c r="A4004" s="71"/>
      <c r="B4004" s="73"/>
      <c r="C4004" s="22"/>
      <c r="D4004" s="22"/>
      <c r="E4004" s="22"/>
      <c r="F4004" s="22"/>
      <c r="G4004" s="22">
        <v>1</v>
      </c>
      <c r="H4004" s="22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</row>
    <row r="4005" spans="1:21">
      <c r="A4005" s="23"/>
      <c r="B4005" s="24"/>
      <c r="C4005" s="13"/>
      <c r="D4005" s="13"/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</row>
    <row r="4006" spans="1:21">
      <c r="A4006" s="70">
        <v>3.9</v>
      </c>
      <c r="B4006" s="72" t="s">
        <v>65</v>
      </c>
      <c r="C4006" s="20" t="s">
        <v>60</v>
      </c>
      <c r="D4006" s="20" t="s">
        <v>61</v>
      </c>
      <c r="E4006" s="20" t="s">
        <v>62</v>
      </c>
      <c r="F4006" s="20" t="s">
        <v>63</v>
      </c>
      <c r="G4006" s="20" t="s">
        <v>64</v>
      </c>
      <c r="H4006" s="20" t="s">
        <v>6</v>
      </c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</row>
    <row r="4007" spans="1:21">
      <c r="A4007" s="71"/>
      <c r="B4007" s="73"/>
      <c r="C4007" s="22"/>
      <c r="D4007" s="22"/>
      <c r="E4007" s="22"/>
      <c r="F4007" s="22">
        <v>1</v>
      </c>
      <c r="G4007" s="22"/>
      <c r="H4007" s="22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</row>
    <row r="4008" spans="1:21">
      <c r="A4008" s="23"/>
      <c r="B4008" s="24"/>
      <c r="C4008" s="13"/>
      <c r="D4008" s="13"/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</row>
    <row r="4009" spans="1:21" ht="15" customHeight="1">
      <c r="A4009" s="75">
        <v>3.1</v>
      </c>
      <c r="B4009" s="77" t="s">
        <v>66</v>
      </c>
      <c r="C4009" s="27">
        <v>0</v>
      </c>
      <c r="D4009" s="28" t="s">
        <v>67</v>
      </c>
      <c r="E4009" s="20" t="s">
        <v>68</v>
      </c>
      <c r="F4009" s="20" t="s">
        <v>19</v>
      </c>
      <c r="G4009" s="20" t="s">
        <v>6</v>
      </c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</row>
    <row r="4010" spans="1:21">
      <c r="A4010" s="76"/>
      <c r="B4010" s="78"/>
      <c r="C4010" s="22">
        <v>1</v>
      </c>
      <c r="D4010" s="22"/>
      <c r="E4010" s="22"/>
      <c r="F4010" s="22"/>
      <c r="G4010" s="22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</row>
    <row r="4011" spans="1:21">
      <c r="A4011" s="23"/>
      <c r="B4011" s="24"/>
      <c r="C4011" s="13"/>
      <c r="D4011" s="13"/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</row>
    <row r="4012" spans="1:21" ht="30">
      <c r="A4012" s="70">
        <v>3.11</v>
      </c>
      <c r="B4012" s="72" t="s">
        <v>69</v>
      </c>
      <c r="C4012" s="20" t="s">
        <v>70</v>
      </c>
      <c r="D4012" s="20" t="s">
        <v>71</v>
      </c>
      <c r="E4012" s="20" t="s">
        <v>57</v>
      </c>
      <c r="F4012" s="29" t="s">
        <v>72</v>
      </c>
      <c r="G4012" s="29" t="s">
        <v>54</v>
      </c>
      <c r="H4012" s="20" t="s">
        <v>58</v>
      </c>
      <c r="I4012" s="20" t="s">
        <v>19</v>
      </c>
      <c r="J4012" s="20" t="s">
        <v>6</v>
      </c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</row>
    <row r="4013" spans="1:21">
      <c r="A4013" s="71"/>
      <c r="B4013" s="73"/>
      <c r="C4013" s="22">
        <v>1</v>
      </c>
      <c r="D4013" s="22"/>
      <c r="E4013" s="22"/>
      <c r="F4013" s="22"/>
      <c r="G4013" s="22"/>
      <c r="H4013" s="22"/>
      <c r="I4013" s="22"/>
      <c r="J4013" s="22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</row>
    <row r="4014" spans="1:21">
      <c r="A4014" s="23"/>
      <c r="B4014" s="24"/>
      <c r="C4014" s="13"/>
      <c r="D4014" s="13"/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</row>
    <row r="4015" spans="1:21" ht="30">
      <c r="A4015" s="70">
        <v>3.12</v>
      </c>
      <c r="B4015" s="72" t="s">
        <v>73</v>
      </c>
      <c r="C4015" s="20" t="s">
        <v>70</v>
      </c>
      <c r="D4015" s="20" t="s">
        <v>71</v>
      </c>
      <c r="E4015" s="29" t="s">
        <v>57</v>
      </c>
      <c r="F4015" s="29" t="s">
        <v>72</v>
      </c>
      <c r="G4015" s="29" t="s">
        <v>54</v>
      </c>
      <c r="H4015" s="20" t="s">
        <v>58</v>
      </c>
      <c r="I4015" s="20" t="s">
        <v>19</v>
      </c>
      <c r="J4015" s="20" t="s">
        <v>6</v>
      </c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</row>
    <row r="4016" spans="1:21">
      <c r="A4016" s="71"/>
      <c r="B4016" s="73"/>
      <c r="C4016" s="22">
        <v>1</v>
      </c>
      <c r="D4016" s="22"/>
      <c r="E4016" s="22"/>
      <c r="F4016" s="22"/>
      <c r="G4016" s="22"/>
      <c r="H4016" s="22"/>
      <c r="I4016" s="22"/>
      <c r="J4016" s="22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</row>
    <row r="4017" spans="1:21">
      <c r="A4017" s="23"/>
      <c r="B4017" s="24"/>
      <c r="C4017" s="13"/>
      <c r="D4017" s="13"/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</row>
    <row r="4018" spans="1:21" ht="30">
      <c r="A4018" s="70">
        <v>3.13</v>
      </c>
      <c r="B4018" s="72" t="s">
        <v>74</v>
      </c>
      <c r="C4018" s="20" t="s">
        <v>75</v>
      </c>
      <c r="D4018" s="20" t="s">
        <v>76</v>
      </c>
      <c r="E4018" s="20" t="s">
        <v>77</v>
      </c>
      <c r="F4018" s="29" t="s">
        <v>78</v>
      </c>
      <c r="G4018" s="20" t="s">
        <v>79</v>
      </c>
      <c r="H4018" s="29" t="s">
        <v>80</v>
      </c>
      <c r="I4018" s="20" t="s">
        <v>81</v>
      </c>
      <c r="J4018" s="29" t="s">
        <v>82</v>
      </c>
      <c r="K4018" s="20" t="s">
        <v>83</v>
      </c>
      <c r="L4018" s="20" t="s">
        <v>84</v>
      </c>
      <c r="M4018" s="20" t="s">
        <v>85</v>
      </c>
      <c r="N4018" s="20" t="s">
        <v>86</v>
      </c>
      <c r="O4018" s="20" t="s">
        <v>19</v>
      </c>
      <c r="P4018" s="20" t="s">
        <v>6</v>
      </c>
      <c r="Q4018" s="13"/>
      <c r="R4018" s="13"/>
      <c r="S4018" s="13"/>
      <c r="T4018" s="13"/>
      <c r="U4018" s="13"/>
    </row>
    <row r="4019" spans="1:21">
      <c r="A4019" s="71"/>
      <c r="B4019" s="73"/>
      <c r="C4019" s="22"/>
      <c r="D4019" s="22"/>
      <c r="E4019" s="22"/>
      <c r="F4019" s="22"/>
      <c r="G4019" s="22"/>
      <c r="H4019" s="22"/>
      <c r="I4019" s="22"/>
      <c r="J4019" s="22"/>
      <c r="K4019" s="22"/>
      <c r="L4019" s="22"/>
      <c r="M4019" s="22">
        <v>1</v>
      </c>
      <c r="N4019" s="22"/>
      <c r="O4019" s="22"/>
      <c r="P4019" s="22"/>
      <c r="Q4019" s="13"/>
      <c r="R4019" s="13"/>
      <c r="S4019" s="13"/>
      <c r="T4019" s="13"/>
      <c r="U4019" s="13"/>
    </row>
    <row r="4020" spans="1:21">
      <c r="A4020" s="23"/>
      <c r="B4020" s="24"/>
      <c r="C4020" s="13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</row>
    <row r="4021" spans="1:21" ht="30">
      <c r="A4021" s="70">
        <v>3.14</v>
      </c>
      <c r="B4021" s="72" t="s">
        <v>87</v>
      </c>
      <c r="C4021" s="20" t="s">
        <v>88</v>
      </c>
      <c r="D4021" s="20" t="s">
        <v>89</v>
      </c>
      <c r="E4021" s="20" t="s">
        <v>90</v>
      </c>
      <c r="F4021" s="20" t="s">
        <v>91</v>
      </c>
      <c r="G4021" s="20" t="s">
        <v>92</v>
      </c>
      <c r="H4021" s="20" t="s">
        <v>93</v>
      </c>
      <c r="I4021" s="20" t="s">
        <v>94</v>
      </c>
      <c r="J4021" s="20" t="s">
        <v>95</v>
      </c>
      <c r="K4021" s="20" t="s">
        <v>96</v>
      </c>
      <c r="L4021" s="29" t="s">
        <v>97</v>
      </c>
      <c r="M4021" s="29" t="s">
        <v>98</v>
      </c>
      <c r="N4021" s="29" t="s">
        <v>99</v>
      </c>
      <c r="O4021" s="29" t="s">
        <v>6</v>
      </c>
      <c r="P4021" s="13"/>
      <c r="Q4021" s="13"/>
      <c r="R4021" s="13"/>
      <c r="S4021" s="13"/>
      <c r="T4021" s="13"/>
      <c r="U4021" s="13"/>
    </row>
    <row r="4022" spans="1:21">
      <c r="A4022" s="71"/>
      <c r="B4022" s="73"/>
      <c r="C4022" s="22"/>
      <c r="D4022" s="22">
        <v>3</v>
      </c>
      <c r="E4022" s="22">
        <v>1</v>
      </c>
      <c r="F4022" s="22">
        <v>2</v>
      </c>
      <c r="G4022" s="22">
        <v>3</v>
      </c>
      <c r="H4022" s="22">
        <v>1</v>
      </c>
      <c r="I4022" s="22">
        <v>2</v>
      </c>
      <c r="J4022" s="22">
        <v>3</v>
      </c>
      <c r="K4022" s="22">
        <v>3</v>
      </c>
      <c r="L4022" s="22">
        <v>3</v>
      </c>
      <c r="M4022" s="22">
        <v>3</v>
      </c>
      <c r="N4022" s="22">
        <v>3</v>
      </c>
      <c r="O4022" s="22"/>
      <c r="P4022" s="13"/>
      <c r="Q4022" s="13"/>
      <c r="R4022" s="13"/>
      <c r="S4022" s="13"/>
      <c r="T4022" s="13"/>
      <c r="U4022" s="13"/>
    </row>
    <row r="4023" spans="1:21">
      <c r="A4023" s="23"/>
      <c r="B4023" s="24"/>
      <c r="C4023" s="13"/>
      <c r="D4023" s="13"/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</row>
    <row r="4024" spans="1:21">
      <c r="A4024" s="70">
        <v>3.15</v>
      </c>
      <c r="B4024" s="72" t="s">
        <v>100</v>
      </c>
      <c r="C4024" s="20" t="s">
        <v>101</v>
      </c>
      <c r="D4024" s="20" t="s">
        <v>102</v>
      </c>
      <c r="E4024" s="20" t="s">
        <v>103</v>
      </c>
      <c r="F4024" s="20" t="s">
        <v>104</v>
      </c>
      <c r="G4024" s="20" t="s">
        <v>105</v>
      </c>
      <c r="H4024" s="20" t="s">
        <v>106</v>
      </c>
      <c r="I4024" s="20" t="s">
        <v>107</v>
      </c>
      <c r="J4024" s="20" t="s">
        <v>108</v>
      </c>
      <c r="K4024" s="20" t="s">
        <v>109</v>
      </c>
      <c r="L4024" s="20" t="s">
        <v>110</v>
      </c>
      <c r="M4024" s="20" t="s">
        <v>19</v>
      </c>
      <c r="N4024" s="20" t="s">
        <v>6</v>
      </c>
      <c r="O4024" s="13"/>
      <c r="P4024" s="13"/>
      <c r="Q4024" s="13"/>
      <c r="R4024" s="13"/>
      <c r="S4024" s="13"/>
      <c r="T4024" s="13"/>
      <c r="U4024" s="13"/>
    </row>
    <row r="4025" spans="1:21">
      <c r="A4025" s="71"/>
      <c r="B4025" s="73"/>
      <c r="C4025" s="22">
        <v>1</v>
      </c>
      <c r="D4025" s="22"/>
      <c r="E4025" s="22">
        <v>1</v>
      </c>
      <c r="F4025" s="22"/>
      <c r="G4025" s="22"/>
      <c r="H4025" s="22"/>
      <c r="I4025" s="22"/>
      <c r="J4025" s="22"/>
      <c r="K4025" s="22"/>
      <c r="L4025" s="22"/>
      <c r="M4025" s="22"/>
      <c r="N4025" s="22">
        <v>1</v>
      </c>
      <c r="O4025" s="13"/>
      <c r="P4025" s="13"/>
      <c r="Q4025" s="13"/>
      <c r="R4025" s="13"/>
      <c r="S4025" s="13"/>
      <c r="T4025" s="13"/>
      <c r="U4025" s="13"/>
    </row>
    <row r="4026" spans="1:21">
      <c r="A4026" s="23"/>
      <c r="B4026" s="24"/>
      <c r="C4026" s="13"/>
      <c r="D4026" s="13"/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</row>
    <row r="4027" spans="1:21">
      <c r="A4027" s="70">
        <v>3.16</v>
      </c>
      <c r="B4027" s="72" t="s">
        <v>111</v>
      </c>
      <c r="C4027" s="20" t="s">
        <v>112</v>
      </c>
      <c r="D4027" s="20" t="s">
        <v>113</v>
      </c>
      <c r="E4027" s="20" t="s">
        <v>114</v>
      </c>
      <c r="F4027" s="20" t="s">
        <v>115</v>
      </c>
      <c r="G4027" s="20" t="s">
        <v>116</v>
      </c>
      <c r="H4027" s="20" t="s">
        <v>117</v>
      </c>
      <c r="I4027" s="20" t="s">
        <v>19</v>
      </c>
      <c r="J4027" s="20" t="s">
        <v>6</v>
      </c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</row>
    <row r="4028" spans="1:21">
      <c r="A4028" s="71"/>
      <c r="B4028" s="73"/>
      <c r="C4028" s="22">
        <v>2</v>
      </c>
      <c r="D4028" s="22"/>
      <c r="E4028" s="22"/>
      <c r="F4028" s="22"/>
      <c r="G4028" s="22"/>
      <c r="H4028" s="22"/>
      <c r="I4028" s="22"/>
      <c r="J4028" s="22">
        <v>1</v>
      </c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</row>
    <row r="4029" spans="1:21">
      <c r="A4029" s="23"/>
      <c r="B4029" s="24"/>
      <c r="C4029" s="13"/>
      <c r="D4029" s="13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</row>
    <row r="4030" spans="1:21">
      <c r="A4030" s="70">
        <v>3.17</v>
      </c>
      <c r="B4030" s="72" t="s">
        <v>118</v>
      </c>
      <c r="C4030" s="20" t="s">
        <v>117</v>
      </c>
      <c r="D4030" s="20" t="s">
        <v>114</v>
      </c>
      <c r="E4030" s="20" t="s">
        <v>119</v>
      </c>
      <c r="F4030" s="20" t="s">
        <v>120</v>
      </c>
      <c r="G4030" s="20" t="s">
        <v>121</v>
      </c>
      <c r="H4030" s="20" t="s">
        <v>122</v>
      </c>
      <c r="I4030" s="20" t="s">
        <v>123</v>
      </c>
      <c r="J4030" s="20" t="s">
        <v>124</v>
      </c>
      <c r="K4030" s="20" t="s">
        <v>125</v>
      </c>
      <c r="L4030" s="20" t="s">
        <v>126</v>
      </c>
      <c r="M4030" s="20" t="s">
        <v>127</v>
      </c>
      <c r="N4030" s="20" t="s">
        <v>128</v>
      </c>
      <c r="O4030" s="20" t="s">
        <v>129</v>
      </c>
      <c r="P4030" s="20" t="s">
        <v>130</v>
      </c>
      <c r="Q4030" s="20" t="s">
        <v>131</v>
      </c>
      <c r="R4030" s="20" t="s">
        <v>132</v>
      </c>
      <c r="S4030" s="20" t="s">
        <v>19</v>
      </c>
      <c r="T4030" s="20" t="s">
        <v>6</v>
      </c>
      <c r="U4030" s="13"/>
    </row>
    <row r="4031" spans="1:21">
      <c r="A4031" s="71"/>
      <c r="B4031" s="73"/>
      <c r="C4031" s="22"/>
      <c r="D4031" s="22">
        <v>1</v>
      </c>
      <c r="E4031" s="22"/>
      <c r="F4031" s="22"/>
      <c r="G4031" s="22">
        <v>1</v>
      </c>
      <c r="H4031" s="22"/>
      <c r="I4031" s="22"/>
      <c r="J4031" s="22"/>
      <c r="K4031" s="22"/>
      <c r="L4031" s="22"/>
      <c r="M4031" s="22"/>
      <c r="N4031" s="22"/>
      <c r="O4031" s="22"/>
      <c r="P4031" s="22"/>
      <c r="Q4031" s="22">
        <v>1</v>
      </c>
      <c r="R4031" s="22"/>
      <c r="S4031" s="22"/>
      <c r="T4031" s="22"/>
      <c r="U4031" s="13"/>
    </row>
    <row r="4032" spans="1:21">
      <c r="A4032" s="23"/>
      <c r="B4032" s="24"/>
      <c r="C4032" s="13"/>
      <c r="D4032" s="13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</row>
    <row r="4033" spans="1:21">
      <c r="A4033" s="70">
        <v>4.0999999999999996</v>
      </c>
      <c r="B4033" s="72" t="s">
        <v>133</v>
      </c>
      <c r="C4033" s="20" t="s">
        <v>13</v>
      </c>
      <c r="D4033" s="20" t="s">
        <v>23</v>
      </c>
      <c r="E4033" s="20" t="s">
        <v>49</v>
      </c>
      <c r="F4033" s="20" t="s">
        <v>6</v>
      </c>
      <c r="G4033" s="13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</row>
    <row r="4034" spans="1:21">
      <c r="A4034" s="71"/>
      <c r="B4034" s="73"/>
      <c r="C4034" s="22"/>
      <c r="D4034" s="22"/>
      <c r="E4034" s="22">
        <v>1</v>
      </c>
      <c r="F4034" s="22"/>
      <c r="G4034" s="13"/>
      <c r="H4034" s="13"/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</row>
    <row r="4035" spans="1:21">
      <c r="A4035" s="23"/>
      <c r="B4035" s="24"/>
      <c r="C4035" s="13"/>
      <c r="D4035" s="13"/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</row>
    <row r="4036" spans="1:21">
      <c r="A4036" s="70">
        <v>4.2</v>
      </c>
      <c r="B4036" s="72" t="s">
        <v>134</v>
      </c>
      <c r="C4036" s="20" t="s">
        <v>135</v>
      </c>
      <c r="D4036" s="20" t="s">
        <v>136</v>
      </c>
      <c r="E4036" s="20" t="s">
        <v>137</v>
      </c>
      <c r="F4036" s="20" t="s">
        <v>19</v>
      </c>
      <c r="G4036" s="20" t="s">
        <v>6</v>
      </c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</row>
    <row r="4037" spans="1:21">
      <c r="A4037" s="71"/>
      <c r="B4037" s="73"/>
      <c r="C4037" s="22"/>
      <c r="D4037" s="22"/>
      <c r="E4037" s="22"/>
      <c r="F4037" s="22"/>
      <c r="G4037" s="22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</row>
    <row r="4038" spans="1:21">
      <c r="A4038" s="23"/>
      <c r="B4038" s="24"/>
      <c r="C4038" s="13"/>
      <c r="D4038" s="13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</row>
    <row r="4039" spans="1:21">
      <c r="A4039" s="70">
        <v>4.3</v>
      </c>
      <c r="B4039" s="72" t="s">
        <v>138</v>
      </c>
      <c r="C4039" s="20" t="s">
        <v>139</v>
      </c>
      <c r="D4039" s="20" t="s">
        <v>140</v>
      </c>
      <c r="E4039" s="20" t="s">
        <v>49</v>
      </c>
      <c r="F4039" s="20" t="s">
        <v>6</v>
      </c>
      <c r="G4039" s="13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</row>
    <row r="4040" spans="1:21">
      <c r="A4040" s="71"/>
      <c r="B4040" s="73"/>
      <c r="C4040" s="22"/>
      <c r="D4040" s="22"/>
      <c r="E4040" s="22">
        <v>1</v>
      </c>
      <c r="F4040" s="22"/>
      <c r="G4040" s="13"/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</row>
    <row r="4041" spans="1:21">
      <c r="A4041" s="23"/>
      <c r="B4041" s="24"/>
      <c r="C4041" s="13"/>
      <c r="D4041" s="13"/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</row>
    <row r="4042" spans="1:21">
      <c r="A4042" s="70">
        <v>4.4000000000000004</v>
      </c>
      <c r="B4042" s="72" t="s">
        <v>141</v>
      </c>
      <c r="C4042" s="20" t="s">
        <v>13</v>
      </c>
      <c r="D4042" s="20" t="s">
        <v>14</v>
      </c>
      <c r="E4042" s="20" t="s">
        <v>19</v>
      </c>
      <c r="F4042" s="20" t="s">
        <v>6</v>
      </c>
      <c r="G4042" s="13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</row>
    <row r="4043" spans="1:21">
      <c r="A4043" s="71"/>
      <c r="B4043" s="73"/>
      <c r="C4043" s="22"/>
      <c r="D4043" s="22"/>
      <c r="E4043" s="22"/>
      <c r="F4043" s="22"/>
      <c r="G4043" s="13"/>
      <c r="H4043" s="13"/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</row>
    <row r="4044" spans="1:21">
      <c r="A4044" s="23"/>
      <c r="B4044" s="24"/>
      <c r="C4044" s="13"/>
      <c r="D4044" s="13"/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</row>
    <row r="4045" spans="1:21">
      <c r="A4045" s="70">
        <v>4.5</v>
      </c>
      <c r="B4045" s="72" t="s">
        <v>142</v>
      </c>
      <c r="C4045" s="20" t="s">
        <v>48</v>
      </c>
      <c r="D4045" s="20" t="s">
        <v>49</v>
      </c>
      <c r="E4045" s="20" t="s">
        <v>6</v>
      </c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</row>
    <row r="4046" spans="1:21">
      <c r="A4046" s="74"/>
      <c r="B4046" s="73"/>
      <c r="C4046" s="22"/>
      <c r="D4046" s="22">
        <v>1</v>
      </c>
      <c r="E4046" s="22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</row>
    <row r="4047" spans="1:21">
      <c r="A4047" s="74"/>
      <c r="B4047" s="24"/>
      <c r="C4047" s="13"/>
      <c r="D4047" s="13"/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</row>
    <row r="4048" spans="1:21">
      <c r="A4048" s="74"/>
      <c r="B4048" s="72" t="s">
        <v>143</v>
      </c>
      <c r="C4048" s="20" t="s">
        <v>144</v>
      </c>
      <c r="D4048" s="20" t="s">
        <v>145</v>
      </c>
      <c r="E4048" s="20" t="s">
        <v>146</v>
      </c>
      <c r="F4048" s="20" t="s">
        <v>147</v>
      </c>
      <c r="G4048" s="20" t="s">
        <v>148</v>
      </c>
      <c r="H4048" s="20" t="s">
        <v>149</v>
      </c>
      <c r="I4048" s="20" t="s">
        <v>150</v>
      </c>
      <c r="J4048" s="20" t="s">
        <v>151</v>
      </c>
      <c r="K4048" s="20" t="s">
        <v>19</v>
      </c>
      <c r="L4048" s="20" t="s">
        <v>6</v>
      </c>
      <c r="M4048" s="13"/>
      <c r="N4048" s="13"/>
      <c r="O4048" s="13"/>
      <c r="P4048" s="13"/>
      <c r="Q4048" s="13"/>
      <c r="R4048" s="13"/>
      <c r="S4048" s="13"/>
      <c r="T4048" s="13"/>
      <c r="U4048" s="13"/>
    </row>
    <row r="4049" spans="1:21">
      <c r="A4049" s="71"/>
      <c r="B4049" s="73"/>
      <c r="C4049" s="22"/>
      <c r="D4049" s="22"/>
      <c r="E4049" s="22"/>
      <c r="F4049" s="22"/>
      <c r="G4049" s="22"/>
      <c r="H4049" s="22"/>
      <c r="I4049" s="22"/>
      <c r="J4049" s="22"/>
      <c r="K4049" s="22"/>
      <c r="L4049" s="22"/>
      <c r="M4049" s="13"/>
      <c r="N4049" s="13"/>
      <c r="O4049" s="13"/>
      <c r="P4049" s="13"/>
      <c r="Q4049" s="13"/>
      <c r="R4049" s="13"/>
      <c r="S4049" s="13"/>
      <c r="T4049" s="13"/>
      <c r="U4049" s="13"/>
    </row>
    <row r="4050" spans="1:21">
      <c r="A4050" s="23"/>
      <c r="B4050" s="24"/>
      <c r="C4050" s="13"/>
      <c r="D4050" s="13"/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</row>
    <row r="4051" spans="1:21">
      <c r="A4051" s="70">
        <v>4.5999999999999996</v>
      </c>
      <c r="B4051" s="72" t="s">
        <v>152</v>
      </c>
      <c r="C4051" s="20">
        <v>0</v>
      </c>
      <c r="D4051" s="20" t="s">
        <v>67</v>
      </c>
      <c r="E4051" s="20" t="s">
        <v>68</v>
      </c>
      <c r="F4051" s="20" t="s">
        <v>153</v>
      </c>
      <c r="G4051" s="20" t="s">
        <v>19</v>
      </c>
      <c r="H4051" s="20" t="s">
        <v>6</v>
      </c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</row>
    <row r="4052" spans="1:21">
      <c r="A4052" s="71"/>
      <c r="B4052" s="73"/>
      <c r="C4052" s="22">
        <v>1</v>
      </c>
      <c r="D4052" s="22"/>
      <c r="E4052" s="22"/>
      <c r="F4052" s="22"/>
      <c r="G4052" s="22"/>
      <c r="H4052" s="22"/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</row>
    <row r="4053" spans="1:21">
      <c r="A4053" s="23"/>
      <c r="B4053" s="24"/>
      <c r="C4053" s="13"/>
      <c r="D4053" s="13"/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</row>
    <row r="4054" spans="1:21">
      <c r="A4054" s="70">
        <v>4.7</v>
      </c>
      <c r="B4054" s="72" t="s">
        <v>154</v>
      </c>
      <c r="C4054" s="20">
        <v>0</v>
      </c>
      <c r="D4054" s="20" t="s">
        <v>67</v>
      </c>
      <c r="E4054" s="20" t="s">
        <v>68</v>
      </c>
      <c r="F4054" s="20" t="s">
        <v>19</v>
      </c>
      <c r="G4054" s="20" t="s">
        <v>6</v>
      </c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</row>
    <row r="4055" spans="1:21">
      <c r="A4055" s="71"/>
      <c r="B4055" s="73"/>
      <c r="C4055" s="22">
        <v>1</v>
      </c>
      <c r="D4055" s="22"/>
      <c r="E4055" s="22"/>
      <c r="F4055" s="22"/>
      <c r="G4055" s="22"/>
      <c r="H4055" s="13"/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</row>
    <row r="4056" spans="1:21">
      <c r="A4056" s="23"/>
      <c r="B4056" s="24"/>
      <c r="C4056" s="13"/>
      <c r="D4056" s="13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</row>
    <row r="4057" spans="1:21">
      <c r="A4057" s="70">
        <v>4.8</v>
      </c>
      <c r="B4057" s="72" t="s">
        <v>155</v>
      </c>
      <c r="C4057" s="20" t="s">
        <v>48</v>
      </c>
      <c r="D4057" s="20" t="s">
        <v>49</v>
      </c>
      <c r="E4057" s="20" t="s">
        <v>6</v>
      </c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</row>
    <row r="4058" spans="1:21">
      <c r="A4058" s="71"/>
      <c r="B4058" s="73"/>
      <c r="C4058" s="22">
        <v>1</v>
      </c>
      <c r="D4058" s="22"/>
      <c r="E4058" s="22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</row>
  </sheetData>
  <mergeCells count="2475">
    <mergeCell ref="A2:A3"/>
    <mergeCell ref="B2:B3"/>
    <mergeCell ref="A5:A6"/>
    <mergeCell ref="B5:B6"/>
    <mergeCell ref="A8:A9"/>
    <mergeCell ref="B8:B9"/>
    <mergeCell ref="A41:A42"/>
    <mergeCell ref="B41:B42"/>
    <mergeCell ref="A44:A45"/>
    <mergeCell ref="B44:B45"/>
    <mergeCell ref="A47:A48"/>
    <mergeCell ref="B47:B48"/>
    <mergeCell ref="A32:A33"/>
    <mergeCell ref="B32:B33"/>
    <mergeCell ref="A35:A36"/>
    <mergeCell ref="B35:B36"/>
    <mergeCell ref="A38:A39"/>
    <mergeCell ref="B38:B39"/>
    <mergeCell ref="A29:A30"/>
    <mergeCell ref="B29:B30"/>
    <mergeCell ref="A11:A12"/>
    <mergeCell ref="B11:B12"/>
    <mergeCell ref="A14:A15"/>
    <mergeCell ref="B14:B15"/>
    <mergeCell ref="A17:A18"/>
    <mergeCell ref="B17:B18"/>
    <mergeCell ref="A20:A21"/>
    <mergeCell ref="B20:B21"/>
    <mergeCell ref="A23:A27"/>
    <mergeCell ref="B23:B24"/>
    <mergeCell ref="B26:B27"/>
    <mergeCell ref="A76:A77"/>
    <mergeCell ref="B76:B77"/>
    <mergeCell ref="A79:A80"/>
    <mergeCell ref="B79:B80"/>
    <mergeCell ref="A82:A83"/>
    <mergeCell ref="B82:B83"/>
    <mergeCell ref="A73:A74"/>
    <mergeCell ref="B73:B74"/>
    <mergeCell ref="A50:A51"/>
    <mergeCell ref="B50:B51"/>
    <mergeCell ref="A53:A54"/>
    <mergeCell ref="B53:B54"/>
    <mergeCell ref="A56:A57"/>
    <mergeCell ref="B56:B57"/>
    <mergeCell ref="A59:A65"/>
    <mergeCell ref="A67:A68"/>
    <mergeCell ref="B67:B68"/>
    <mergeCell ref="A70:A71"/>
    <mergeCell ref="B70:B71"/>
    <mergeCell ref="A103:A104"/>
    <mergeCell ref="B103:B104"/>
    <mergeCell ref="A106:A107"/>
    <mergeCell ref="B106:B107"/>
    <mergeCell ref="A109:A113"/>
    <mergeCell ref="B109:B110"/>
    <mergeCell ref="B112:B113"/>
    <mergeCell ref="A94:A95"/>
    <mergeCell ref="B94:B95"/>
    <mergeCell ref="A97:A98"/>
    <mergeCell ref="B97:B98"/>
    <mergeCell ref="A100:A101"/>
    <mergeCell ref="B100:B101"/>
    <mergeCell ref="A85:A86"/>
    <mergeCell ref="B85:B86"/>
    <mergeCell ref="A88:A89"/>
    <mergeCell ref="B88:B89"/>
    <mergeCell ref="A91:A92"/>
    <mergeCell ref="B91:B92"/>
    <mergeCell ref="A134:A135"/>
    <mergeCell ref="B134:B135"/>
    <mergeCell ref="A137:A138"/>
    <mergeCell ref="B137:B138"/>
    <mergeCell ref="A140:A141"/>
    <mergeCell ref="B140:B141"/>
    <mergeCell ref="A125:A126"/>
    <mergeCell ref="B125:B126"/>
    <mergeCell ref="A128:A129"/>
    <mergeCell ref="B128:B129"/>
    <mergeCell ref="A131:A132"/>
    <mergeCell ref="B131:B132"/>
    <mergeCell ref="A115:A116"/>
    <mergeCell ref="B115:B116"/>
    <mergeCell ref="A118:A119"/>
    <mergeCell ref="B118:B119"/>
    <mergeCell ref="A121:A122"/>
    <mergeCell ref="B121:B122"/>
    <mergeCell ref="A161:A162"/>
    <mergeCell ref="B161:B162"/>
    <mergeCell ref="A164:A165"/>
    <mergeCell ref="B164:B165"/>
    <mergeCell ref="A167:A168"/>
    <mergeCell ref="B167:B168"/>
    <mergeCell ref="A152:A153"/>
    <mergeCell ref="B152:B153"/>
    <mergeCell ref="A155:A156"/>
    <mergeCell ref="B155:B156"/>
    <mergeCell ref="A158:A159"/>
    <mergeCell ref="B158:B159"/>
    <mergeCell ref="A143:A144"/>
    <mergeCell ref="B143:B144"/>
    <mergeCell ref="A146:A150"/>
    <mergeCell ref="B146:B147"/>
    <mergeCell ref="B149:B150"/>
    <mergeCell ref="A193:A194"/>
    <mergeCell ref="B193:B194"/>
    <mergeCell ref="A196:A197"/>
    <mergeCell ref="B196:B197"/>
    <mergeCell ref="A199:A200"/>
    <mergeCell ref="B199:B200"/>
    <mergeCell ref="A179:A180"/>
    <mergeCell ref="B179:B180"/>
    <mergeCell ref="A182:A188"/>
    <mergeCell ref="A190:A191"/>
    <mergeCell ref="B190:B191"/>
    <mergeCell ref="A170:A171"/>
    <mergeCell ref="B170:B171"/>
    <mergeCell ref="A173:A174"/>
    <mergeCell ref="B173:B174"/>
    <mergeCell ref="A176:A177"/>
    <mergeCell ref="B176:B177"/>
    <mergeCell ref="A220:A221"/>
    <mergeCell ref="B220:B221"/>
    <mergeCell ref="A223:A224"/>
    <mergeCell ref="B223:B224"/>
    <mergeCell ref="A226:A227"/>
    <mergeCell ref="B226:B227"/>
    <mergeCell ref="A211:A212"/>
    <mergeCell ref="B211:B212"/>
    <mergeCell ref="A214:A215"/>
    <mergeCell ref="B214:B215"/>
    <mergeCell ref="A217:A218"/>
    <mergeCell ref="B217:B218"/>
    <mergeCell ref="A202:A203"/>
    <mergeCell ref="B202:B203"/>
    <mergeCell ref="A205:A206"/>
    <mergeCell ref="B205:B206"/>
    <mergeCell ref="A208:A209"/>
    <mergeCell ref="B208:B209"/>
    <mergeCell ref="A248:A249"/>
    <mergeCell ref="B248:B249"/>
    <mergeCell ref="A251:A252"/>
    <mergeCell ref="B251:B252"/>
    <mergeCell ref="A254:A255"/>
    <mergeCell ref="B254:B255"/>
    <mergeCell ref="A238:A239"/>
    <mergeCell ref="B238:B239"/>
    <mergeCell ref="A241:A242"/>
    <mergeCell ref="B241:B242"/>
    <mergeCell ref="A244:A245"/>
    <mergeCell ref="B244:B245"/>
    <mergeCell ref="A229:A230"/>
    <mergeCell ref="B229:B230"/>
    <mergeCell ref="A232:A236"/>
    <mergeCell ref="B232:B233"/>
    <mergeCell ref="B235:B236"/>
    <mergeCell ref="A275:A276"/>
    <mergeCell ref="B275:B276"/>
    <mergeCell ref="A278:A279"/>
    <mergeCell ref="B278:B279"/>
    <mergeCell ref="A281:A282"/>
    <mergeCell ref="B281:B282"/>
    <mergeCell ref="A266:A267"/>
    <mergeCell ref="B266:B267"/>
    <mergeCell ref="A269:A273"/>
    <mergeCell ref="B269:B270"/>
    <mergeCell ref="B272:B273"/>
    <mergeCell ref="A257:A258"/>
    <mergeCell ref="B257:B258"/>
    <mergeCell ref="A260:A261"/>
    <mergeCell ref="B260:B261"/>
    <mergeCell ref="A263:A264"/>
    <mergeCell ref="B263:B264"/>
    <mergeCell ref="A302:A303"/>
    <mergeCell ref="B302:B303"/>
    <mergeCell ref="A305:A311"/>
    <mergeCell ref="A313:A314"/>
    <mergeCell ref="B313:B314"/>
    <mergeCell ref="A293:A294"/>
    <mergeCell ref="B293:B294"/>
    <mergeCell ref="A296:A297"/>
    <mergeCell ref="B296:B297"/>
    <mergeCell ref="A299:A300"/>
    <mergeCell ref="B299:B300"/>
    <mergeCell ref="A284:A285"/>
    <mergeCell ref="B284:B285"/>
    <mergeCell ref="A287:A288"/>
    <mergeCell ref="B287:B288"/>
    <mergeCell ref="A290:A291"/>
    <mergeCell ref="B290:B291"/>
    <mergeCell ref="A334:A335"/>
    <mergeCell ref="B334:B335"/>
    <mergeCell ref="A337:A338"/>
    <mergeCell ref="B337:B338"/>
    <mergeCell ref="A340:A341"/>
    <mergeCell ref="B340:B341"/>
    <mergeCell ref="A325:A326"/>
    <mergeCell ref="B325:B326"/>
    <mergeCell ref="A328:A329"/>
    <mergeCell ref="B328:B329"/>
    <mergeCell ref="A331:A332"/>
    <mergeCell ref="B331:B332"/>
    <mergeCell ref="A316:A317"/>
    <mergeCell ref="B316:B317"/>
    <mergeCell ref="A319:A320"/>
    <mergeCell ref="B319:B320"/>
    <mergeCell ref="A322:A323"/>
    <mergeCell ref="B322:B323"/>
    <mergeCell ref="A361:A362"/>
    <mergeCell ref="B361:B362"/>
    <mergeCell ref="A364:A365"/>
    <mergeCell ref="B364:B365"/>
    <mergeCell ref="A367:A368"/>
    <mergeCell ref="B367:B368"/>
    <mergeCell ref="A352:A353"/>
    <mergeCell ref="B352:B353"/>
    <mergeCell ref="A355:A359"/>
    <mergeCell ref="B355:B356"/>
    <mergeCell ref="B358:B359"/>
    <mergeCell ref="A343:A344"/>
    <mergeCell ref="B343:B344"/>
    <mergeCell ref="A346:A347"/>
    <mergeCell ref="B346:B347"/>
    <mergeCell ref="A349:A350"/>
    <mergeCell ref="B349:B350"/>
    <mergeCell ref="A389:A390"/>
    <mergeCell ref="B389:B390"/>
    <mergeCell ref="A392:A396"/>
    <mergeCell ref="B392:B393"/>
    <mergeCell ref="B395:B396"/>
    <mergeCell ref="A380:A381"/>
    <mergeCell ref="B380:B381"/>
    <mergeCell ref="A383:A384"/>
    <mergeCell ref="B383:B384"/>
    <mergeCell ref="A386:A387"/>
    <mergeCell ref="B386:B387"/>
    <mergeCell ref="A371:A372"/>
    <mergeCell ref="B371:B372"/>
    <mergeCell ref="A374:A375"/>
    <mergeCell ref="B374:B375"/>
    <mergeCell ref="A377:A378"/>
    <mergeCell ref="B377:B378"/>
    <mergeCell ref="A416:A417"/>
    <mergeCell ref="B416:B417"/>
    <mergeCell ref="A419:A420"/>
    <mergeCell ref="B419:B420"/>
    <mergeCell ref="A422:A423"/>
    <mergeCell ref="B422:B423"/>
    <mergeCell ref="A407:A408"/>
    <mergeCell ref="B407:B408"/>
    <mergeCell ref="A410:A411"/>
    <mergeCell ref="B410:B411"/>
    <mergeCell ref="A413:A414"/>
    <mergeCell ref="B413:B414"/>
    <mergeCell ref="A398:A399"/>
    <mergeCell ref="B398:B399"/>
    <mergeCell ref="A401:A402"/>
    <mergeCell ref="B401:B402"/>
    <mergeCell ref="A404:A405"/>
    <mergeCell ref="B404:B405"/>
    <mergeCell ref="A448:A449"/>
    <mergeCell ref="B448:B449"/>
    <mergeCell ref="A451:A452"/>
    <mergeCell ref="B451:B452"/>
    <mergeCell ref="A454:A455"/>
    <mergeCell ref="B454:B455"/>
    <mergeCell ref="A439:A440"/>
    <mergeCell ref="B439:B440"/>
    <mergeCell ref="A442:A443"/>
    <mergeCell ref="B442:B443"/>
    <mergeCell ref="A445:A446"/>
    <mergeCell ref="B445:B446"/>
    <mergeCell ref="A425:A426"/>
    <mergeCell ref="B425:B426"/>
    <mergeCell ref="A428:A434"/>
    <mergeCell ref="A436:A437"/>
    <mergeCell ref="B436:B437"/>
    <mergeCell ref="A475:A476"/>
    <mergeCell ref="B475:B476"/>
    <mergeCell ref="A478:A482"/>
    <mergeCell ref="B478:B479"/>
    <mergeCell ref="B481:B482"/>
    <mergeCell ref="A466:A467"/>
    <mergeCell ref="B466:B467"/>
    <mergeCell ref="A469:A470"/>
    <mergeCell ref="B469:B470"/>
    <mergeCell ref="A472:A473"/>
    <mergeCell ref="B472:B473"/>
    <mergeCell ref="A457:A458"/>
    <mergeCell ref="B457:B458"/>
    <mergeCell ref="A460:A461"/>
    <mergeCell ref="B460:B461"/>
    <mergeCell ref="A463:A464"/>
    <mergeCell ref="B463:B464"/>
    <mergeCell ref="A503:A504"/>
    <mergeCell ref="B503:B504"/>
    <mergeCell ref="A506:A507"/>
    <mergeCell ref="B506:B507"/>
    <mergeCell ref="A509:A510"/>
    <mergeCell ref="B509:B510"/>
    <mergeCell ref="A494:A495"/>
    <mergeCell ref="B494:B495"/>
    <mergeCell ref="A497:A498"/>
    <mergeCell ref="B497:B498"/>
    <mergeCell ref="A500:A501"/>
    <mergeCell ref="B500:B501"/>
    <mergeCell ref="A484:A485"/>
    <mergeCell ref="B484:B485"/>
    <mergeCell ref="A487:A488"/>
    <mergeCell ref="B487:B488"/>
    <mergeCell ref="A490:A491"/>
    <mergeCell ref="B490:B491"/>
    <mergeCell ref="A530:A531"/>
    <mergeCell ref="B530:B531"/>
    <mergeCell ref="A533:A534"/>
    <mergeCell ref="B533:B534"/>
    <mergeCell ref="A536:A537"/>
    <mergeCell ref="B536:B537"/>
    <mergeCell ref="A521:A522"/>
    <mergeCell ref="B521:B522"/>
    <mergeCell ref="A524:A525"/>
    <mergeCell ref="B524:B525"/>
    <mergeCell ref="A527:A528"/>
    <mergeCell ref="B527:B528"/>
    <mergeCell ref="A512:A513"/>
    <mergeCell ref="B512:B513"/>
    <mergeCell ref="A515:A519"/>
    <mergeCell ref="B515:B516"/>
    <mergeCell ref="B518:B519"/>
    <mergeCell ref="A562:A563"/>
    <mergeCell ref="B562:B563"/>
    <mergeCell ref="A565:A566"/>
    <mergeCell ref="B565:B566"/>
    <mergeCell ref="A568:A569"/>
    <mergeCell ref="B568:B569"/>
    <mergeCell ref="A548:A549"/>
    <mergeCell ref="B548:B549"/>
    <mergeCell ref="A551:A557"/>
    <mergeCell ref="A559:A560"/>
    <mergeCell ref="B559:B560"/>
    <mergeCell ref="A539:A540"/>
    <mergeCell ref="B539:B540"/>
    <mergeCell ref="A542:A543"/>
    <mergeCell ref="B542:B543"/>
    <mergeCell ref="A545:A546"/>
    <mergeCell ref="B545:B546"/>
    <mergeCell ref="A589:A590"/>
    <mergeCell ref="B589:B590"/>
    <mergeCell ref="A592:A593"/>
    <mergeCell ref="B592:B593"/>
    <mergeCell ref="A595:A596"/>
    <mergeCell ref="B595:B596"/>
    <mergeCell ref="A580:A581"/>
    <mergeCell ref="B580:B581"/>
    <mergeCell ref="A583:A584"/>
    <mergeCell ref="B583:B584"/>
    <mergeCell ref="A586:A587"/>
    <mergeCell ref="B586:B587"/>
    <mergeCell ref="A571:A572"/>
    <mergeCell ref="B571:B572"/>
    <mergeCell ref="A574:A575"/>
    <mergeCell ref="B574:B575"/>
    <mergeCell ref="A577:A578"/>
    <mergeCell ref="B577:B578"/>
    <mergeCell ref="A617:A618"/>
    <mergeCell ref="B617:B618"/>
    <mergeCell ref="A620:A621"/>
    <mergeCell ref="B620:B621"/>
    <mergeCell ref="A623:A624"/>
    <mergeCell ref="B623:B624"/>
    <mergeCell ref="A607:A608"/>
    <mergeCell ref="B607:B608"/>
    <mergeCell ref="A610:A611"/>
    <mergeCell ref="B610:B611"/>
    <mergeCell ref="A613:A614"/>
    <mergeCell ref="B613:B614"/>
    <mergeCell ref="A598:A599"/>
    <mergeCell ref="B598:B599"/>
    <mergeCell ref="A601:A605"/>
    <mergeCell ref="B601:B602"/>
    <mergeCell ref="B604:B605"/>
    <mergeCell ref="A644:A645"/>
    <mergeCell ref="B644:B645"/>
    <mergeCell ref="A647:A648"/>
    <mergeCell ref="B647:B648"/>
    <mergeCell ref="A650:A651"/>
    <mergeCell ref="B650:B651"/>
    <mergeCell ref="A635:A636"/>
    <mergeCell ref="B635:B636"/>
    <mergeCell ref="A638:A642"/>
    <mergeCell ref="B638:B639"/>
    <mergeCell ref="B641:B642"/>
    <mergeCell ref="A626:A627"/>
    <mergeCell ref="B626:B627"/>
    <mergeCell ref="A629:A630"/>
    <mergeCell ref="B629:B630"/>
    <mergeCell ref="A632:A633"/>
    <mergeCell ref="B632:B633"/>
    <mergeCell ref="A671:A672"/>
    <mergeCell ref="B671:B672"/>
    <mergeCell ref="A674:A680"/>
    <mergeCell ref="A682:A683"/>
    <mergeCell ref="B682:B683"/>
    <mergeCell ref="A662:A663"/>
    <mergeCell ref="B662:B663"/>
    <mergeCell ref="A665:A666"/>
    <mergeCell ref="B665:B666"/>
    <mergeCell ref="A668:A669"/>
    <mergeCell ref="B668:B669"/>
    <mergeCell ref="A653:A654"/>
    <mergeCell ref="B653:B654"/>
    <mergeCell ref="A656:A657"/>
    <mergeCell ref="B656:B657"/>
    <mergeCell ref="A659:A660"/>
    <mergeCell ref="B659:B660"/>
    <mergeCell ref="A703:A704"/>
    <mergeCell ref="B703:B704"/>
    <mergeCell ref="A706:A707"/>
    <mergeCell ref="B706:B707"/>
    <mergeCell ref="A709:A710"/>
    <mergeCell ref="B709:B710"/>
    <mergeCell ref="A694:A695"/>
    <mergeCell ref="B694:B695"/>
    <mergeCell ref="A697:A698"/>
    <mergeCell ref="B697:B698"/>
    <mergeCell ref="A700:A701"/>
    <mergeCell ref="B700:B701"/>
    <mergeCell ref="A685:A686"/>
    <mergeCell ref="B685:B686"/>
    <mergeCell ref="A688:A689"/>
    <mergeCell ref="B688:B689"/>
    <mergeCell ref="A691:A692"/>
    <mergeCell ref="B691:B692"/>
    <mergeCell ref="A730:A731"/>
    <mergeCell ref="B730:B731"/>
    <mergeCell ref="A733:A734"/>
    <mergeCell ref="B733:B734"/>
    <mergeCell ref="A736:A737"/>
    <mergeCell ref="B736:B737"/>
    <mergeCell ref="A721:A722"/>
    <mergeCell ref="B721:B722"/>
    <mergeCell ref="A724:A728"/>
    <mergeCell ref="B724:B725"/>
    <mergeCell ref="B727:B728"/>
    <mergeCell ref="A712:A713"/>
    <mergeCell ref="B712:B713"/>
    <mergeCell ref="A715:A716"/>
    <mergeCell ref="B715:B716"/>
    <mergeCell ref="A718:A719"/>
    <mergeCell ref="B718:B719"/>
    <mergeCell ref="A758:A759"/>
    <mergeCell ref="B758:B759"/>
    <mergeCell ref="A761:A765"/>
    <mergeCell ref="B761:B762"/>
    <mergeCell ref="B764:B765"/>
    <mergeCell ref="A749:A750"/>
    <mergeCell ref="B749:B750"/>
    <mergeCell ref="A752:A753"/>
    <mergeCell ref="B752:B753"/>
    <mergeCell ref="A755:A756"/>
    <mergeCell ref="B755:B756"/>
    <mergeCell ref="A740:A741"/>
    <mergeCell ref="B740:B741"/>
    <mergeCell ref="A743:A744"/>
    <mergeCell ref="B743:B744"/>
    <mergeCell ref="A746:A747"/>
    <mergeCell ref="B746:B747"/>
    <mergeCell ref="A785:A786"/>
    <mergeCell ref="B785:B786"/>
    <mergeCell ref="A788:A789"/>
    <mergeCell ref="B788:B789"/>
    <mergeCell ref="A791:A792"/>
    <mergeCell ref="B791:B792"/>
    <mergeCell ref="A776:A777"/>
    <mergeCell ref="B776:B777"/>
    <mergeCell ref="A779:A780"/>
    <mergeCell ref="B779:B780"/>
    <mergeCell ref="A782:A783"/>
    <mergeCell ref="B782:B783"/>
    <mergeCell ref="A767:A768"/>
    <mergeCell ref="B767:B768"/>
    <mergeCell ref="A770:A771"/>
    <mergeCell ref="B770:B771"/>
    <mergeCell ref="A773:A774"/>
    <mergeCell ref="B773:B774"/>
    <mergeCell ref="A817:A818"/>
    <mergeCell ref="B817:B818"/>
    <mergeCell ref="A820:A821"/>
    <mergeCell ref="B820:B821"/>
    <mergeCell ref="A823:A824"/>
    <mergeCell ref="B823:B824"/>
    <mergeCell ref="A808:A809"/>
    <mergeCell ref="B808:B809"/>
    <mergeCell ref="A811:A812"/>
    <mergeCell ref="B811:B812"/>
    <mergeCell ref="A814:A815"/>
    <mergeCell ref="B814:B815"/>
    <mergeCell ref="A794:A795"/>
    <mergeCell ref="B794:B795"/>
    <mergeCell ref="A797:A803"/>
    <mergeCell ref="A805:A806"/>
    <mergeCell ref="B805:B806"/>
    <mergeCell ref="A844:A845"/>
    <mergeCell ref="B844:B845"/>
    <mergeCell ref="A847:A851"/>
    <mergeCell ref="B847:B848"/>
    <mergeCell ref="B850:B851"/>
    <mergeCell ref="A835:A836"/>
    <mergeCell ref="B835:B836"/>
    <mergeCell ref="A838:A839"/>
    <mergeCell ref="B838:B839"/>
    <mergeCell ref="A841:A842"/>
    <mergeCell ref="B841:B842"/>
    <mergeCell ref="A826:A827"/>
    <mergeCell ref="B826:B827"/>
    <mergeCell ref="A829:A830"/>
    <mergeCell ref="B829:B830"/>
    <mergeCell ref="A832:A833"/>
    <mergeCell ref="B832:B833"/>
    <mergeCell ref="A872:A873"/>
    <mergeCell ref="B872:B873"/>
    <mergeCell ref="A875:A876"/>
    <mergeCell ref="B875:B876"/>
    <mergeCell ref="A878:A879"/>
    <mergeCell ref="B878:B879"/>
    <mergeCell ref="A863:A864"/>
    <mergeCell ref="B863:B864"/>
    <mergeCell ref="A866:A867"/>
    <mergeCell ref="B866:B867"/>
    <mergeCell ref="A869:A870"/>
    <mergeCell ref="B869:B870"/>
    <mergeCell ref="A853:A854"/>
    <mergeCell ref="B853:B854"/>
    <mergeCell ref="A856:A857"/>
    <mergeCell ref="B856:B857"/>
    <mergeCell ref="A859:A860"/>
    <mergeCell ref="B859:B860"/>
    <mergeCell ref="A899:A900"/>
    <mergeCell ref="B899:B900"/>
    <mergeCell ref="A902:A903"/>
    <mergeCell ref="B902:B903"/>
    <mergeCell ref="A905:A906"/>
    <mergeCell ref="B905:B906"/>
    <mergeCell ref="A890:A891"/>
    <mergeCell ref="B890:B891"/>
    <mergeCell ref="A893:A894"/>
    <mergeCell ref="B893:B894"/>
    <mergeCell ref="A896:A897"/>
    <mergeCell ref="B896:B897"/>
    <mergeCell ref="A881:A882"/>
    <mergeCell ref="B881:B882"/>
    <mergeCell ref="A884:A888"/>
    <mergeCell ref="B884:B885"/>
    <mergeCell ref="B887:B888"/>
    <mergeCell ref="A931:A932"/>
    <mergeCell ref="B931:B932"/>
    <mergeCell ref="A934:A935"/>
    <mergeCell ref="B934:B935"/>
    <mergeCell ref="A937:A938"/>
    <mergeCell ref="B937:B938"/>
    <mergeCell ref="A917:A918"/>
    <mergeCell ref="B917:B918"/>
    <mergeCell ref="A920:A926"/>
    <mergeCell ref="A928:A929"/>
    <mergeCell ref="B928:B929"/>
    <mergeCell ref="A908:A909"/>
    <mergeCell ref="B908:B909"/>
    <mergeCell ref="A911:A912"/>
    <mergeCell ref="B911:B912"/>
    <mergeCell ref="A914:A915"/>
    <mergeCell ref="B914:B915"/>
    <mergeCell ref="A958:A959"/>
    <mergeCell ref="B958:B959"/>
    <mergeCell ref="A961:A962"/>
    <mergeCell ref="B961:B962"/>
    <mergeCell ref="A964:A965"/>
    <mergeCell ref="B964:B965"/>
    <mergeCell ref="A949:A950"/>
    <mergeCell ref="B949:B950"/>
    <mergeCell ref="A952:A953"/>
    <mergeCell ref="B952:B953"/>
    <mergeCell ref="A955:A956"/>
    <mergeCell ref="B955:B956"/>
    <mergeCell ref="A940:A941"/>
    <mergeCell ref="B940:B941"/>
    <mergeCell ref="A943:A944"/>
    <mergeCell ref="B943:B944"/>
    <mergeCell ref="A946:A947"/>
    <mergeCell ref="B946:B947"/>
    <mergeCell ref="A986:A987"/>
    <mergeCell ref="B986:B987"/>
    <mergeCell ref="A989:A990"/>
    <mergeCell ref="B989:B990"/>
    <mergeCell ref="A992:A993"/>
    <mergeCell ref="B992:B993"/>
    <mergeCell ref="A976:A977"/>
    <mergeCell ref="B976:B977"/>
    <mergeCell ref="A979:A980"/>
    <mergeCell ref="B979:B980"/>
    <mergeCell ref="A982:A983"/>
    <mergeCell ref="B982:B983"/>
    <mergeCell ref="A967:A968"/>
    <mergeCell ref="B967:B968"/>
    <mergeCell ref="A970:A974"/>
    <mergeCell ref="B970:B971"/>
    <mergeCell ref="B973:B974"/>
    <mergeCell ref="A1013:A1014"/>
    <mergeCell ref="B1013:B1014"/>
    <mergeCell ref="A1016:A1017"/>
    <mergeCell ref="B1016:B1017"/>
    <mergeCell ref="A1019:A1020"/>
    <mergeCell ref="B1019:B1020"/>
    <mergeCell ref="A1004:A1005"/>
    <mergeCell ref="B1004:B1005"/>
    <mergeCell ref="A1007:A1011"/>
    <mergeCell ref="B1007:B1008"/>
    <mergeCell ref="B1010:B1011"/>
    <mergeCell ref="A995:A996"/>
    <mergeCell ref="B995:B996"/>
    <mergeCell ref="A998:A999"/>
    <mergeCell ref="B998:B999"/>
    <mergeCell ref="A1001:A1002"/>
    <mergeCell ref="B1001:B1002"/>
    <mergeCell ref="A1040:A1041"/>
    <mergeCell ref="B1040:B1041"/>
    <mergeCell ref="A1043:A1049"/>
    <mergeCell ref="A1051:A1052"/>
    <mergeCell ref="B1051:B1052"/>
    <mergeCell ref="A1031:A1032"/>
    <mergeCell ref="B1031:B1032"/>
    <mergeCell ref="A1034:A1035"/>
    <mergeCell ref="B1034:B1035"/>
    <mergeCell ref="A1037:A1038"/>
    <mergeCell ref="B1037:B1038"/>
    <mergeCell ref="A1022:A1023"/>
    <mergeCell ref="B1022:B1023"/>
    <mergeCell ref="A1025:A1026"/>
    <mergeCell ref="B1025:B1026"/>
    <mergeCell ref="A1028:A1029"/>
    <mergeCell ref="B1028:B1029"/>
    <mergeCell ref="A1072:A1073"/>
    <mergeCell ref="B1072:B1073"/>
    <mergeCell ref="A1075:A1076"/>
    <mergeCell ref="B1075:B1076"/>
    <mergeCell ref="A1078:A1079"/>
    <mergeCell ref="B1078:B1079"/>
    <mergeCell ref="A1063:A1064"/>
    <mergeCell ref="B1063:B1064"/>
    <mergeCell ref="A1066:A1067"/>
    <mergeCell ref="B1066:B1067"/>
    <mergeCell ref="A1069:A1070"/>
    <mergeCell ref="B1069:B1070"/>
    <mergeCell ref="A1054:A1055"/>
    <mergeCell ref="B1054:B1055"/>
    <mergeCell ref="A1057:A1058"/>
    <mergeCell ref="B1057:B1058"/>
    <mergeCell ref="A1060:A1061"/>
    <mergeCell ref="B1060:B1061"/>
    <mergeCell ref="A1099:A1100"/>
    <mergeCell ref="B1099:B1100"/>
    <mergeCell ref="A1102:A1103"/>
    <mergeCell ref="B1102:B1103"/>
    <mergeCell ref="A1105:A1106"/>
    <mergeCell ref="B1105:B1106"/>
    <mergeCell ref="A1090:A1091"/>
    <mergeCell ref="B1090:B1091"/>
    <mergeCell ref="A1093:A1097"/>
    <mergeCell ref="B1093:B1094"/>
    <mergeCell ref="B1096:B1097"/>
    <mergeCell ref="A1081:A1082"/>
    <mergeCell ref="B1081:B1082"/>
    <mergeCell ref="A1084:A1085"/>
    <mergeCell ref="B1084:B1085"/>
    <mergeCell ref="A1087:A1088"/>
    <mergeCell ref="B1087:B1088"/>
    <mergeCell ref="A1127:A1128"/>
    <mergeCell ref="B1127:B1128"/>
    <mergeCell ref="A1130:A1134"/>
    <mergeCell ref="B1130:B1131"/>
    <mergeCell ref="B1133:B1134"/>
    <mergeCell ref="A1118:A1119"/>
    <mergeCell ref="B1118:B1119"/>
    <mergeCell ref="A1121:A1122"/>
    <mergeCell ref="B1121:B1122"/>
    <mergeCell ref="A1124:A1125"/>
    <mergeCell ref="B1124:B1125"/>
    <mergeCell ref="A1109:A1110"/>
    <mergeCell ref="B1109:B1110"/>
    <mergeCell ref="A1112:A1113"/>
    <mergeCell ref="B1112:B1113"/>
    <mergeCell ref="A1115:A1116"/>
    <mergeCell ref="B1115:B1116"/>
    <mergeCell ref="A1154:A1155"/>
    <mergeCell ref="B1154:B1155"/>
    <mergeCell ref="A1157:A1158"/>
    <mergeCell ref="B1157:B1158"/>
    <mergeCell ref="A1160:A1161"/>
    <mergeCell ref="B1160:B1161"/>
    <mergeCell ref="A1145:A1146"/>
    <mergeCell ref="B1145:B1146"/>
    <mergeCell ref="A1148:A1149"/>
    <mergeCell ref="B1148:B1149"/>
    <mergeCell ref="A1151:A1152"/>
    <mergeCell ref="B1151:B1152"/>
    <mergeCell ref="A1136:A1137"/>
    <mergeCell ref="B1136:B1137"/>
    <mergeCell ref="A1139:A1140"/>
    <mergeCell ref="B1139:B1140"/>
    <mergeCell ref="A1142:A1143"/>
    <mergeCell ref="B1142:B1143"/>
    <mergeCell ref="A1186:A1187"/>
    <mergeCell ref="B1186:B1187"/>
    <mergeCell ref="A1189:A1190"/>
    <mergeCell ref="B1189:B1190"/>
    <mergeCell ref="A1192:A1193"/>
    <mergeCell ref="B1192:B1193"/>
    <mergeCell ref="A1177:A1178"/>
    <mergeCell ref="B1177:B1178"/>
    <mergeCell ref="A1180:A1181"/>
    <mergeCell ref="B1180:B1181"/>
    <mergeCell ref="A1183:A1184"/>
    <mergeCell ref="B1183:B1184"/>
    <mergeCell ref="A1163:A1164"/>
    <mergeCell ref="B1163:B1164"/>
    <mergeCell ref="A1166:A1172"/>
    <mergeCell ref="A1174:A1175"/>
    <mergeCell ref="B1174:B1175"/>
    <mergeCell ref="A1213:A1214"/>
    <mergeCell ref="B1213:B1214"/>
    <mergeCell ref="A1216:A1220"/>
    <mergeCell ref="B1216:B1217"/>
    <mergeCell ref="B1219:B1220"/>
    <mergeCell ref="A1204:A1205"/>
    <mergeCell ref="B1204:B1205"/>
    <mergeCell ref="A1207:A1208"/>
    <mergeCell ref="B1207:B1208"/>
    <mergeCell ref="A1210:A1211"/>
    <mergeCell ref="B1210:B1211"/>
    <mergeCell ref="A1195:A1196"/>
    <mergeCell ref="B1195:B1196"/>
    <mergeCell ref="A1198:A1199"/>
    <mergeCell ref="B1198:B1199"/>
    <mergeCell ref="A1201:A1202"/>
    <mergeCell ref="B1201:B1202"/>
    <mergeCell ref="A1241:A1242"/>
    <mergeCell ref="B1241:B1242"/>
    <mergeCell ref="A1244:A1245"/>
    <mergeCell ref="B1244:B1245"/>
    <mergeCell ref="A1247:A1248"/>
    <mergeCell ref="B1247:B1248"/>
    <mergeCell ref="A1232:A1233"/>
    <mergeCell ref="B1232:B1233"/>
    <mergeCell ref="A1235:A1236"/>
    <mergeCell ref="B1235:B1236"/>
    <mergeCell ref="A1238:A1239"/>
    <mergeCell ref="B1238:B1239"/>
    <mergeCell ref="A1222:A1223"/>
    <mergeCell ref="B1222:B1223"/>
    <mergeCell ref="A1225:A1226"/>
    <mergeCell ref="B1225:B1226"/>
    <mergeCell ref="A1228:A1229"/>
    <mergeCell ref="B1228:B1229"/>
    <mergeCell ref="A1268:A1269"/>
    <mergeCell ref="B1268:B1269"/>
    <mergeCell ref="A1271:A1272"/>
    <mergeCell ref="B1271:B1272"/>
    <mergeCell ref="A1274:A1275"/>
    <mergeCell ref="B1274:B1275"/>
    <mergeCell ref="A1259:A1260"/>
    <mergeCell ref="B1259:B1260"/>
    <mergeCell ref="A1262:A1263"/>
    <mergeCell ref="B1262:B1263"/>
    <mergeCell ref="A1265:A1266"/>
    <mergeCell ref="B1265:B1266"/>
    <mergeCell ref="A1250:A1251"/>
    <mergeCell ref="B1250:B1251"/>
    <mergeCell ref="A1253:A1257"/>
    <mergeCell ref="B1253:B1254"/>
    <mergeCell ref="B1256:B1257"/>
    <mergeCell ref="A1300:A1301"/>
    <mergeCell ref="B1300:B1301"/>
    <mergeCell ref="A1303:A1304"/>
    <mergeCell ref="B1303:B1304"/>
    <mergeCell ref="A1306:A1307"/>
    <mergeCell ref="B1306:B1307"/>
    <mergeCell ref="A1286:A1287"/>
    <mergeCell ref="B1286:B1287"/>
    <mergeCell ref="A1289:A1295"/>
    <mergeCell ref="A1297:A1298"/>
    <mergeCell ref="B1297:B1298"/>
    <mergeCell ref="A1277:A1278"/>
    <mergeCell ref="B1277:B1278"/>
    <mergeCell ref="A1280:A1281"/>
    <mergeCell ref="B1280:B1281"/>
    <mergeCell ref="A1283:A1284"/>
    <mergeCell ref="B1283:B1284"/>
    <mergeCell ref="A1327:A1328"/>
    <mergeCell ref="B1327:B1328"/>
    <mergeCell ref="A1330:A1331"/>
    <mergeCell ref="B1330:B1331"/>
    <mergeCell ref="A1333:A1334"/>
    <mergeCell ref="B1333:B1334"/>
    <mergeCell ref="A1318:A1319"/>
    <mergeCell ref="B1318:B1319"/>
    <mergeCell ref="A1321:A1322"/>
    <mergeCell ref="B1321:B1322"/>
    <mergeCell ref="A1324:A1325"/>
    <mergeCell ref="B1324:B1325"/>
    <mergeCell ref="A1309:A1310"/>
    <mergeCell ref="B1309:B1310"/>
    <mergeCell ref="A1312:A1313"/>
    <mergeCell ref="B1312:B1313"/>
    <mergeCell ref="A1315:A1316"/>
    <mergeCell ref="B1315:B1316"/>
    <mergeCell ref="A1355:A1356"/>
    <mergeCell ref="B1355:B1356"/>
    <mergeCell ref="A1358:A1359"/>
    <mergeCell ref="B1358:B1359"/>
    <mergeCell ref="A1361:A1362"/>
    <mergeCell ref="B1361:B1362"/>
    <mergeCell ref="A1345:A1346"/>
    <mergeCell ref="B1345:B1346"/>
    <mergeCell ref="A1348:A1349"/>
    <mergeCell ref="B1348:B1349"/>
    <mergeCell ref="A1351:A1352"/>
    <mergeCell ref="B1351:B1352"/>
    <mergeCell ref="A1336:A1337"/>
    <mergeCell ref="B1336:B1337"/>
    <mergeCell ref="A1339:A1343"/>
    <mergeCell ref="B1339:B1340"/>
    <mergeCell ref="B1342:B1343"/>
    <mergeCell ref="A1382:A1383"/>
    <mergeCell ref="B1382:B1383"/>
    <mergeCell ref="A1385:A1386"/>
    <mergeCell ref="B1385:B1386"/>
    <mergeCell ref="A1388:A1389"/>
    <mergeCell ref="B1388:B1389"/>
    <mergeCell ref="A1373:A1374"/>
    <mergeCell ref="B1373:B1374"/>
    <mergeCell ref="A1376:A1380"/>
    <mergeCell ref="B1376:B1377"/>
    <mergeCell ref="B1379:B1380"/>
    <mergeCell ref="A1364:A1365"/>
    <mergeCell ref="B1364:B1365"/>
    <mergeCell ref="A1367:A1368"/>
    <mergeCell ref="B1367:B1368"/>
    <mergeCell ref="A1370:A1371"/>
    <mergeCell ref="B1370:B1371"/>
    <mergeCell ref="A1409:A1410"/>
    <mergeCell ref="B1409:B1410"/>
    <mergeCell ref="A1412:A1418"/>
    <mergeCell ref="A1420:A1421"/>
    <mergeCell ref="B1420:B1421"/>
    <mergeCell ref="A1400:A1401"/>
    <mergeCell ref="B1400:B1401"/>
    <mergeCell ref="A1403:A1404"/>
    <mergeCell ref="B1403:B1404"/>
    <mergeCell ref="A1406:A1407"/>
    <mergeCell ref="B1406:B1407"/>
    <mergeCell ref="A1391:A1392"/>
    <mergeCell ref="B1391:B1392"/>
    <mergeCell ref="A1394:A1395"/>
    <mergeCell ref="B1394:B1395"/>
    <mergeCell ref="A1397:A1398"/>
    <mergeCell ref="B1397:B1398"/>
    <mergeCell ref="A1441:A1442"/>
    <mergeCell ref="B1441:B1442"/>
    <mergeCell ref="A1444:A1445"/>
    <mergeCell ref="B1444:B1445"/>
    <mergeCell ref="A1447:A1448"/>
    <mergeCell ref="B1447:B1448"/>
    <mergeCell ref="A1432:A1433"/>
    <mergeCell ref="B1432:B1433"/>
    <mergeCell ref="A1435:A1436"/>
    <mergeCell ref="B1435:B1436"/>
    <mergeCell ref="A1438:A1439"/>
    <mergeCell ref="B1438:B1439"/>
    <mergeCell ref="A1423:A1424"/>
    <mergeCell ref="B1423:B1424"/>
    <mergeCell ref="A1426:A1427"/>
    <mergeCell ref="B1426:B1427"/>
    <mergeCell ref="A1429:A1430"/>
    <mergeCell ref="B1429:B1430"/>
    <mergeCell ref="A1468:A1469"/>
    <mergeCell ref="B1468:B1469"/>
    <mergeCell ref="A1471:A1472"/>
    <mergeCell ref="B1471:B1472"/>
    <mergeCell ref="A1474:A1475"/>
    <mergeCell ref="B1474:B1475"/>
    <mergeCell ref="A1459:A1460"/>
    <mergeCell ref="B1459:B1460"/>
    <mergeCell ref="A1462:A1466"/>
    <mergeCell ref="B1462:B1463"/>
    <mergeCell ref="B1465:B1466"/>
    <mergeCell ref="A1450:A1451"/>
    <mergeCell ref="B1450:B1451"/>
    <mergeCell ref="A1453:A1454"/>
    <mergeCell ref="B1453:B1454"/>
    <mergeCell ref="A1456:A1457"/>
    <mergeCell ref="B1456:B1457"/>
    <mergeCell ref="A1496:A1497"/>
    <mergeCell ref="B1496:B1497"/>
    <mergeCell ref="A1499:A1503"/>
    <mergeCell ref="B1499:B1500"/>
    <mergeCell ref="B1502:B1503"/>
    <mergeCell ref="A1487:A1488"/>
    <mergeCell ref="B1487:B1488"/>
    <mergeCell ref="A1490:A1491"/>
    <mergeCell ref="B1490:B1491"/>
    <mergeCell ref="A1493:A1494"/>
    <mergeCell ref="B1493:B1494"/>
    <mergeCell ref="A1478:A1479"/>
    <mergeCell ref="B1478:B1479"/>
    <mergeCell ref="A1481:A1482"/>
    <mergeCell ref="B1481:B1482"/>
    <mergeCell ref="A1484:A1485"/>
    <mergeCell ref="B1484:B1485"/>
    <mergeCell ref="A1523:A1524"/>
    <mergeCell ref="B1523:B1524"/>
    <mergeCell ref="A1526:A1527"/>
    <mergeCell ref="B1526:B1527"/>
    <mergeCell ref="A1529:A1530"/>
    <mergeCell ref="B1529:B1530"/>
    <mergeCell ref="A1514:A1515"/>
    <mergeCell ref="B1514:B1515"/>
    <mergeCell ref="A1517:A1518"/>
    <mergeCell ref="B1517:B1518"/>
    <mergeCell ref="A1520:A1521"/>
    <mergeCell ref="B1520:B1521"/>
    <mergeCell ref="A1505:A1506"/>
    <mergeCell ref="B1505:B1506"/>
    <mergeCell ref="A1508:A1509"/>
    <mergeCell ref="B1508:B1509"/>
    <mergeCell ref="A1511:A1512"/>
    <mergeCell ref="B1511:B1512"/>
    <mergeCell ref="A1555:A1556"/>
    <mergeCell ref="B1555:B1556"/>
    <mergeCell ref="A1558:A1559"/>
    <mergeCell ref="B1558:B1559"/>
    <mergeCell ref="A1561:A1562"/>
    <mergeCell ref="B1561:B1562"/>
    <mergeCell ref="A1546:A1547"/>
    <mergeCell ref="B1546:B1547"/>
    <mergeCell ref="A1549:A1550"/>
    <mergeCell ref="B1549:B1550"/>
    <mergeCell ref="A1552:A1553"/>
    <mergeCell ref="B1552:B1553"/>
    <mergeCell ref="A1532:A1533"/>
    <mergeCell ref="B1532:B1533"/>
    <mergeCell ref="A1535:A1541"/>
    <mergeCell ref="A1543:A1544"/>
    <mergeCell ref="B1543:B1544"/>
    <mergeCell ref="A1582:A1583"/>
    <mergeCell ref="B1582:B1583"/>
    <mergeCell ref="A1585:A1589"/>
    <mergeCell ref="B1585:B1586"/>
    <mergeCell ref="B1588:B1589"/>
    <mergeCell ref="A1573:A1574"/>
    <mergeCell ref="B1573:B1574"/>
    <mergeCell ref="A1576:A1577"/>
    <mergeCell ref="B1576:B1577"/>
    <mergeCell ref="A1579:A1580"/>
    <mergeCell ref="B1579:B1580"/>
    <mergeCell ref="A1564:A1565"/>
    <mergeCell ref="B1564:B1565"/>
    <mergeCell ref="A1567:A1568"/>
    <mergeCell ref="B1567:B1568"/>
    <mergeCell ref="A1570:A1571"/>
    <mergeCell ref="B1570:B1571"/>
    <mergeCell ref="A1610:A1611"/>
    <mergeCell ref="B1610:B1611"/>
    <mergeCell ref="A1613:A1614"/>
    <mergeCell ref="B1613:B1614"/>
    <mergeCell ref="A1616:A1617"/>
    <mergeCell ref="B1616:B1617"/>
    <mergeCell ref="A1601:A1602"/>
    <mergeCell ref="B1601:B1602"/>
    <mergeCell ref="A1604:A1605"/>
    <mergeCell ref="B1604:B1605"/>
    <mergeCell ref="A1607:A1608"/>
    <mergeCell ref="B1607:B1608"/>
    <mergeCell ref="A1591:A1592"/>
    <mergeCell ref="B1591:B1592"/>
    <mergeCell ref="A1594:A1595"/>
    <mergeCell ref="B1594:B1595"/>
    <mergeCell ref="A1597:A1598"/>
    <mergeCell ref="B1597:B1598"/>
    <mergeCell ref="A1637:A1638"/>
    <mergeCell ref="B1637:B1638"/>
    <mergeCell ref="A1640:A1641"/>
    <mergeCell ref="B1640:B1641"/>
    <mergeCell ref="A1643:A1644"/>
    <mergeCell ref="B1643:B1644"/>
    <mergeCell ref="A1628:A1629"/>
    <mergeCell ref="B1628:B1629"/>
    <mergeCell ref="A1631:A1632"/>
    <mergeCell ref="B1631:B1632"/>
    <mergeCell ref="A1634:A1635"/>
    <mergeCell ref="B1634:B1635"/>
    <mergeCell ref="A1619:A1620"/>
    <mergeCell ref="B1619:B1620"/>
    <mergeCell ref="A1622:A1626"/>
    <mergeCell ref="B1622:B1623"/>
    <mergeCell ref="B1625:B1626"/>
    <mergeCell ref="A1669:A1670"/>
    <mergeCell ref="B1669:B1670"/>
    <mergeCell ref="A1672:A1673"/>
    <mergeCell ref="B1672:B1673"/>
    <mergeCell ref="A1675:A1676"/>
    <mergeCell ref="B1675:B1676"/>
    <mergeCell ref="A1655:A1656"/>
    <mergeCell ref="B1655:B1656"/>
    <mergeCell ref="A1658:A1664"/>
    <mergeCell ref="A1666:A1667"/>
    <mergeCell ref="B1666:B1667"/>
    <mergeCell ref="A1646:A1647"/>
    <mergeCell ref="B1646:B1647"/>
    <mergeCell ref="A1649:A1650"/>
    <mergeCell ref="B1649:B1650"/>
    <mergeCell ref="A1652:A1653"/>
    <mergeCell ref="B1652:B1653"/>
    <mergeCell ref="A1696:A1697"/>
    <mergeCell ref="B1696:B1697"/>
    <mergeCell ref="A1699:A1700"/>
    <mergeCell ref="B1699:B1700"/>
    <mergeCell ref="A1702:A1703"/>
    <mergeCell ref="B1702:B1703"/>
    <mergeCell ref="A1687:A1688"/>
    <mergeCell ref="B1687:B1688"/>
    <mergeCell ref="A1690:A1691"/>
    <mergeCell ref="B1690:B1691"/>
    <mergeCell ref="A1693:A1694"/>
    <mergeCell ref="B1693:B1694"/>
    <mergeCell ref="A1678:A1679"/>
    <mergeCell ref="B1678:B1679"/>
    <mergeCell ref="A1681:A1682"/>
    <mergeCell ref="B1681:B1682"/>
    <mergeCell ref="A1684:A1685"/>
    <mergeCell ref="B1684:B1685"/>
    <mergeCell ref="A1724:A1725"/>
    <mergeCell ref="B1724:B1725"/>
    <mergeCell ref="A1727:A1728"/>
    <mergeCell ref="B1727:B1728"/>
    <mergeCell ref="A1730:A1731"/>
    <mergeCell ref="B1730:B1731"/>
    <mergeCell ref="A1714:A1715"/>
    <mergeCell ref="B1714:B1715"/>
    <mergeCell ref="A1717:A1718"/>
    <mergeCell ref="B1717:B1718"/>
    <mergeCell ref="A1720:A1721"/>
    <mergeCell ref="B1720:B1721"/>
    <mergeCell ref="A1705:A1706"/>
    <mergeCell ref="B1705:B1706"/>
    <mergeCell ref="A1708:A1712"/>
    <mergeCell ref="B1708:B1709"/>
    <mergeCell ref="B1711:B1712"/>
    <mergeCell ref="A1751:A1752"/>
    <mergeCell ref="B1751:B1752"/>
    <mergeCell ref="A1754:A1755"/>
    <mergeCell ref="B1754:B1755"/>
    <mergeCell ref="A1757:A1758"/>
    <mergeCell ref="B1757:B1758"/>
    <mergeCell ref="A1742:A1743"/>
    <mergeCell ref="B1742:B1743"/>
    <mergeCell ref="A1745:A1749"/>
    <mergeCell ref="B1745:B1746"/>
    <mergeCell ref="B1748:B1749"/>
    <mergeCell ref="A1733:A1734"/>
    <mergeCell ref="B1733:B1734"/>
    <mergeCell ref="A1736:A1737"/>
    <mergeCell ref="B1736:B1737"/>
    <mergeCell ref="A1739:A1740"/>
    <mergeCell ref="B1739:B1740"/>
    <mergeCell ref="A1778:A1779"/>
    <mergeCell ref="B1778:B1779"/>
    <mergeCell ref="A1781:A1787"/>
    <mergeCell ref="A1789:A1790"/>
    <mergeCell ref="B1789:B1790"/>
    <mergeCell ref="A1769:A1770"/>
    <mergeCell ref="B1769:B1770"/>
    <mergeCell ref="A1772:A1773"/>
    <mergeCell ref="B1772:B1773"/>
    <mergeCell ref="A1775:A1776"/>
    <mergeCell ref="B1775:B1776"/>
    <mergeCell ref="A1760:A1761"/>
    <mergeCell ref="B1760:B1761"/>
    <mergeCell ref="A1763:A1764"/>
    <mergeCell ref="B1763:B1764"/>
    <mergeCell ref="A1766:A1767"/>
    <mergeCell ref="B1766:B1767"/>
    <mergeCell ref="A1810:A1811"/>
    <mergeCell ref="B1810:B1811"/>
    <mergeCell ref="A1813:A1814"/>
    <mergeCell ref="B1813:B1814"/>
    <mergeCell ref="A1816:A1817"/>
    <mergeCell ref="B1816:B1817"/>
    <mergeCell ref="A1801:A1802"/>
    <mergeCell ref="B1801:B1802"/>
    <mergeCell ref="A1804:A1805"/>
    <mergeCell ref="B1804:B1805"/>
    <mergeCell ref="A1807:A1808"/>
    <mergeCell ref="B1807:B1808"/>
    <mergeCell ref="A1792:A1793"/>
    <mergeCell ref="B1792:B1793"/>
    <mergeCell ref="A1795:A1796"/>
    <mergeCell ref="B1795:B1796"/>
    <mergeCell ref="A1798:A1799"/>
    <mergeCell ref="B1798:B1799"/>
    <mergeCell ref="A1837:A1838"/>
    <mergeCell ref="B1837:B1838"/>
    <mergeCell ref="A1840:A1841"/>
    <mergeCell ref="B1840:B1841"/>
    <mergeCell ref="A1843:A1844"/>
    <mergeCell ref="B1843:B1844"/>
    <mergeCell ref="A1828:A1829"/>
    <mergeCell ref="B1828:B1829"/>
    <mergeCell ref="A1831:A1835"/>
    <mergeCell ref="B1831:B1832"/>
    <mergeCell ref="B1834:B1835"/>
    <mergeCell ref="A1819:A1820"/>
    <mergeCell ref="B1819:B1820"/>
    <mergeCell ref="A1822:A1823"/>
    <mergeCell ref="B1822:B1823"/>
    <mergeCell ref="A1825:A1826"/>
    <mergeCell ref="B1825:B1826"/>
    <mergeCell ref="A1847:A1848"/>
    <mergeCell ref="B1847:B1848"/>
    <mergeCell ref="A1850:A1851"/>
    <mergeCell ref="B1850:B1851"/>
    <mergeCell ref="A1853:A1854"/>
    <mergeCell ref="B1853:B1854"/>
    <mergeCell ref="A1856:A1857"/>
    <mergeCell ref="B1856:B1857"/>
    <mergeCell ref="A1859:A1860"/>
    <mergeCell ref="B1859:B1860"/>
    <mergeCell ref="A1862:A1863"/>
    <mergeCell ref="B1862:B1863"/>
    <mergeCell ref="A1865:A1866"/>
    <mergeCell ref="B1865:B1866"/>
    <mergeCell ref="A1868:A1872"/>
    <mergeCell ref="B1868:B1869"/>
    <mergeCell ref="B1871:B1872"/>
    <mergeCell ref="A1874:A1875"/>
    <mergeCell ref="B1874:B1875"/>
    <mergeCell ref="A1877:A1878"/>
    <mergeCell ref="B1877:B1878"/>
    <mergeCell ref="A1880:A1881"/>
    <mergeCell ref="B1880:B1881"/>
    <mergeCell ref="A1883:A1884"/>
    <mergeCell ref="B1883:B1884"/>
    <mergeCell ref="A1886:A1887"/>
    <mergeCell ref="B1886:B1887"/>
    <mergeCell ref="A1889:A1890"/>
    <mergeCell ref="B1889:B1890"/>
    <mergeCell ref="A1892:A1893"/>
    <mergeCell ref="B1892:B1893"/>
    <mergeCell ref="A1895:A1896"/>
    <mergeCell ref="B1895:B1896"/>
    <mergeCell ref="A1898:A1899"/>
    <mergeCell ref="B1898:B1899"/>
    <mergeCell ref="A1901:A1902"/>
    <mergeCell ref="B1901:B1902"/>
    <mergeCell ref="A1904:A1910"/>
    <mergeCell ref="A1912:A1913"/>
    <mergeCell ref="B1912:B1913"/>
    <mergeCell ref="A1915:A1916"/>
    <mergeCell ref="B1915:B1916"/>
    <mergeCell ref="A1918:A1919"/>
    <mergeCell ref="B1918:B1919"/>
    <mergeCell ref="A1921:A1922"/>
    <mergeCell ref="B1921:B1922"/>
    <mergeCell ref="A1924:A1925"/>
    <mergeCell ref="B1924:B1925"/>
    <mergeCell ref="A1927:A1928"/>
    <mergeCell ref="B1927:B1928"/>
    <mergeCell ref="A1930:A1931"/>
    <mergeCell ref="B1930:B1931"/>
    <mergeCell ref="A1933:A1934"/>
    <mergeCell ref="B1933:B1934"/>
    <mergeCell ref="A1936:A1937"/>
    <mergeCell ref="B1936:B1937"/>
    <mergeCell ref="A1939:A1940"/>
    <mergeCell ref="B1939:B1940"/>
    <mergeCell ref="A1942:A1943"/>
    <mergeCell ref="B1942:B1943"/>
    <mergeCell ref="A1945:A1946"/>
    <mergeCell ref="B1945:B1946"/>
    <mergeCell ref="A1948:A1949"/>
    <mergeCell ref="B1948:B1949"/>
    <mergeCell ref="A1951:A1952"/>
    <mergeCell ref="B1951:B1952"/>
    <mergeCell ref="A1954:A1958"/>
    <mergeCell ref="B1954:B1955"/>
    <mergeCell ref="B1957:B1958"/>
    <mergeCell ref="A1960:A1961"/>
    <mergeCell ref="B1960:B1961"/>
    <mergeCell ref="A1963:A1964"/>
    <mergeCell ref="B1963:B1964"/>
    <mergeCell ref="A1966:A1967"/>
    <mergeCell ref="B1966:B1967"/>
    <mergeCell ref="A1970:A1971"/>
    <mergeCell ref="B1970:B1971"/>
    <mergeCell ref="A1973:A1974"/>
    <mergeCell ref="B1973:B1974"/>
    <mergeCell ref="A1976:A1977"/>
    <mergeCell ref="B1976:B1977"/>
    <mergeCell ref="A1979:A1980"/>
    <mergeCell ref="B1979:B1980"/>
    <mergeCell ref="A1982:A1983"/>
    <mergeCell ref="B1982:B1983"/>
    <mergeCell ref="A1985:A1986"/>
    <mergeCell ref="B1985:B1986"/>
    <mergeCell ref="A1988:A1989"/>
    <mergeCell ref="B1988:B1989"/>
    <mergeCell ref="A1991:A1995"/>
    <mergeCell ref="B1991:B1992"/>
    <mergeCell ref="B1994:B1995"/>
    <mergeCell ref="A1997:A1998"/>
    <mergeCell ref="B1997:B1998"/>
    <mergeCell ref="A2000:A2001"/>
    <mergeCell ref="B2000:B2001"/>
    <mergeCell ref="A2003:A2004"/>
    <mergeCell ref="B2003:B2004"/>
    <mergeCell ref="A2006:A2007"/>
    <mergeCell ref="B2006:B2007"/>
    <mergeCell ref="A2009:A2010"/>
    <mergeCell ref="B2009:B2010"/>
    <mergeCell ref="A2012:A2013"/>
    <mergeCell ref="B2012:B2013"/>
    <mergeCell ref="A2015:A2016"/>
    <mergeCell ref="B2015:B2016"/>
    <mergeCell ref="A2018:A2019"/>
    <mergeCell ref="B2018:B2019"/>
    <mergeCell ref="A2021:A2022"/>
    <mergeCell ref="B2021:B2022"/>
    <mergeCell ref="A2024:A2025"/>
    <mergeCell ref="B2024:B2025"/>
    <mergeCell ref="A2027:A2033"/>
    <mergeCell ref="A2035:A2036"/>
    <mergeCell ref="B2035:B2036"/>
    <mergeCell ref="A2038:A2039"/>
    <mergeCell ref="B2038:B2039"/>
    <mergeCell ref="A2041:A2042"/>
    <mergeCell ref="B2041:B2042"/>
    <mergeCell ref="A2044:A2045"/>
    <mergeCell ref="B2044:B2045"/>
    <mergeCell ref="A2047:A2048"/>
    <mergeCell ref="B2047:B2048"/>
    <mergeCell ref="A2050:A2051"/>
    <mergeCell ref="B2050:B2051"/>
    <mergeCell ref="A2053:A2054"/>
    <mergeCell ref="B2053:B2054"/>
    <mergeCell ref="A2056:A2057"/>
    <mergeCell ref="B2056:B2057"/>
    <mergeCell ref="A2059:A2060"/>
    <mergeCell ref="B2059:B2060"/>
    <mergeCell ref="A2062:A2063"/>
    <mergeCell ref="B2062:B2063"/>
    <mergeCell ref="A2065:A2066"/>
    <mergeCell ref="B2065:B2066"/>
    <mergeCell ref="A2068:A2069"/>
    <mergeCell ref="B2068:B2069"/>
    <mergeCell ref="A2071:A2072"/>
    <mergeCell ref="B2071:B2072"/>
    <mergeCell ref="A2074:A2075"/>
    <mergeCell ref="B2074:B2075"/>
    <mergeCell ref="A2077:A2081"/>
    <mergeCell ref="B2077:B2078"/>
    <mergeCell ref="B2080:B2081"/>
    <mergeCell ref="A2083:A2084"/>
    <mergeCell ref="B2083:B2084"/>
    <mergeCell ref="A2086:A2087"/>
    <mergeCell ref="B2086:B2087"/>
    <mergeCell ref="A2089:A2090"/>
    <mergeCell ref="B2089:B2090"/>
    <mergeCell ref="A2093:A2094"/>
    <mergeCell ref="B2093:B2094"/>
    <mergeCell ref="A2096:A2097"/>
    <mergeCell ref="B2096:B2097"/>
    <mergeCell ref="A2099:A2100"/>
    <mergeCell ref="B2099:B2100"/>
    <mergeCell ref="A2102:A2103"/>
    <mergeCell ref="B2102:B2103"/>
    <mergeCell ref="A2105:A2106"/>
    <mergeCell ref="B2105:B2106"/>
    <mergeCell ref="A2108:A2109"/>
    <mergeCell ref="B2108:B2109"/>
    <mergeCell ref="A2111:A2112"/>
    <mergeCell ref="B2111:B2112"/>
    <mergeCell ref="A2114:A2118"/>
    <mergeCell ref="B2114:B2115"/>
    <mergeCell ref="B2117:B2118"/>
    <mergeCell ref="A2120:A2121"/>
    <mergeCell ref="B2120:B2121"/>
    <mergeCell ref="A2123:A2124"/>
    <mergeCell ref="B2123:B2124"/>
    <mergeCell ref="A2126:A2127"/>
    <mergeCell ref="B2126:B2127"/>
    <mergeCell ref="A2129:A2130"/>
    <mergeCell ref="B2129:B2130"/>
    <mergeCell ref="A2132:A2133"/>
    <mergeCell ref="B2132:B2133"/>
    <mergeCell ref="A2135:A2136"/>
    <mergeCell ref="B2135:B2136"/>
    <mergeCell ref="A2138:A2139"/>
    <mergeCell ref="B2138:B2139"/>
    <mergeCell ref="A2141:A2142"/>
    <mergeCell ref="B2141:B2142"/>
    <mergeCell ref="A2144:A2145"/>
    <mergeCell ref="B2144:B2145"/>
    <mergeCell ref="A2147:A2148"/>
    <mergeCell ref="B2147:B2148"/>
    <mergeCell ref="A2150:A2156"/>
    <mergeCell ref="A2158:A2159"/>
    <mergeCell ref="B2158:B2159"/>
    <mergeCell ref="A2161:A2162"/>
    <mergeCell ref="B2161:B2162"/>
    <mergeCell ref="A2164:A2165"/>
    <mergeCell ref="B2164:B2165"/>
    <mergeCell ref="A2167:A2168"/>
    <mergeCell ref="B2167:B2168"/>
    <mergeCell ref="A2170:A2171"/>
    <mergeCell ref="B2170:B2171"/>
    <mergeCell ref="A2173:A2174"/>
    <mergeCell ref="B2173:B2174"/>
    <mergeCell ref="A2176:A2177"/>
    <mergeCell ref="B2176:B2177"/>
    <mergeCell ref="A2179:A2180"/>
    <mergeCell ref="B2179:B2180"/>
    <mergeCell ref="A2182:A2183"/>
    <mergeCell ref="B2182:B2183"/>
    <mergeCell ref="A2185:A2186"/>
    <mergeCell ref="B2185:B2186"/>
    <mergeCell ref="A2188:A2189"/>
    <mergeCell ref="B2188:B2189"/>
    <mergeCell ref="A2191:A2192"/>
    <mergeCell ref="B2191:B2192"/>
    <mergeCell ref="A2194:A2195"/>
    <mergeCell ref="B2194:B2195"/>
    <mergeCell ref="A2197:A2198"/>
    <mergeCell ref="B2197:B2198"/>
    <mergeCell ref="A2200:A2204"/>
    <mergeCell ref="B2200:B2201"/>
    <mergeCell ref="B2203:B2204"/>
    <mergeCell ref="A2206:A2207"/>
    <mergeCell ref="B2206:B2207"/>
    <mergeCell ref="A2209:A2210"/>
    <mergeCell ref="B2209:B2210"/>
    <mergeCell ref="A2212:A2213"/>
    <mergeCell ref="B2212:B2213"/>
    <mergeCell ref="A2216:A2217"/>
    <mergeCell ref="B2216:B2217"/>
    <mergeCell ref="A2219:A2220"/>
    <mergeCell ref="B2219:B2220"/>
    <mergeCell ref="A2222:A2223"/>
    <mergeCell ref="B2222:B2223"/>
    <mergeCell ref="A2225:A2226"/>
    <mergeCell ref="B2225:B2226"/>
    <mergeCell ref="A2228:A2229"/>
    <mergeCell ref="B2228:B2229"/>
    <mergeCell ref="A2231:A2232"/>
    <mergeCell ref="B2231:B2232"/>
    <mergeCell ref="A2234:A2235"/>
    <mergeCell ref="B2234:B2235"/>
    <mergeCell ref="A2237:A2241"/>
    <mergeCell ref="B2237:B2238"/>
    <mergeCell ref="B2240:B2241"/>
    <mergeCell ref="A2243:A2244"/>
    <mergeCell ref="B2243:B2244"/>
    <mergeCell ref="A2246:A2247"/>
    <mergeCell ref="B2246:B2247"/>
    <mergeCell ref="A2249:A2250"/>
    <mergeCell ref="B2249:B2250"/>
    <mergeCell ref="A2252:A2253"/>
    <mergeCell ref="B2252:B2253"/>
    <mergeCell ref="A2255:A2256"/>
    <mergeCell ref="B2255:B2256"/>
    <mergeCell ref="A2258:A2259"/>
    <mergeCell ref="B2258:B2259"/>
    <mergeCell ref="A2261:A2262"/>
    <mergeCell ref="B2261:B2262"/>
    <mergeCell ref="A2264:A2265"/>
    <mergeCell ref="B2264:B2265"/>
    <mergeCell ref="A2267:A2268"/>
    <mergeCell ref="B2267:B2268"/>
    <mergeCell ref="A2270:A2271"/>
    <mergeCell ref="B2270:B2271"/>
    <mergeCell ref="A2273:A2279"/>
    <mergeCell ref="A2281:A2282"/>
    <mergeCell ref="B2281:B2282"/>
    <mergeCell ref="A2284:A2285"/>
    <mergeCell ref="B2284:B2285"/>
    <mergeCell ref="A2287:A2288"/>
    <mergeCell ref="B2287:B2288"/>
    <mergeCell ref="A2290:A2291"/>
    <mergeCell ref="B2290:B2291"/>
    <mergeCell ref="A2293:A2294"/>
    <mergeCell ref="B2293:B2294"/>
    <mergeCell ref="A2296:A2297"/>
    <mergeCell ref="B2296:B2297"/>
    <mergeCell ref="A2299:A2300"/>
    <mergeCell ref="B2299:B2300"/>
    <mergeCell ref="A2302:A2303"/>
    <mergeCell ref="B2302:B2303"/>
    <mergeCell ref="A2305:A2306"/>
    <mergeCell ref="B2305:B2306"/>
    <mergeCell ref="A2308:A2309"/>
    <mergeCell ref="B2308:B2309"/>
    <mergeCell ref="A2311:A2312"/>
    <mergeCell ref="B2311:B2312"/>
    <mergeCell ref="A2314:A2315"/>
    <mergeCell ref="B2314:B2315"/>
    <mergeCell ref="A2317:A2318"/>
    <mergeCell ref="B2317:B2318"/>
    <mergeCell ref="A2320:A2321"/>
    <mergeCell ref="B2320:B2321"/>
    <mergeCell ref="A2323:A2327"/>
    <mergeCell ref="B2323:B2324"/>
    <mergeCell ref="B2326:B2327"/>
    <mergeCell ref="A2329:A2330"/>
    <mergeCell ref="B2329:B2330"/>
    <mergeCell ref="A2332:A2333"/>
    <mergeCell ref="B2332:B2333"/>
    <mergeCell ref="A2335:A2336"/>
    <mergeCell ref="B2335:B2336"/>
    <mergeCell ref="A2339:A2340"/>
    <mergeCell ref="B2339:B2340"/>
    <mergeCell ref="A2342:A2343"/>
    <mergeCell ref="B2342:B2343"/>
    <mergeCell ref="A2345:A2346"/>
    <mergeCell ref="B2345:B2346"/>
    <mergeCell ref="A2348:A2349"/>
    <mergeCell ref="B2348:B2349"/>
    <mergeCell ref="A2351:A2352"/>
    <mergeCell ref="B2351:B2352"/>
    <mergeCell ref="A2354:A2355"/>
    <mergeCell ref="B2354:B2355"/>
    <mergeCell ref="A2357:A2358"/>
    <mergeCell ref="B2357:B2358"/>
    <mergeCell ref="A2360:A2364"/>
    <mergeCell ref="B2360:B2361"/>
    <mergeCell ref="B2363:B2364"/>
    <mergeCell ref="A2366:A2367"/>
    <mergeCell ref="B2366:B2367"/>
    <mergeCell ref="A2369:A2370"/>
    <mergeCell ref="B2369:B2370"/>
    <mergeCell ref="A2372:A2373"/>
    <mergeCell ref="B2372:B2373"/>
    <mergeCell ref="A2375:A2376"/>
    <mergeCell ref="B2375:B2376"/>
    <mergeCell ref="A2378:A2379"/>
    <mergeCell ref="B2378:B2379"/>
    <mergeCell ref="A2381:A2382"/>
    <mergeCell ref="B2381:B2382"/>
    <mergeCell ref="A2384:A2385"/>
    <mergeCell ref="B2384:B2385"/>
    <mergeCell ref="A2387:A2388"/>
    <mergeCell ref="B2387:B2388"/>
    <mergeCell ref="A2390:A2391"/>
    <mergeCell ref="B2390:B2391"/>
    <mergeCell ref="A2393:A2394"/>
    <mergeCell ref="B2393:B2394"/>
    <mergeCell ref="A2396:A2402"/>
    <mergeCell ref="A2404:A2405"/>
    <mergeCell ref="B2404:B2405"/>
    <mergeCell ref="A2407:A2408"/>
    <mergeCell ref="B2407:B2408"/>
    <mergeCell ref="A2410:A2411"/>
    <mergeCell ref="B2410:B2411"/>
    <mergeCell ref="A2413:A2414"/>
    <mergeCell ref="B2413:B2414"/>
    <mergeCell ref="A2416:A2417"/>
    <mergeCell ref="B2416:B2417"/>
    <mergeCell ref="A2419:A2420"/>
    <mergeCell ref="B2419:B2420"/>
    <mergeCell ref="A2422:A2423"/>
    <mergeCell ref="B2422:B2423"/>
    <mergeCell ref="A2425:A2426"/>
    <mergeCell ref="B2425:B2426"/>
    <mergeCell ref="A2428:A2429"/>
    <mergeCell ref="B2428:B2429"/>
    <mergeCell ref="A2431:A2432"/>
    <mergeCell ref="B2431:B2432"/>
    <mergeCell ref="A2434:A2435"/>
    <mergeCell ref="B2434:B2435"/>
    <mergeCell ref="A2437:A2438"/>
    <mergeCell ref="B2437:B2438"/>
    <mergeCell ref="A2440:A2441"/>
    <mergeCell ref="B2440:B2441"/>
    <mergeCell ref="A2443:A2444"/>
    <mergeCell ref="B2443:B2444"/>
    <mergeCell ref="A2446:A2450"/>
    <mergeCell ref="B2446:B2447"/>
    <mergeCell ref="B2449:B2450"/>
    <mergeCell ref="A2452:A2453"/>
    <mergeCell ref="B2452:B2453"/>
    <mergeCell ref="A2455:A2456"/>
    <mergeCell ref="B2455:B2456"/>
    <mergeCell ref="A2458:A2459"/>
    <mergeCell ref="B2458:B2459"/>
    <mergeCell ref="A2462:A2463"/>
    <mergeCell ref="B2462:B2463"/>
    <mergeCell ref="A2465:A2466"/>
    <mergeCell ref="B2465:B2466"/>
    <mergeCell ref="A2468:A2469"/>
    <mergeCell ref="B2468:B2469"/>
    <mergeCell ref="A2471:A2472"/>
    <mergeCell ref="B2471:B2472"/>
    <mergeCell ref="A2474:A2475"/>
    <mergeCell ref="B2474:B2475"/>
    <mergeCell ref="A2477:A2478"/>
    <mergeCell ref="B2477:B2478"/>
    <mergeCell ref="A2480:A2481"/>
    <mergeCell ref="B2480:B2481"/>
    <mergeCell ref="A2483:A2487"/>
    <mergeCell ref="B2483:B2484"/>
    <mergeCell ref="B2486:B2487"/>
    <mergeCell ref="A2489:A2490"/>
    <mergeCell ref="B2489:B2490"/>
    <mergeCell ref="A2492:A2493"/>
    <mergeCell ref="B2492:B2493"/>
    <mergeCell ref="A2495:A2496"/>
    <mergeCell ref="B2495:B2496"/>
    <mergeCell ref="A2498:A2499"/>
    <mergeCell ref="B2498:B2499"/>
    <mergeCell ref="A2501:A2502"/>
    <mergeCell ref="B2501:B2502"/>
    <mergeCell ref="A2504:A2505"/>
    <mergeCell ref="B2504:B2505"/>
    <mergeCell ref="A2507:A2508"/>
    <mergeCell ref="B2507:B2508"/>
    <mergeCell ref="A2510:A2511"/>
    <mergeCell ref="B2510:B2511"/>
    <mergeCell ref="A2513:A2514"/>
    <mergeCell ref="B2513:B2514"/>
    <mergeCell ref="A2516:A2517"/>
    <mergeCell ref="B2516:B2517"/>
    <mergeCell ref="A2519:A2525"/>
    <mergeCell ref="A2527:A2528"/>
    <mergeCell ref="B2527:B2528"/>
    <mergeCell ref="A2530:A2531"/>
    <mergeCell ref="B2530:B2531"/>
    <mergeCell ref="A2533:A2534"/>
    <mergeCell ref="B2533:B2534"/>
    <mergeCell ref="A2536:A2537"/>
    <mergeCell ref="B2536:B2537"/>
    <mergeCell ref="A2539:A2540"/>
    <mergeCell ref="B2539:B2540"/>
    <mergeCell ref="A2542:A2543"/>
    <mergeCell ref="B2542:B2543"/>
    <mergeCell ref="A2545:A2546"/>
    <mergeCell ref="B2545:B2546"/>
    <mergeCell ref="A2548:A2549"/>
    <mergeCell ref="B2548:B2549"/>
    <mergeCell ref="A2551:A2552"/>
    <mergeCell ref="B2551:B2552"/>
    <mergeCell ref="A2554:A2555"/>
    <mergeCell ref="B2554:B2555"/>
    <mergeCell ref="A2557:A2558"/>
    <mergeCell ref="B2557:B2558"/>
    <mergeCell ref="A2560:A2561"/>
    <mergeCell ref="B2560:B2561"/>
    <mergeCell ref="A2563:A2564"/>
    <mergeCell ref="B2563:B2564"/>
    <mergeCell ref="A2566:A2567"/>
    <mergeCell ref="B2566:B2567"/>
    <mergeCell ref="A2569:A2573"/>
    <mergeCell ref="B2569:B2570"/>
    <mergeCell ref="B2572:B2573"/>
    <mergeCell ref="A2575:A2576"/>
    <mergeCell ref="B2575:B2576"/>
    <mergeCell ref="A2578:A2579"/>
    <mergeCell ref="B2578:B2579"/>
    <mergeCell ref="A2581:A2582"/>
    <mergeCell ref="B2581:B2582"/>
    <mergeCell ref="A2585:A2586"/>
    <mergeCell ref="B2585:B2586"/>
    <mergeCell ref="A2588:A2589"/>
    <mergeCell ref="B2588:B2589"/>
    <mergeCell ref="A2591:A2592"/>
    <mergeCell ref="B2591:B2592"/>
    <mergeCell ref="A2594:A2595"/>
    <mergeCell ref="B2594:B2595"/>
    <mergeCell ref="A2597:A2598"/>
    <mergeCell ref="B2597:B2598"/>
    <mergeCell ref="A2600:A2601"/>
    <mergeCell ref="B2600:B2601"/>
    <mergeCell ref="A2603:A2604"/>
    <mergeCell ref="B2603:B2604"/>
    <mergeCell ref="A2606:A2610"/>
    <mergeCell ref="B2606:B2607"/>
    <mergeCell ref="B2609:B2610"/>
    <mergeCell ref="A2612:A2613"/>
    <mergeCell ref="B2612:B2613"/>
    <mergeCell ref="A2615:A2616"/>
    <mergeCell ref="B2615:B2616"/>
    <mergeCell ref="A2618:A2619"/>
    <mergeCell ref="B2618:B2619"/>
    <mergeCell ref="A2621:A2622"/>
    <mergeCell ref="B2621:B2622"/>
    <mergeCell ref="A2624:A2625"/>
    <mergeCell ref="B2624:B2625"/>
    <mergeCell ref="A2627:A2628"/>
    <mergeCell ref="B2627:B2628"/>
    <mergeCell ref="A2630:A2631"/>
    <mergeCell ref="B2630:B2631"/>
    <mergeCell ref="A2633:A2634"/>
    <mergeCell ref="B2633:B2634"/>
    <mergeCell ref="A2636:A2637"/>
    <mergeCell ref="B2636:B2637"/>
    <mergeCell ref="A2639:A2640"/>
    <mergeCell ref="B2639:B2640"/>
    <mergeCell ref="A2642:A2648"/>
    <mergeCell ref="A2650:A2651"/>
    <mergeCell ref="B2650:B2651"/>
    <mergeCell ref="A2653:A2654"/>
    <mergeCell ref="B2653:B2654"/>
    <mergeCell ref="A2656:A2657"/>
    <mergeCell ref="B2656:B2657"/>
    <mergeCell ref="A2659:A2660"/>
    <mergeCell ref="B2659:B2660"/>
    <mergeCell ref="A2662:A2663"/>
    <mergeCell ref="B2662:B2663"/>
    <mergeCell ref="A2665:A2666"/>
    <mergeCell ref="B2665:B2666"/>
    <mergeCell ref="A2668:A2669"/>
    <mergeCell ref="B2668:B2669"/>
    <mergeCell ref="A2671:A2672"/>
    <mergeCell ref="B2671:B2672"/>
    <mergeCell ref="A2674:A2675"/>
    <mergeCell ref="B2674:B2675"/>
    <mergeCell ref="A2677:A2678"/>
    <mergeCell ref="B2677:B2678"/>
    <mergeCell ref="A2680:A2681"/>
    <mergeCell ref="B2680:B2681"/>
    <mergeCell ref="A2683:A2684"/>
    <mergeCell ref="B2683:B2684"/>
    <mergeCell ref="A2686:A2687"/>
    <mergeCell ref="B2686:B2687"/>
    <mergeCell ref="A2689:A2690"/>
    <mergeCell ref="B2689:B2690"/>
    <mergeCell ref="A2692:A2696"/>
    <mergeCell ref="B2692:B2693"/>
    <mergeCell ref="B2695:B2696"/>
    <mergeCell ref="A2698:A2699"/>
    <mergeCell ref="B2698:B2699"/>
    <mergeCell ref="A2701:A2702"/>
    <mergeCell ref="B2701:B2702"/>
    <mergeCell ref="A2704:A2705"/>
    <mergeCell ref="B2704:B2705"/>
    <mergeCell ref="A2708:A2709"/>
    <mergeCell ref="B2708:B2709"/>
    <mergeCell ref="A2711:A2712"/>
    <mergeCell ref="B2711:B2712"/>
    <mergeCell ref="A2714:A2715"/>
    <mergeCell ref="B2714:B2715"/>
    <mergeCell ref="A2717:A2718"/>
    <mergeCell ref="B2717:B2718"/>
    <mergeCell ref="A2720:A2721"/>
    <mergeCell ref="B2720:B2721"/>
    <mergeCell ref="A2723:A2724"/>
    <mergeCell ref="B2723:B2724"/>
    <mergeCell ref="A2726:A2727"/>
    <mergeCell ref="B2726:B2727"/>
    <mergeCell ref="A2729:A2733"/>
    <mergeCell ref="B2729:B2730"/>
    <mergeCell ref="B2732:B2733"/>
    <mergeCell ref="A2735:A2736"/>
    <mergeCell ref="B2735:B2736"/>
    <mergeCell ref="A2738:A2739"/>
    <mergeCell ref="B2738:B2739"/>
    <mergeCell ref="A2741:A2742"/>
    <mergeCell ref="B2741:B2742"/>
    <mergeCell ref="A2744:A2745"/>
    <mergeCell ref="B2744:B2745"/>
    <mergeCell ref="A2747:A2748"/>
    <mergeCell ref="B2747:B2748"/>
    <mergeCell ref="A2750:A2751"/>
    <mergeCell ref="B2750:B2751"/>
    <mergeCell ref="A2753:A2754"/>
    <mergeCell ref="B2753:B2754"/>
    <mergeCell ref="A2756:A2757"/>
    <mergeCell ref="B2756:B2757"/>
    <mergeCell ref="A2759:A2760"/>
    <mergeCell ref="B2759:B2760"/>
    <mergeCell ref="A2762:A2763"/>
    <mergeCell ref="B2762:B2763"/>
    <mergeCell ref="A2765:A2771"/>
    <mergeCell ref="A2773:A2774"/>
    <mergeCell ref="B2773:B2774"/>
    <mergeCell ref="A2776:A2777"/>
    <mergeCell ref="B2776:B2777"/>
    <mergeCell ref="A2779:A2780"/>
    <mergeCell ref="B2779:B2780"/>
    <mergeCell ref="A2782:A2783"/>
    <mergeCell ref="B2782:B2783"/>
    <mergeCell ref="A2785:A2786"/>
    <mergeCell ref="B2785:B2786"/>
    <mergeCell ref="A2788:A2789"/>
    <mergeCell ref="B2788:B2789"/>
    <mergeCell ref="A2791:A2792"/>
    <mergeCell ref="B2791:B2792"/>
    <mergeCell ref="A2794:A2795"/>
    <mergeCell ref="B2794:B2795"/>
    <mergeCell ref="A2797:A2798"/>
    <mergeCell ref="B2797:B2798"/>
    <mergeCell ref="A2800:A2801"/>
    <mergeCell ref="B2800:B2801"/>
    <mergeCell ref="A2803:A2804"/>
    <mergeCell ref="B2803:B2804"/>
    <mergeCell ref="A2806:A2807"/>
    <mergeCell ref="B2806:B2807"/>
    <mergeCell ref="A2809:A2810"/>
    <mergeCell ref="B2809:B2810"/>
    <mergeCell ref="A2812:A2813"/>
    <mergeCell ref="B2812:B2813"/>
    <mergeCell ref="A2815:A2819"/>
    <mergeCell ref="B2815:B2816"/>
    <mergeCell ref="B2818:B2819"/>
    <mergeCell ref="A2821:A2822"/>
    <mergeCell ref="B2821:B2822"/>
    <mergeCell ref="A2824:A2825"/>
    <mergeCell ref="B2824:B2825"/>
    <mergeCell ref="A2827:A2828"/>
    <mergeCell ref="B2827:B2828"/>
    <mergeCell ref="A2831:A2832"/>
    <mergeCell ref="B2831:B2832"/>
    <mergeCell ref="A2834:A2835"/>
    <mergeCell ref="B2834:B2835"/>
    <mergeCell ref="A2837:A2838"/>
    <mergeCell ref="B2837:B2838"/>
    <mergeCell ref="A2840:A2841"/>
    <mergeCell ref="B2840:B2841"/>
    <mergeCell ref="A2843:A2844"/>
    <mergeCell ref="B2843:B2844"/>
    <mergeCell ref="A2846:A2847"/>
    <mergeCell ref="B2846:B2847"/>
    <mergeCell ref="A2849:A2850"/>
    <mergeCell ref="B2849:B2850"/>
    <mergeCell ref="A2852:A2856"/>
    <mergeCell ref="B2852:B2853"/>
    <mergeCell ref="B2855:B2856"/>
    <mergeCell ref="A2858:A2859"/>
    <mergeCell ref="B2858:B2859"/>
    <mergeCell ref="A2861:A2862"/>
    <mergeCell ref="B2861:B2862"/>
    <mergeCell ref="A2864:A2865"/>
    <mergeCell ref="B2864:B2865"/>
    <mergeCell ref="A2867:A2868"/>
    <mergeCell ref="B2867:B2868"/>
    <mergeCell ref="A2870:A2871"/>
    <mergeCell ref="B2870:B2871"/>
    <mergeCell ref="A2873:A2874"/>
    <mergeCell ref="B2873:B2874"/>
    <mergeCell ref="A2876:A2877"/>
    <mergeCell ref="B2876:B2877"/>
    <mergeCell ref="A2879:A2880"/>
    <mergeCell ref="B2879:B2880"/>
    <mergeCell ref="A2882:A2883"/>
    <mergeCell ref="B2882:B2883"/>
    <mergeCell ref="A2885:A2886"/>
    <mergeCell ref="B2885:B2886"/>
    <mergeCell ref="A2888:A2894"/>
    <mergeCell ref="A2896:A2897"/>
    <mergeCell ref="B2896:B2897"/>
    <mergeCell ref="A2899:A2900"/>
    <mergeCell ref="B2899:B2900"/>
    <mergeCell ref="A2902:A2903"/>
    <mergeCell ref="B2902:B2903"/>
    <mergeCell ref="A2905:A2906"/>
    <mergeCell ref="B2905:B2906"/>
    <mergeCell ref="A2908:A2909"/>
    <mergeCell ref="B2908:B2909"/>
    <mergeCell ref="A2911:A2912"/>
    <mergeCell ref="B2911:B2912"/>
    <mergeCell ref="A2914:A2915"/>
    <mergeCell ref="B2914:B2915"/>
    <mergeCell ref="A2917:A2918"/>
    <mergeCell ref="B2917:B2918"/>
    <mergeCell ref="A2920:A2921"/>
    <mergeCell ref="B2920:B2921"/>
    <mergeCell ref="A2923:A2924"/>
    <mergeCell ref="B2923:B2924"/>
    <mergeCell ref="A2926:A2927"/>
    <mergeCell ref="B2926:B2927"/>
    <mergeCell ref="A2929:A2930"/>
    <mergeCell ref="B2929:B2930"/>
    <mergeCell ref="A2932:A2933"/>
    <mergeCell ref="B2932:B2933"/>
    <mergeCell ref="A2935:A2936"/>
    <mergeCell ref="B2935:B2936"/>
    <mergeCell ref="A2938:A2942"/>
    <mergeCell ref="B2938:B2939"/>
    <mergeCell ref="B2941:B2942"/>
    <mergeCell ref="A2944:A2945"/>
    <mergeCell ref="B2944:B2945"/>
    <mergeCell ref="A2947:A2948"/>
    <mergeCell ref="B2947:B2948"/>
    <mergeCell ref="A2950:A2951"/>
    <mergeCell ref="B2950:B2951"/>
    <mergeCell ref="A2954:A2955"/>
    <mergeCell ref="B2954:B2955"/>
    <mergeCell ref="A2957:A2958"/>
    <mergeCell ref="B2957:B2958"/>
    <mergeCell ref="A2960:A2961"/>
    <mergeCell ref="B2960:B2961"/>
    <mergeCell ref="A2963:A2964"/>
    <mergeCell ref="B2963:B2964"/>
    <mergeCell ref="A2966:A2967"/>
    <mergeCell ref="B2966:B2967"/>
    <mergeCell ref="A2969:A2970"/>
    <mergeCell ref="B2969:B2970"/>
    <mergeCell ref="A2972:A2973"/>
    <mergeCell ref="B2972:B2973"/>
    <mergeCell ref="A2975:A2979"/>
    <mergeCell ref="B2975:B2976"/>
    <mergeCell ref="B2978:B2979"/>
    <mergeCell ref="A2981:A2982"/>
    <mergeCell ref="B2981:B2982"/>
    <mergeCell ref="A2984:A2985"/>
    <mergeCell ref="B2984:B2985"/>
    <mergeCell ref="A2987:A2988"/>
    <mergeCell ref="B2987:B2988"/>
    <mergeCell ref="A2990:A2991"/>
    <mergeCell ref="B2990:B2991"/>
    <mergeCell ref="A2993:A2994"/>
    <mergeCell ref="B2993:B2994"/>
    <mergeCell ref="A2996:A2997"/>
    <mergeCell ref="B2996:B2997"/>
    <mergeCell ref="A2999:A3000"/>
    <mergeCell ref="B2999:B3000"/>
    <mergeCell ref="A3002:A3003"/>
    <mergeCell ref="B3002:B3003"/>
    <mergeCell ref="A3005:A3006"/>
    <mergeCell ref="B3005:B3006"/>
    <mergeCell ref="A3008:A3009"/>
    <mergeCell ref="B3008:B3009"/>
    <mergeCell ref="A3011:A3017"/>
    <mergeCell ref="A3019:A3020"/>
    <mergeCell ref="B3019:B3020"/>
    <mergeCell ref="A3022:A3023"/>
    <mergeCell ref="B3022:B3023"/>
    <mergeCell ref="A3025:A3026"/>
    <mergeCell ref="B3025:B3026"/>
    <mergeCell ref="A3028:A3029"/>
    <mergeCell ref="B3028:B3029"/>
    <mergeCell ref="A3031:A3032"/>
    <mergeCell ref="B3031:B3032"/>
    <mergeCell ref="A3034:A3035"/>
    <mergeCell ref="B3034:B3035"/>
    <mergeCell ref="A3037:A3038"/>
    <mergeCell ref="B3037:B3038"/>
    <mergeCell ref="A3040:A3041"/>
    <mergeCell ref="B3040:B3041"/>
    <mergeCell ref="A3043:A3044"/>
    <mergeCell ref="B3043:B3044"/>
    <mergeCell ref="A3046:A3047"/>
    <mergeCell ref="B3046:B3047"/>
    <mergeCell ref="A3049:A3050"/>
    <mergeCell ref="B3049:B3050"/>
    <mergeCell ref="A3052:A3053"/>
    <mergeCell ref="B3052:B3053"/>
    <mergeCell ref="A3055:A3056"/>
    <mergeCell ref="B3055:B3056"/>
    <mergeCell ref="A3058:A3059"/>
    <mergeCell ref="B3058:B3059"/>
    <mergeCell ref="A3061:A3065"/>
    <mergeCell ref="B3061:B3062"/>
    <mergeCell ref="B3064:B3065"/>
    <mergeCell ref="A3067:A3068"/>
    <mergeCell ref="B3067:B3068"/>
    <mergeCell ref="A3070:A3071"/>
    <mergeCell ref="B3070:B3071"/>
    <mergeCell ref="A3073:A3074"/>
    <mergeCell ref="B3073:B3074"/>
    <mergeCell ref="A3077:A3078"/>
    <mergeCell ref="B3077:B3078"/>
    <mergeCell ref="A3080:A3081"/>
    <mergeCell ref="B3080:B3081"/>
    <mergeCell ref="A3083:A3084"/>
    <mergeCell ref="B3083:B3084"/>
    <mergeCell ref="A3086:A3087"/>
    <mergeCell ref="B3086:B3087"/>
    <mergeCell ref="A3089:A3090"/>
    <mergeCell ref="B3089:B3090"/>
    <mergeCell ref="A3092:A3093"/>
    <mergeCell ref="B3092:B3093"/>
    <mergeCell ref="A3095:A3096"/>
    <mergeCell ref="B3095:B3096"/>
    <mergeCell ref="A3098:A3102"/>
    <mergeCell ref="B3098:B3099"/>
    <mergeCell ref="B3101:B3102"/>
    <mergeCell ref="A3104:A3105"/>
    <mergeCell ref="B3104:B3105"/>
    <mergeCell ref="A3107:A3108"/>
    <mergeCell ref="B3107:B3108"/>
    <mergeCell ref="A3110:A3111"/>
    <mergeCell ref="B3110:B3111"/>
    <mergeCell ref="A3113:A3114"/>
    <mergeCell ref="B3113:B3114"/>
    <mergeCell ref="A3116:A3117"/>
    <mergeCell ref="B3116:B3117"/>
    <mergeCell ref="A3119:A3120"/>
    <mergeCell ref="B3119:B3120"/>
    <mergeCell ref="A3122:A3123"/>
    <mergeCell ref="B3122:B3123"/>
    <mergeCell ref="A3125:A3126"/>
    <mergeCell ref="B3125:B3126"/>
    <mergeCell ref="A3128:A3129"/>
    <mergeCell ref="B3128:B3129"/>
    <mergeCell ref="A3131:A3132"/>
    <mergeCell ref="B3131:B3132"/>
    <mergeCell ref="A3134:A3140"/>
    <mergeCell ref="A3142:A3143"/>
    <mergeCell ref="B3142:B3143"/>
    <mergeCell ref="A3145:A3146"/>
    <mergeCell ref="B3145:B3146"/>
    <mergeCell ref="A3148:A3149"/>
    <mergeCell ref="B3148:B3149"/>
    <mergeCell ref="A3151:A3152"/>
    <mergeCell ref="B3151:B3152"/>
    <mergeCell ref="A3154:A3155"/>
    <mergeCell ref="B3154:B3155"/>
    <mergeCell ref="A3157:A3158"/>
    <mergeCell ref="B3157:B3158"/>
    <mergeCell ref="A3160:A3161"/>
    <mergeCell ref="B3160:B3161"/>
    <mergeCell ref="A3163:A3164"/>
    <mergeCell ref="B3163:B3164"/>
    <mergeCell ref="A3166:A3167"/>
    <mergeCell ref="B3166:B3167"/>
    <mergeCell ref="A3169:A3170"/>
    <mergeCell ref="B3169:B3170"/>
    <mergeCell ref="A3172:A3173"/>
    <mergeCell ref="B3172:B3173"/>
    <mergeCell ref="A3175:A3176"/>
    <mergeCell ref="B3175:B3176"/>
    <mergeCell ref="A3178:A3179"/>
    <mergeCell ref="B3178:B3179"/>
    <mergeCell ref="A3181:A3182"/>
    <mergeCell ref="B3181:B3182"/>
    <mergeCell ref="A3184:A3188"/>
    <mergeCell ref="B3184:B3185"/>
    <mergeCell ref="B3187:B3188"/>
    <mergeCell ref="A3190:A3191"/>
    <mergeCell ref="B3190:B3191"/>
    <mergeCell ref="A3193:A3194"/>
    <mergeCell ref="B3193:B3194"/>
    <mergeCell ref="A3196:A3197"/>
    <mergeCell ref="B3196:B3197"/>
    <mergeCell ref="A3200:A3201"/>
    <mergeCell ref="B3200:B3201"/>
    <mergeCell ref="A3203:A3204"/>
    <mergeCell ref="B3203:B3204"/>
    <mergeCell ref="A3206:A3207"/>
    <mergeCell ref="B3206:B3207"/>
    <mergeCell ref="A3209:A3210"/>
    <mergeCell ref="B3209:B3210"/>
    <mergeCell ref="A3212:A3213"/>
    <mergeCell ref="B3212:B3213"/>
    <mergeCell ref="A3215:A3216"/>
    <mergeCell ref="B3215:B3216"/>
    <mergeCell ref="A3218:A3219"/>
    <mergeCell ref="B3218:B3219"/>
    <mergeCell ref="A3221:A3225"/>
    <mergeCell ref="B3221:B3222"/>
    <mergeCell ref="B3224:B3225"/>
    <mergeCell ref="A3227:A3228"/>
    <mergeCell ref="B3227:B3228"/>
    <mergeCell ref="A3230:A3231"/>
    <mergeCell ref="B3230:B3231"/>
    <mergeCell ref="A3233:A3234"/>
    <mergeCell ref="B3233:B3234"/>
    <mergeCell ref="A3236:A3237"/>
    <mergeCell ref="B3236:B3237"/>
    <mergeCell ref="A3239:A3240"/>
    <mergeCell ref="B3239:B3240"/>
    <mergeCell ref="A3242:A3243"/>
    <mergeCell ref="B3242:B3243"/>
    <mergeCell ref="A3245:A3246"/>
    <mergeCell ref="B3245:B3246"/>
    <mergeCell ref="A3248:A3249"/>
    <mergeCell ref="B3248:B3249"/>
    <mergeCell ref="A3251:A3252"/>
    <mergeCell ref="B3251:B3252"/>
    <mergeCell ref="A3254:A3255"/>
    <mergeCell ref="B3254:B3255"/>
    <mergeCell ref="A3257:A3263"/>
    <mergeCell ref="A3265:A3266"/>
    <mergeCell ref="B3265:B3266"/>
    <mergeCell ref="A3268:A3269"/>
    <mergeCell ref="B3268:B3269"/>
    <mergeCell ref="A3271:A3272"/>
    <mergeCell ref="B3271:B3272"/>
    <mergeCell ref="A3274:A3275"/>
    <mergeCell ref="B3274:B3275"/>
    <mergeCell ref="A3277:A3278"/>
    <mergeCell ref="B3277:B3278"/>
    <mergeCell ref="A3280:A3281"/>
    <mergeCell ref="B3280:B3281"/>
    <mergeCell ref="A3283:A3284"/>
    <mergeCell ref="B3283:B3284"/>
    <mergeCell ref="A3286:A3287"/>
    <mergeCell ref="B3286:B3287"/>
    <mergeCell ref="A3289:A3290"/>
    <mergeCell ref="B3289:B3290"/>
    <mergeCell ref="A3292:A3293"/>
    <mergeCell ref="B3292:B3293"/>
    <mergeCell ref="A3295:A3296"/>
    <mergeCell ref="B3295:B3296"/>
    <mergeCell ref="A3298:A3299"/>
    <mergeCell ref="B3298:B3299"/>
    <mergeCell ref="A3301:A3302"/>
    <mergeCell ref="B3301:B3302"/>
    <mergeCell ref="A3304:A3305"/>
    <mergeCell ref="B3304:B3305"/>
    <mergeCell ref="A3307:A3311"/>
    <mergeCell ref="B3307:B3308"/>
    <mergeCell ref="B3310:B3311"/>
    <mergeCell ref="A3313:A3314"/>
    <mergeCell ref="B3313:B3314"/>
    <mergeCell ref="A3316:A3317"/>
    <mergeCell ref="B3316:B3317"/>
    <mergeCell ref="A3319:A3320"/>
    <mergeCell ref="B3319:B3320"/>
    <mergeCell ref="A3323:A3324"/>
    <mergeCell ref="B3323:B3324"/>
    <mergeCell ref="A3326:A3327"/>
    <mergeCell ref="B3326:B3327"/>
    <mergeCell ref="A3329:A3330"/>
    <mergeCell ref="B3329:B3330"/>
    <mergeCell ref="A3332:A3333"/>
    <mergeCell ref="B3332:B3333"/>
    <mergeCell ref="A3335:A3336"/>
    <mergeCell ref="B3335:B3336"/>
    <mergeCell ref="A3338:A3339"/>
    <mergeCell ref="B3338:B3339"/>
    <mergeCell ref="A3341:A3342"/>
    <mergeCell ref="B3341:B3342"/>
    <mergeCell ref="A3344:A3348"/>
    <mergeCell ref="B3344:B3345"/>
    <mergeCell ref="B3347:B3348"/>
    <mergeCell ref="A3350:A3351"/>
    <mergeCell ref="B3350:B3351"/>
    <mergeCell ref="A3353:A3354"/>
    <mergeCell ref="B3353:B3354"/>
    <mergeCell ref="A3356:A3357"/>
    <mergeCell ref="B3356:B3357"/>
    <mergeCell ref="A3359:A3360"/>
    <mergeCell ref="B3359:B3360"/>
    <mergeCell ref="A3362:A3363"/>
    <mergeCell ref="B3362:B3363"/>
    <mergeCell ref="A3365:A3366"/>
    <mergeCell ref="B3365:B3366"/>
    <mergeCell ref="A3368:A3369"/>
    <mergeCell ref="B3368:B3369"/>
    <mergeCell ref="A3371:A3372"/>
    <mergeCell ref="B3371:B3372"/>
    <mergeCell ref="A3374:A3375"/>
    <mergeCell ref="B3374:B3375"/>
    <mergeCell ref="A3377:A3378"/>
    <mergeCell ref="B3377:B3378"/>
    <mergeCell ref="A3380:A3386"/>
    <mergeCell ref="A3388:A3389"/>
    <mergeCell ref="B3388:B3389"/>
    <mergeCell ref="A3391:A3392"/>
    <mergeCell ref="B3391:B3392"/>
    <mergeCell ref="A3394:A3395"/>
    <mergeCell ref="B3394:B3395"/>
    <mergeCell ref="A3397:A3398"/>
    <mergeCell ref="B3397:B3398"/>
    <mergeCell ref="A3400:A3401"/>
    <mergeCell ref="B3400:B3401"/>
    <mergeCell ref="A3403:A3404"/>
    <mergeCell ref="B3403:B3404"/>
    <mergeCell ref="A3406:A3407"/>
    <mergeCell ref="B3406:B3407"/>
    <mergeCell ref="A3409:A3410"/>
    <mergeCell ref="B3409:B3410"/>
    <mergeCell ref="A3412:A3413"/>
    <mergeCell ref="B3412:B3413"/>
    <mergeCell ref="A3415:A3416"/>
    <mergeCell ref="B3415:B3416"/>
    <mergeCell ref="A3418:A3419"/>
    <mergeCell ref="B3418:B3419"/>
    <mergeCell ref="A3421:A3422"/>
    <mergeCell ref="B3421:B3422"/>
    <mergeCell ref="A3424:A3425"/>
    <mergeCell ref="B3424:B3425"/>
    <mergeCell ref="A3427:A3428"/>
    <mergeCell ref="B3427:B3428"/>
    <mergeCell ref="A3430:A3434"/>
    <mergeCell ref="B3430:B3431"/>
    <mergeCell ref="B3433:B3434"/>
    <mergeCell ref="A3436:A3437"/>
    <mergeCell ref="B3436:B3437"/>
    <mergeCell ref="A3439:A3440"/>
    <mergeCell ref="B3439:B3440"/>
    <mergeCell ref="A3442:A3443"/>
    <mergeCell ref="B3442:B3443"/>
    <mergeCell ref="A3446:A3447"/>
    <mergeCell ref="B3446:B3447"/>
    <mergeCell ref="A3449:A3450"/>
    <mergeCell ref="B3449:B3450"/>
    <mergeCell ref="A3452:A3453"/>
    <mergeCell ref="B3452:B3453"/>
    <mergeCell ref="A3455:A3456"/>
    <mergeCell ref="B3455:B3456"/>
    <mergeCell ref="A3458:A3459"/>
    <mergeCell ref="B3458:B3459"/>
    <mergeCell ref="A3461:A3462"/>
    <mergeCell ref="B3461:B3462"/>
    <mergeCell ref="A3464:A3465"/>
    <mergeCell ref="B3464:B3465"/>
    <mergeCell ref="A3467:A3471"/>
    <mergeCell ref="B3467:B3468"/>
    <mergeCell ref="B3470:B3471"/>
    <mergeCell ref="A3473:A3474"/>
    <mergeCell ref="B3473:B3474"/>
    <mergeCell ref="A3476:A3477"/>
    <mergeCell ref="B3476:B3477"/>
    <mergeCell ref="A3479:A3480"/>
    <mergeCell ref="B3479:B3480"/>
    <mergeCell ref="A3482:A3483"/>
    <mergeCell ref="B3482:B3483"/>
    <mergeCell ref="A3485:A3486"/>
    <mergeCell ref="B3485:B3486"/>
    <mergeCell ref="A3488:A3489"/>
    <mergeCell ref="B3488:B3489"/>
    <mergeCell ref="A3491:A3492"/>
    <mergeCell ref="B3491:B3492"/>
    <mergeCell ref="A3494:A3495"/>
    <mergeCell ref="B3494:B3495"/>
    <mergeCell ref="A3497:A3498"/>
    <mergeCell ref="B3497:B3498"/>
    <mergeCell ref="A3500:A3501"/>
    <mergeCell ref="B3500:B3501"/>
    <mergeCell ref="A3503:A3509"/>
    <mergeCell ref="A3511:A3512"/>
    <mergeCell ref="B3511:B3512"/>
    <mergeCell ref="A3514:A3515"/>
    <mergeCell ref="B3514:B3515"/>
    <mergeCell ref="A3517:A3518"/>
    <mergeCell ref="B3517:B3518"/>
    <mergeCell ref="A3520:A3521"/>
    <mergeCell ref="B3520:B3521"/>
    <mergeCell ref="A3523:A3524"/>
    <mergeCell ref="B3523:B3524"/>
    <mergeCell ref="A3526:A3527"/>
    <mergeCell ref="B3526:B3527"/>
    <mergeCell ref="A3529:A3530"/>
    <mergeCell ref="B3529:B3530"/>
    <mergeCell ref="A3532:A3533"/>
    <mergeCell ref="B3532:B3533"/>
    <mergeCell ref="A3535:A3536"/>
    <mergeCell ref="B3535:B3536"/>
    <mergeCell ref="A3538:A3539"/>
    <mergeCell ref="B3538:B3539"/>
    <mergeCell ref="A3541:A3542"/>
    <mergeCell ref="B3541:B3542"/>
    <mergeCell ref="A3544:A3545"/>
    <mergeCell ref="B3544:B3545"/>
    <mergeCell ref="A3547:A3548"/>
    <mergeCell ref="B3547:B3548"/>
    <mergeCell ref="A3550:A3551"/>
    <mergeCell ref="B3550:B3551"/>
    <mergeCell ref="A3553:A3557"/>
    <mergeCell ref="B3553:B3554"/>
    <mergeCell ref="B3556:B3557"/>
    <mergeCell ref="A3559:A3560"/>
    <mergeCell ref="B3559:B3560"/>
    <mergeCell ref="A3562:A3563"/>
    <mergeCell ref="B3562:B3563"/>
    <mergeCell ref="A3565:A3566"/>
    <mergeCell ref="B3565:B3566"/>
    <mergeCell ref="A3569:A3570"/>
    <mergeCell ref="B3569:B3570"/>
    <mergeCell ref="A3572:A3573"/>
    <mergeCell ref="B3572:B3573"/>
    <mergeCell ref="A3575:A3576"/>
    <mergeCell ref="B3575:B3576"/>
    <mergeCell ref="A3578:A3579"/>
    <mergeCell ref="B3578:B3579"/>
    <mergeCell ref="A3581:A3582"/>
    <mergeCell ref="B3581:B3582"/>
    <mergeCell ref="A3584:A3585"/>
    <mergeCell ref="B3584:B3585"/>
    <mergeCell ref="A3587:A3588"/>
    <mergeCell ref="B3587:B3588"/>
    <mergeCell ref="A3590:A3594"/>
    <mergeCell ref="B3590:B3591"/>
    <mergeCell ref="B3593:B3594"/>
    <mergeCell ref="A3596:A3597"/>
    <mergeCell ref="B3596:B3597"/>
    <mergeCell ref="A3599:A3600"/>
    <mergeCell ref="B3599:B3600"/>
    <mergeCell ref="A3602:A3603"/>
    <mergeCell ref="B3602:B3603"/>
    <mergeCell ref="A3605:A3606"/>
    <mergeCell ref="B3605:B3606"/>
    <mergeCell ref="A3608:A3609"/>
    <mergeCell ref="B3608:B3609"/>
    <mergeCell ref="A3611:A3612"/>
    <mergeCell ref="B3611:B3612"/>
    <mergeCell ref="A3614:A3615"/>
    <mergeCell ref="B3614:B3615"/>
    <mergeCell ref="A3617:A3618"/>
    <mergeCell ref="B3617:B3618"/>
    <mergeCell ref="A3620:A3621"/>
    <mergeCell ref="B3620:B3621"/>
    <mergeCell ref="A3623:A3624"/>
    <mergeCell ref="B3623:B3624"/>
    <mergeCell ref="A3626:A3632"/>
    <mergeCell ref="A3634:A3635"/>
    <mergeCell ref="B3634:B3635"/>
    <mergeCell ref="A3637:A3638"/>
    <mergeCell ref="B3637:B3638"/>
    <mergeCell ref="A3640:A3641"/>
    <mergeCell ref="B3640:B3641"/>
    <mergeCell ref="A3643:A3644"/>
    <mergeCell ref="B3643:B3644"/>
    <mergeCell ref="A3646:A3647"/>
    <mergeCell ref="B3646:B3647"/>
    <mergeCell ref="A3649:A3650"/>
    <mergeCell ref="B3649:B3650"/>
    <mergeCell ref="A3652:A3653"/>
    <mergeCell ref="B3652:B3653"/>
    <mergeCell ref="A3655:A3656"/>
    <mergeCell ref="B3655:B3656"/>
    <mergeCell ref="A3658:A3659"/>
    <mergeCell ref="B3658:B3659"/>
    <mergeCell ref="A3661:A3662"/>
    <mergeCell ref="B3661:B3662"/>
    <mergeCell ref="A3664:A3665"/>
    <mergeCell ref="B3664:B3665"/>
    <mergeCell ref="A3667:A3668"/>
    <mergeCell ref="B3667:B3668"/>
    <mergeCell ref="A3670:A3671"/>
    <mergeCell ref="B3670:B3671"/>
    <mergeCell ref="A3673:A3674"/>
    <mergeCell ref="B3673:B3674"/>
    <mergeCell ref="A3676:A3680"/>
    <mergeCell ref="B3676:B3677"/>
    <mergeCell ref="B3679:B3680"/>
    <mergeCell ref="A3682:A3683"/>
    <mergeCell ref="B3682:B3683"/>
    <mergeCell ref="A3685:A3686"/>
    <mergeCell ref="B3685:B3686"/>
    <mergeCell ref="A3688:A3689"/>
    <mergeCell ref="B3688:B3689"/>
    <mergeCell ref="A3692:A3693"/>
    <mergeCell ref="B3692:B3693"/>
    <mergeCell ref="A3695:A3696"/>
    <mergeCell ref="B3695:B3696"/>
    <mergeCell ref="A3698:A3699"/>
    <mergeCell ref="B3698:B3699"/>
    <mergeCell ref="A3701:A3702"/>
    <mergeCell ref="B3701:B3702"/>
    <mergeCell ref="A3704:A3705"/>
    <mergeCell ref="B3704:B3705"/>
    <mergeCell ref="A3707:A3708"/>
    <mergeCell ref="B3707:B3708"/>
    <mergeCell ref="A3710:A3711"/>
    <mergeCell ref="B3710:B3711"/>
    <mergeCell ref="A3713:A3717"/>
    <mergeCell ref="B3713:B3714"/>
    <mergeCell ref="B3716:B3717"/>
    <mergeCell ref="A3719:A3720"/>
    <mergeCell ref="B3719:B3720"/>
    <mergeCell ref="A3722:A3723"/>
    <mergeCell ref="B3722:B3723"/>
    <mergeCell ref="A3725:A3726"/>
    <mergeCell ref="B3725:B3726"/>
    <mergeCell ref="A3728:A3729"/>
    <mergeCell ref="B3728:B3729"/>
    <mergeCell ref="A3731:A3732"/>
    <mergeCell ref="B3731:B3732"/>
    <mergeCell ref="A3734:A3735"/>
    <mergeCell ref="B3734:B3735"/>
    <mergeCell ref="A3737:A3738"/>
    <mergeCell ref="B3737:B3738"/>
    <mergeCell ref="A3740:A3741"/>
    <mergeCell ref="B3740:B3741"/>
    <mergeCell ref="A3743:A3744"/>
    <mergeCell ref="B3743:B3744"/>
    <mergeCell ref="A3746:A3747"/>
    <mergeCell ref="B3746:B3747"/>
    <mergeCell ref="A3749:A3755"/>
    <mergeCell ref="A3757:A3758"/>
    <mergeCell ref="B3757:B3758"/>
    <mergeCell ref="A3760:A3761"/>
    <mergeCell ref="B3760:B3761"/>
    <mergeCell ref="A3763:A3764"/>
    <mergeCell ref="B3763:B3764"/>
    <mergeCell ref="A3766:A3767"/>
    <mergeCell ref="B3766:B3767"/>
    <mergeCell ref="A3769:A3770"/>
    <mergeCell ref="B3769:B3770"/>
    <mergeCell ref="A3772:A3773"/>
    <mergeCell ref="B3772:B3773"/>
    <mergeCell ref="A3775:A3776"/>
    <mergeCell ref="B3775:B3776"/>
    <mergeCell ref="A3778:A3779"/>
    <mergeCell ref="B3778:B3779"/>
    <mergeCell ref="A3781:A3782"/>
    <mergeCell ref="B3781:B3782"/>
    <mergeCell ref="A3784:A3785"/>
    <mergeCell ref="B3784:B3785"/>
    <mergeCell ref="A3787:A3788"/>
    <mergeCell ref="B3787:B3788"/>
    <mergeCell ref="A3790:A3791"/>
    <mergeCell ref="B3790:B3791"/>
    <mergeCell ref="A3793:A3794"/>
    <mergeCell ref="B3793:B3794"/>
    <mergeCell ref="A3796:A3797"/>
    <mergeCell ref="B3796:B3797"/>
    <mergeCell ref="A3799:A3803"/>
    <mergeCell ref="B3799:B3800"/>
    <mergeCell ref="B3802:B3803"/>
    <mergeCell ref="A3805:A3806"/>
    <mergeCell ref="B3805:B3806"/>
    <mergeCell ref="A3808:A3809"/>
    <mergeCell ref="B3808:B3809"/>
    <mergeCell ref="A3811:A3812"/>
    <mergeCell ref="B3811:B3812"/>
    <mergeCell ref="A3815:A3816"/>
    <mergeCell ref="B3815:B3816"/>
    <mergeCell ref="A3818:A3819"/>
    <mergeCell ref="B3818:B3819"/>
    <mergeCell ref="A3821:A3822"/>
    <mergeCell ref="B3821:B3822"/>
    <mergeCell ref="A3824:A3825"/>
    <mergeCell ref="B3824:B3825"/>
    <mergeCell ref="A3827:A3828"/>
    <mergeCell ref="B3827:B3828"/>
    <mergeCell ref="A3830:A3831"/>
    <mergeCell ref="B3830:B3831"/>
    <mergeCell ref="A3833:A3834"/>
    <mergeCell ref="B3833:B3834"/>
    <mergeCell ref="A3836:A3840"/>
    <mergeCell ref="B3836:B3837"/>
    <mergeCell ref="B3839:B3840"/>
    <mergeCell ref="A3842:A3843"/>
    <mergeCell ref="B3842:B3843"/>
    <mergeCell ref="A3845:A3846"/>
    <mergeCell ref="B3845:B3846"/>
    <mergeCell ref="A3848:A3849"/>
    <mergeCell ref="B3848:B3849"/>
    <mergeCell ref="A3851:A3852"/>
    <mergeCell ref="B3851:B3852"/>
    <mergeCell ref="A3854:A3855"/>
    <mergeCell ref="B3854:B3855"/>
    <mergeCell ref="A3857:A3858"/>
    <mergeCell ref="B3857:B3858"/>
    <mergeCell ref="A3860:A3861"/>
    <mergeCell ref="B3860:B3861"/>
    <mergeCell ref="A3863:A3864"/>
    <mergeCell ref="B3863:B3864"/>
    <mergeCell ref="A3866:A3867"/>
    <mergeCell ref="B3866:B3867"/>
    <mergeCell ref="A3869:A3870"/>
    <mergeCell ref="B3869:B3870"/>
    <mergeCell ref="A3872:A3878"/>
    <mergeCell ref="A3880:A3881"/>
    <mergeCell ref="B3880:B3881"/>
    <mergeCell ref="A3883:A3884"/>
    <mergeCell ref="B3883:B3884"/>
    <mergeCell ref="A3886:A3887"/>
    <mergeCell ref="B3886:B3887"/>
    <mergeCell ref="A3889:A3890"/>
    <mergeCell ref="B3889:B3890"/>
    <mergeCell ref="A3892:A3893"/>
    <mergeCell ref="B3892:B3893"/>
    <mergeCell ref="A3895:A3896"/>
    <mergeCell ref="B3895:B3896"/>
    <mergeCell ref="A3898:A3899"/>
    <mergeCell ref="B3898:B3899"/>
    <mergeCell ref="A3901:A3902"/>
    <mergeCell ref="B3901:B3902"/>
    <mergeCell ref="A3904:A3905"/>
    <mergeCell ref="B3904:B3905"/>
    <mergeCell ref="A3907:A3908"/>
    <mergeCell ref="B3907:B3908"/>
    <mergeCell ref="A3910:A3911"/>
    <mergeCell ref="B3910:B3911"/>
    <mergeCell ref="A3913:A3914"/>
    <mergeCell ref="B3913:B3914"/>
    <mergeCell ref="A3916:A3917"/>
    <mergeCell ref="B3916:B3917"/>
    <mergeCell ref="A3919:A3920"/>
    <mergeCell ref="B3919:B3920"/>
    <mergeCell ref="A3922:A3926"/>
    <mergeCell ref="B3922:B3923"/>
    <mergeCell ref="B3925:B3926"/>
    <mergeCell ref="A3928:A3929"/>
    <mergeCell ref="B3928:B3929"/>
    <mergeCell ref="A3931:A3932"/>
    <mergeCell ref="B3931:B3932"/>
    <mergeCell ref="A3934:A3935"/>
    <mergeCell ref="B3934:B3935"/>
    <mergeCell ref="A3938:A3939"/>
    <mergeCell ref="B3938:B3939"/>
    <mergeCell ref="A3941:A3942"/>
    <mergeCell ref="B3941:B3942"/>
    <mergeCell ref="A3944:A3945"/>
    <mergeCell ref="B3944:B3945"/>
    <mergeCell ref="A3947:A3948"/>
    <mergeCell ref="B3947:B3948"/>
    <mergeCell ref="A3950:A3951"/>
    <mergeCell ref="B3950:B3951"/>
    <mergeCell ref="A3953:A3954"/>
    <mergeCell ref="B3953:B3954"/>
    <mergeCell ref="A3956:A3957"/>
    <mergeCell ref="B3956:B3957"/>
    <mergeCell ref="A3959:A3963"/>
    <mergeCell ref="B3959:B3960"/>
    <mergeCell ref="B3962:B3963"/>
    <mergeCell ref="A3965:A3966"/>
    <mergeCell ref="B3965:B3966"/>
    <mergeCell ref="A3968:A3969"/>
    <mergeCell ref="B3968:B3969"/>
    <mergeCell ref="A3971:A3972"/>
    <mergeCell ref="B3971:B3972"/>
    <mergeCell ref="A3974:A3975"/>
    <mergeCell ref="B3974:B3975"/>
    <mergeCell ref="A3977:A3978"/>
    <mergeCell ref="B3977:B3978"/>
    <mergeCell ref="A3980:A3981"/>
    <mergeCell ref="B3980:B3981"/>
    <mergeCell ref="A3983:A3984"/>
    <mergeCell ref="B3983:B3984"/>
    <mergeCell ref="A3986:A3987"/>
    <mergeCell ref="B3986:B3987"/>
    <mergeCell ref="A3989:A3990"/>
    <mergeCell ref="B3989:B3990"/>
    <mergeCell ref="A3992:A3993"/>
    <mergeCell ref="B3992:B3993"/>
    <mergeCell ref="A3995:A4001"/>
    <mergeCell ref="A4003:A4004"/>
    <mergeCell ref="B4003:B4004"/>
    <mergeCell ref="A4006:A4007"/>
    <mergeCell ref="B4006:B4007"/>
    <mergeCell ref="A4009:A4010"/>
    <mergeCell ref="B4009:B4010"/>
    <mergeCell ref="A4012:A4013"/>
    <mergeCell ref="B4012:B4013"/>
    <mergeCell ref="A4015:A4016"/>
    <mergeCell ref="B4015:B4016"/>
    <mergeCell ref="A4018:A4019"/>
    <mergeCell ref="B4018:B4019"/>
    <mergeCell ref="A4021:A4022"/>
    <mergeCell ref="B4021:B4022"/>
    <mergeCell ref="A4024:A4025"/>
    <mergeCell ref="B4024:B4025"/>
    <mergeCell ref="A4027:A4028"/>
    <mergeCell ref="B4027:B4028"/>
    <mergeCell ref="A4030:A4031"/>
    <mergeCell ref="B4030:B4031"/>
    <mergeCell ref="A4033:A4034"/>
    <mergeCell ref="B4033:B4034"/>
    <mergeCell ref="A4036:A4037"/>
    <mergeCell ref="B4036:B4037"/>
    <mergeCell ref="A4039:A4040"/>
    <mergeCell ref="B4039:B4040"/>
    <mergeCell ref="A4042:A4043"/>
    <mergeCell ref="B4042:B4043"/>
    <mergeCell ref="A4045:A4049"/>
    <mergeCell ref="B4045:B4046"/>
    <mergeCell ref="B4048:B4049"/>
    <mergeCell ref="A4051:A4052"/>
    <mergeCell ref="B4051:B4052"/>
    <mergeCell ref="A4054:A4055"/>
    <mergeCell ref="B4054:B4055"/>
    <mergeCell ref="A4057:A4058"/>
    <mergeCell ref="B4057:B405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83"/>
  <sheetViews>
    <sheetView topLeftCell="A4949" workbookViewId="0">
      <selection activeCell="D12" sqref="D12"/>
    </sheetView>
  </sheetViews>
  <sheetFormatPr baseColWidth="10" defaultRowHeight="15" x14ac:dyDescent="0"/>
  <cols>
    <col min="2" max="2" width="33.6640625" customWidth="1"/>
    <col min="3" max="3" width="17.83203125" customWidth="1"/>
    <col min="4" max="4" width="22" customWidth="1"/>
    <col min="5" max="5" width="19.1640625" customWidth="1"/>
    <col min="6" max="6" width="15.83203125" customWidth="1"/>
    <col min="7" max="7" width="16.1640625" customWidth="1"/>
    <col min="8" max="8" width="15" customWidth="1"/>
    <col min="9" max="9" width="16.6640625" customWidth="1"/>
    <col min="10" max="10" width="15.83203125" customWidth="1"/>
    <col min="11" max="11" width="16.6640625" customWidth="1"/>
    <col min="12" max="12" width="14.6640625" customWidth="1"/>
    <col min="13" max="13" width="12.83203125" customWidth="1"/>
    <col min="14" max="14" width="14.83203125" customWidth="1"/>
    <col min="15" max="16" width="15.6640625" customWidth="1"/>
    <col min="20" max="20" width="13.5" customWidth="1"/>
  </cols>
  <sheetData>
    <row r="1" spans="1:21">
      <c r="A1" s="1">
        <v>1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>
      <c r="A2" s="80">
        <v>1.1000000000000001</v>
      </c>
      <c r="B2" s="81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</row>
    <row r="3" spans="1:21">
      <c r="A3" s="80"/>
      <c r="B3" s="81"/>
      <c r="C3" s="5"/>
      <c r="D3" s="5">
        <v>1</v>
      </c>
      <c r="E3" s="5"/>
      <c r="F3" s="5"/>
      <c r="G3" s="5"/>
      <c r="H3" s="5"/>
    </row>
    <row r="4" spans="1:21">
      <c r="A4" s="6"/>
      <c r="B4" s="7"/>
    </row>
    <row r="5" spans="1:21">
      <c r="A5" s="80">
        <v>1.2</v>
      </c>
      <c r="B5" s="81" t="s">
        <v>7</v>
      </c>
      <c r="C5" s="4" t="s">
        <v>8</v>
      </c>
      <c r="D5" s="4" t="s">
        <v>9</v>
      </c>
      <c r="E5" s="4" t="s">
        <v>6</v>
      </c>
    </row>
    <row r="6" spans="1:21">
      <c r="A6" s="80"/>
      <c r="B6" s="81"/>
      <c r="C6" s="5"/>
      <c r="D6" s="5">
        <v>1</v>
      </c>
      <c r="E6" s="5"/>
    </row>
    <row r="7" spans="1:21">
      <c r="A7" s="6"/>
      <c r="B7" s="7"/>
    </row>
    <row r="8" spans="1:21">
      <c r="A8" s="80">
        <v>1.3</v>
      </c>
      <c r="B8" s="81" t="s">
        <v>10</v>
      </c>
      <c r="C8" s="4">
        <v>15</v>
      </c>
      <c r="D8" s="4">
        <v>16</v>
      </c>
      <c r="E8" s="4">
        <v>17</v>
      </c>
      <c r="F8" s="4">
        <v>18</v>
      </c>
      <c r="G8" s="4">
        <v>19</v>
      </c>
      <c r="H8" s="4">
        <v>20</v>
      </c>
      <c r="I8" s="4">
        <v>21</v>
      </c>
      <c r="J8" s="4">
        <v>22</v>
      </c>
      <c r="K8" s="4" t="s">
        <v>6</v>
      </c>
    </row>
    <row r="9" spans="1:21">
      <c r="A9" s="80"/>
      <c r="B9" s="81"/>
      <c r="C9" s="5"/>
      <c r="D9" s="5">
        <v>1</v>
      </c>
      <c r="E9" s="5"/>
      <c r="F9" s="5"/>
      <c r="G9" s="5"/>
      <c r="H9" s="5"/>
      <c r="I9" s="5"/>
      <c r="J9" s="5"/>
      <c r="K9" s="5"/>
    </row>
    <row r="10" spans="1:21">
      <c r="A10" s="6"/>
      <c r="B10" s="7"/>
    </row>
    <row r="11" spans="1:21">
      <c r="A11" s="80">
        <v>1.4</v>
      </c>
      <c r="B11" s="81" t="s">
        <v>11</v>
      </c>
      <c r="C11" s="4" t="s">
        <v>12</v>
      </c>
      <c r="D11" s="4" t="s">
        <v>13</v>
      </c>
      <c r="E11" s="4" t="s">
        <v>14</v>
      </c>
      <c r="F11" s="4" t="s">
        <v>15</v>
      </c>
      <c r="G11" s="4" t="s">
        <v>16</v>
      </c>
      <c r="H11" s="4" t="s">
        <v>17</v>
      </c>
      <c r="I11" s="4" t="s">
        <v>18</v>
      </c>
      <c r="J11" s="4" t="s">
        <v>19</v>
      </c>
      <c r="K11" s="4" t="s">
        <v>6</v>
      </c>
    </row>
    <row r="12" spans="1:21">
      <c r="A12" s="80"/>
      <c r="B12" s="81"/>
      <c r="C12" s="5">
        <v>1</v>
      </c>
      <c r="D12" s="5"/>
      <c r="E12" s="5"/>
      <c r="F12" s="5"/>
      <c r="G12" s="5"/>
      <c r="H12" s="5"/>
      <c r="I12" s="5"/>
      <c r="J12" s="5"/>
      <c r="K12" s="5"/>
    </row>
    <row r="13" spans="1:21">
      <c r="A13" s="6"/>
      <c r="B13" s="7"/>
    </row>
    <row r="14" spans="1:21">
      <c r="A14" s="80">
        <v>1.5</v>
      </c>
      <c r="B14" s="81" t="s">
        <v>13</v>
      </c>
      <c r="C14" s="4" t="s">
        <v>20</v>
      </c>
      <c r="D14" s="4" t="s">
        <v>21</v>
      </c>
      <c r="E14" s="4" t="s">
        <v>6</v>
      </c>
    </row>
    <row r="15" spans="1:21">
      <c r="A15" s="80"/>
      <c r="B15" s="81"/>
      <c r="C15" s="5"/>
      <c r="D15" s="5">
        <v>1</v>
      </c>
      <c r="E15" s="5"/>
    </row>
    <row r="16" spans="1:21">
      <c r="A16" s="6"/>
      <c r="B16" s="7"/>
    </row>
    <row r="17" spans="1:16">
      <c r="A17" s="80">
        <v>2.1</v>
      </c>
      <c r="B17" s="81" t="s">
        <v>22</v>
      </c>
      <c r="C17" s="4" t="s">
        <v>14</v>
      </c>
      <c r="D17" s="4" t="s">
        <v>13</v>
      </c>
      <c r="E17" s="4" t="s">
        <v>23</v>
      </c>
      <c r="F17" s="4" t="s">
        <v>15</v>
      </c>
      <c r="G17" s="4" t="s">
        <v>16</v>
      </c>
      <c r="H17" s="4" t="s">
        <v>17</v>
      </c>
      <c r="I17" s="4" t="s">
        <v>18</v>
      </c>
      <c r="J17" s="4" t="s">
        <v>19</v>
      </c>
      <c r="K17" s="4" t="s">
        <v>6</v>
      </c>
    </row>
    <row r="18" spans="1:16">
      <c r="A18" s="80"/>
      <c r="B18" s="81"/>
      <c r="C18" s="5">
        <v>1</v>
      </c>
      <c r="D18" s="5"/>
      <c r="E18" s="5"/>
      <c r="F18" s="5"/>
      <c r="G18" s="5"/>
      <c r="H18" s="5"/>
      <c r="I18" s="5"/>
      <c r="J18" s="5"/>
      <c r="K18" s="5"/>
    </row>
    <row r="19" spans="1:16">
      <c r="A19" s="6"/>
      <c r="B19" s="7"/>
    </row>
    <row r="20" spans="1:16">
      <c r="A20" s="80">
        <v>2.2000000000000002</v>
      </c>
      <c r="B20" s="81" t="s">
        <v>24</v>
      </c>
      <c r="C20" s="4" t="s">
        <v>25</v>
      </c>
      <c r="D20" s="4" t="s">
        <v>26</v>
      </c>
      <c r="E20" s="4" t="s">
        <v>6</v>
      </c>
    </row>
    <row r="21" spans="1:16">
      <c r="A21" s="80"/>
      <c r="B21" s="81"/>
      <c r="C21" s="5">
        <v>1</v>
      </c>
      <c r="D21" s="5"/>
      <c r="E21" s="5"/>
    </row>
    <row r="22" spans="1:16">
      <c r="A22" s="6"/>
      <c r="B22" s="7"/>
    </row>
    <row r="23" spans="1:16">
      <c r="A23" s="80">
        <v>2.2999999999999998</v>
      </c>
      <c r="B23" s="82" t="s">
        <v>27</v>
      </c>
      <c r="C23" s="4" t="s">
        <v>25</v>
      </c>
      <c r="D23" s="4" t="s">
        <v>26</v>
      </c>
      <c r="E23" s="4" t="s">
        <v>6</v>
      </c>
    </row>
    <row r="24" spans="1:16">
      <c r="A24" s="80"/>
      <c r="B24" s="82"/>
      <c r="C24" s="5"/>
      <c r="D24" s="5">
        <v>1</v>
      </c>
      <c r="E24" s="5"/>
    </row>
    <row r="25" spans="1:16">
      <c r="A25" s="80"/>
      <c r="B25" s="7"/>
    </row>
    <row r="26" spans="1:16">
      <c r="A26" s="80"/>
      <c r="B26" s="82" t="s">
        <v>28</v>
      </c>
      <c r="C26" s="4" t="s">
        <v>13</v>
      </c>
      <c r="D26" s="4" t="s">
        <v>23</v>
      </c>
      <c r="E26" s="4" t="s">
        <v>15</v>
      </c>
      <c r="F26" s="4" t="s">
        <v>16</v>
      </c>
      <c r="G26" s="4" t="s">
        <v>17</v>
      </c>
      <c r="H26" s="4" t="s">
        <v>18</v>
      </c>
      <c r="I26" s="4" t="s">
        <v>19</v>
      </c>
      <c r="J26" s="4" t="s">
        <v>6</v>
      </c>
    </row>
    <row r="27" spans="1:16">
      <c r="A27" s="80"/>
      <c r="B27" s="82"/>
      <c r="C27" s="5"/>
      <c r="D27" s="5"/>
      <c r="E27" s="5"/>
      <c r="F27" s="5"/>
      <c r="G27" s="5"/>
      <c r="H27" s="5"/>
      <c r="I27" s="5"/>
      <c r="J27" s="5"/>
    </row>
    <row r="28" spans="1:16">
      <c r="A28" s="6"/>
      <c r="B28" s="7"/>
    </row>
    <row r="29" spans="1:16">
      <c r="A29" s="80">
        <v>2.4</v>
      </c>
      <c r="B29" s="81" t="s">
        <v>29</v>
      </c>
      <c r="C29" s="4" t="s">
        <v>14</v>
      </c>
      <c r="D29" s="4" t="s">
        <v>13</v>
      </c>
      <c r="E29" s="4" t="s">
        <v>23</v>
      </c>
      <c r="F29" s="4" t="s">
        <v>15</v>
      </c>
      <c r="G29" s="4" t="s">
        <v>16</v>
      </c>
      <c r="H29" s="4" t="s">
        <v>17</v>
      </c>
      <c r="I29" s="4" t="s">
        <v>18</v>
      </c>
      <c r="J29" s="4" t="s">
        <v>30</v>
      </c>
      <c r="K29" s="4" t="s">
        <v>31</v>
      </c>
      <c r="L29" s="4" t="s">
        <v>32</v>
      </c>
      <c r="M29" s="4" t="s">
        <v>33</v>
      </c>
      <c r="N29" s="4" t="s">
        <v>34</v>
      </c>
      <c r="O29" s="4" t="s">
        <v>19</v>
      </c>
      <c r="P29" s="4" t="s">
        <v>6</v>
      </c>
    </row>
    <row r="30" spans="1:16">
      <c r="A30" s="80"/>
      <c r="B30" s="81"/>
      <c r="C30" s="5"/>
      <c r="D30" s="5"/>
      <c r="E30" s="5"/>
      <c r="F30" s="5">
        <v>1</v>
      </c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1:16">
      <c r="A31" s="6"/>
      <c r="B31" s="7"/>
    </row>
    <row r="32" spans="1:16">
      <c r="A32" s="80">
        <v>2.5</v>
      </c>
      <c r="B32" s="81" t="s">
        <v>35</v>
      </c>
      <c r="C32" s="8" t="s">
        <v>14</v>
      </c>
      <c r="D32" s="8" t="s">
        <v>13</v>
      </c>
      <c r="E32" s="8" t="s">
        <v>23</v>
      </c>
      <c r="F32" s="8" t="s">
        <v>15</v>
      </c>
      <c r="G32" s="8" t="s">
        <v>16</v>
      </c>
      <c r="H32" s="8" t="s">
        <v>17</v>
      </c>
      <c r="I32" s="8" t="s">
        <v>18</v>
      </c>
      <c r="J32" s="8" t="s">
        <v>30</v>
      </c>
      <c r="K32" s="8" t="s">
        <v>31</v>
      </c>
      <c r="L32" s="8" t="s">
        <v>32</v>
      </c>
      <c r="M32" s="8" t="s">
        <v>33</v>
      </c>
      <c r="N32" s="8" t="s">
        <v>34</v>
      </c>
      <c r="O32" s="8" t="s">
        <v>19</v>
      </c>
      <c r="P32" s="4" t="s">
        <v>6</v>
      </c>
    </row>
    <row r="33" spans="1:16">
      <c r="A33" s="80"/>
      <c r="B33" s="8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>
        <v>1</v>
      </c>
    </row>
    <row r="34" spans="1:16">
      <c r="A34" s="6"/>
      <c r="B34" s="7"/>
    </row>
    <row r="35" spans="1:16">
      <c r="A35" s="80">
        <v>2.6</v>
      </c>
      <c r="B35" s="81" t="s">
        <v>36</v>
      </c>
      <c r="C35" s="8" t="s">
        <v>14</v>
      </c>
      <c r="D35" s="8" t="s">
        <v>13</v>
      </c>
      <c r="E35" s="8" t="s">
        <v>23</v>
      </c>
      <c r="F35" s="8" t="s">
        <v>15</v>
      </c>
      <c r="G35" s="8" t="s">
        <v>16</v>
      </c>
      <c r="H35" s="8" t="s">
        <v>17</v>
      </c>
      <c r="I35" s="8" t="s">
        <v>18</v>
      </c>
      <c r="J35" s="8" t="s">
        <v>30</v>
      </c>
      <c r="K35" s="8" t="s">
        <v>31</v>
      </c>
      <c r="L35" s="8" t="s">
        <v>32</v>
      </c>
      <c r="M35" s="8" t="s">
        <v>33</v>
      </c>
      <c r="N35" s="8" t="s">
        <v>34</v>
      </c>
      <c r="O35" s="8" t="s">
        <v>19</v>
      </c>
      <c r="P35" s="4" t="s">
        <v>6</v>
      </c>
    </row>
    <row r="36" spans="1:16">
      <c r="A36" s="80"/>
      <c r="B36" s="81"/>
      <c r="C36" s="5"/>
      <c r="D36" s="5"/>
      <c r="E36" s="5"/>
      <c r="F36" s="5"/>
      <c r="G36" s="5">
        <v>1</v>
      </c>
      <c r="H36" s="5"/>
      <c r="I36" s="5"/>
      <c r="J36" s="5"/>
      <c r="K36" s="5"/>
      <c r="L36" s="5"/>
      <c r="M36" s="5"/>
      <c r="N36" s="5"/>
      <c r="O36" s="5"/>
      <c r="P36" s="5"/>
    </row>
    <row r="37" spans="1:16">
      <c r="A37" s="6"/>
      <c r="B37" s="7"/>
    </row>
    <row r="38" spans="1:16">
      <c r="A38" s="80">
        <v>2.7</v>
      </c>
      <c r="B38" s="81" t="s">
        <v>37</v>
      </c>
      <c r="C38" s="8" t="s">
        <v>14</v>
      </c>
      <c r="D38" s="8" t="s">
        <v>13</v>
      </c>
      <c r="E38" s="8" t="s">
        <v>23</v>
      </c>
      <c r="F38" s="8" t="s">
        <v>15</v>
      </c>
      <c r="G38" s="8" t="s">
        <v>16</v>
      </c>
      <c r="H38" s="8" t="s">
        <v>17</v>
      </c>
      <c r="I38" s="8" t="s">
        <v>18</v>
      </c>
      <c r="J38" s="8" t="s">
        <v>30</v>
      </c>
      <c r="K38" s="8" t="s">
        <v>31</v>
      </c>
      <c r="L38" s="8" t="s">
        <v>32</v>
      </c>
      <c r="M38" s="8" t="s">
        <v>33</v>
      </c>
      <c r="N38" s="8" t="s">
        <v>34</v>
      </c>
      <c r="O38" s="8" t="s">
        <v>19</v>
      </c>
      <c r="P38" s="4" t="s">
        <v>6</v>
      </c>
    </row>
    <row r="39" spans="1:16">
      <c r="A39" s="80"/>
      <c r="B39" s="8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>
        <v>1</v>
      </c>
    </row>
    <row r="40" spans="1:16">
      <c r="A40" s="6"/>
      <c r="B40" s="7"/>
    </row>
    <row r="41" spans="1:16">
      <c r="A41" s="80">
        <v>3.1</v>
      </c>
      <c r="B41" s="81" t="s">
        <v>38</v>
      </c>
      <c r="C41" s="4" t="s">
        <v>25</v>
      </c>
      <c r="D41" s="4" t="s">
        <v>26</v>
      </c>
      <c r="E41" s="8" t="s">
        <v>6</v>
      </c>
    </row>
    <row r="42" spans="1:16">
      <c r="A42" s="80"/>
      <c r="B42" s="81"/>
      <c r="C42" s="5"/>
      <c r="D42" s="5">
        <v>1</v>
      </c>
      <c r="E42" s="5"/>
    </row>
    <row r="43" spans="1:16">
      <c r="A43" s="6"/>
      <c r="B43" s="7"/>
    </row>
    <row r="44" spans="1:16">
      <c r="A44" s="80">
        <v>3.2</v>
      </c>
      <c r="B44" s="81" t="s">
        <v>39</v>
      </c>
      <c r="C44" s="4" t="s">
        <v>13</v>
      </c>
      <c r="D44" s="4" t="s">
        <v>15</v>
      </c>
      <c r="E44" s="4" t="s">
        <v>16</v>
      </c>
      <c r="F44" s="4" t="s">
        <v>17</v>
      </c>
      <c r="G44" s="4" t="s">
        <v>18</v>
      </c>
      <c r="H44" s="4" t="s">
        <v>32</v>
      </c>
      <c r="I44" s="4" t="s">
        <v>34</v>
      </c>
      <c r="J44" s="4" t="s">
        <v>19</v>
      </c>
      <c r="K44" s="4" t="s">
        <v>6</v>
      </c>
    </row>
    <row r="45" spans="1:16">
      <c r="A45" s="80"/>
      <c r="B45" s="81"/>
      <c r="C45" s="5">
        <v>1</v>
      </c>
      <c r="D45" s="5">
        <v>1</v>
      </c>
      <c r="E45" s="5"/>
      <c r="F45" s="5"/>
      <c r="G45" s="5"/>
      <c r="H45" s="5"/>
      <c r="I45" s="5"/>
      <c r="J45" s="5"/>
      <c r="K45" s="5"/>
    </row>
    <row r="46" spans="1:16">
      <c r="A46" s="6"/>
      <c r="B46" s="7"/>
    </row>
    <row r="47" spans="1:16">
      <c r="A47" s="80">
        <v>3.3</v>
      </c>
      <c r="B47" s="66"/>
      <c r="C47" s="4" t="s">
        <v>25</v>
      </c>
      <c r="D47" s="4" t="s">
        <v>26</v>
      </c>
      <c r="E47" s="4" t="s">
        <v>6</v>
      </c>
    </row>
    <row r="48" spans="1:16">
      <c r="A48" s="80"/>
      <c r="B48" s="66" t="s">
        <v>40</v>
      </c>
      <c r="C48" s="5">
        <v>1</v>
      </c>
      <c r="D48" s="5"/>
      <c r="E48" s="5"/>
    </row>
    <row r="49" spans="1:9">
      <c r="A49" s="6"/>
      <c r="B49" s="7"/>
    </row>
    <row r="50" spans="1:9">
      <c r="A50" s="80">
        <v>3.4</v>
      </c>
      <c r="B50" s="66"/>
      <c r="C50" s="4" t="s">
        <v>41</v>
      </c>
      <c r="D50" s="4" t="s">
        <v>42</v>
      </c>
      <c r="E50" s="4" t="s">
        <v>43</v>
      </c>
      <c r="F50" s="4" t="s">
        <v>44</v>
      </c>
      <c r="G50" s="4" t="s">
        <v>45</v>
      </c>
      <c r="H50" s="4" t="s">
        <v>46</v>
      </c>
      <c r="I50" s="4" t="s">
        <v>6</v>
      </c>
    </row>
    <row r="51" spans="1:9">
      <c r="A51" s="80"/>
      <c r="B51" s="66" t="s">
        <v>47</v>
      </c>
      <c r="C51" s="5"/>
      <c r="D51" s="5">
        <v>1</v>
      </c>
      <c r="E51" s="5"/>
      <c r="F51" s="5"/>
      <c r="G51" s="5"/>
      <c r="H51" s="5"/>
      <c r="I51" s="5"/>
    </row>
    <row r="52" spans="1:9">
      <c r="A52" s="6"/>
      <c r="B52" s="7"/>
    </row>
    <row r="53" spans="1:9">
      <c r="A53" s="80">
        <v>3.5</v>
      </c>
      <c r="B53" s="66"/>
      <c r="C53" s="4" t="s">
        <v>48</v>
      </c>
      <c r="D53" s="4" t="s">
        <v>49</v>
      </c>
      <c r="E53" s="8" t="s">
        <v>6</v>
      </c>
    </row>
    <row r="54" spans="1:9">
      <c r="A54" s="80"/>
      <c r="B54" s="66" t="s">
        <v>50</v>
      </c>
      <c r="C54" s="5">
        <v>1</v>
      </c>
      <c r="D54" s="5"/>
      <c r="E54" s="5"/>
    </row>
    <row r="55" spans="1:9">
      <c r="A55" s="6"/>
      <c r="B55" s="7"/>
    </row>
    <row r="56" spans="1:9">
      <c r="A56" s="80">
        <v>3.6</v>
      </c>
      <c r="B56" s="66"/>
      <c r="C56" s="4" t="s">
        <v>48</v>
      </c>
      <c r="D56" s="4" t="s">
        <v>49</v>
      </c>
      <c r="E56" s="8" t="s">
        <v>6</v>
      </c>
    </row>
    <row r="57" spans="1:9">
      <c r="A57" s="80"/>
      <c r="B57" s="66" t="s">
        <v>51</v>
      </c>
      <c r="C57" s="5"/>
      <c r="D57" s="5"/>
      <c r="E57" s="5">
        <v>1</v>
      </c>
    </row>
    <row r="58" spans="1:9">
      <c r="A58" s="6"/>
      <c r="B58" s="7"/>
    </row>
    <row r="59" spans="1:9">
      <c r="A59" s="6"/>
      <c r="B59" s="7"/>
    </row>
    <row r="60" spans="1:9">
      <c r="A60" s="80">
        <v>3.7</v>
      </c>
      <c r="B60" s="66" t="s">
        <v>52</v>
      </c>
      <c r="C60" s="4">
        <v>1</v>
      </c>
      <c r="D60" s="4">
        <v>2</v>
      </c>
      <c r="E60" s="4">
        <v>3</v>
      </c>
      <c r="F60" s="4">
        <v>4</v>
      </c>
      <c r="G60" s="4">
        <v>5</v>
      </c>
      <c r="H60" s="4">
        <v>6</v>
      </c>
      <c r="I60" s="8" t="s">
        <v>6</v>
      </c>
    </row>
    <row r="61" spans="1:9">
      <c r="A61" s="80"/>
      <c r="B61" s="66" t="s">
        <v>53</v>
      </c>
      <c r="C61" s="5"/>
      <c r="D61" s="5"/>
      <c r="E61" s="5"/>
      <c r="F61" s="5">
        <v>1</v>
      </c>
      <c r="G61" s="5"/>
      <c r="H61" s="5"/>
      <c r="I61" s="5"/>
    </row>
    <row r="62" spans="1:9">
      <c r="A62" s="80"/>
      <c r="B62" s="66" t="s">
        <v>54</v>
      </c>
      <c r="C62" s="5"/>
      <c r="D62" s="5"/>
      <c r="E62" s="5"/>
      <c r="F62" s="5"/>
      <c r="G62" s="5">
        <v>1</v>
      </c>
      <c r="H62" s="5"/>
      <c r="I62" s="5"/>
    </row>
    <row r="63" spans="1:9">
      <c r="A63" s="80"/>
      <c r="B63" s="66" t="s">
        <v>55</v>
      </c>
      <c r="C63" s="5"/>
      <c r="D63" s="5"/>
      <c r="E63" s="5"/>
      <c r="F63" s="5">
        <v>1</v>
      </c>
      <c r="G63" s="5"/>
      <c r="H63" s="5"/>
      <c r="I63" s="5"/>
    </row>
    <row r="64" spans="1:9">
      <c r="A64" s="80"/>
      <c r="B64" s="66" t="s">
        <v>56</v>
      </c>
      <c r="C64" s="5"/>
      <c r="D64" s="5"/>
      <c r="E64" s="5"/>
      <c r="F64" s="5"/>
      <c r="G64" s="5">
        <v>1</v>
      </c>
      <c r="H64" s="5"/>
      <c r="I64" s="5"/>
    </row>
    <row r="65" spans="1:15">
      <c r="A65" s="80"/>
      <c r="B65" s="66" t="s">
        <v>57</v>
      </c>
      <c r="C65" s="5"/>
      <c r="D65" s="5"/>
      <c r="E65" s="5"/>
      <c r="F65" s="5"/>
      <c r="G65" s="5">
        <v>1</v>
      </c>
      <c r="H65" s="5"/>
      <c r="I65" s="5"/>
    </row>
    <row r="66" spans="1:15">
      <c r="A66" s="80"/>
      <c r="B66" s="66" t="s">
        <v>58</v>
      </c>
      <c r="C66" s="5"/>
      <c r="D66" s="5"/>
      <c r="E66" s="5"/>
      <c r="F66" s="5">
        <v>1</v>
      </c>
      <c r="G66" s="5"/>
      <c r="H66" s="5"/>
      <c r="I66" s="5"/>
    </row>
    <row r="67" spans="1:15">
      <c r="A67" s="6"/>
      <c r="B67" s="7"/>
    </row>
    <row r="68" spans="1:15">
      <c r="A68" s="80">
        <v>3.8</v>
      </c>
      <c r="B68" s="81" t="s">
        <v>59</v>
      </c>
      <c r="C68" s="4" t="s">
        <v>60</v>
      </c>
      <c r="D68" s="4" t="s">
        <v>61</v>
      </c>
      <c r="E68" s="4" t="s">
        <v>62</v>
      </c>
      <c r="F68" s="4" t="s">
        <v>63</v>
      </c>
      <c r="G68" s="4" t="s">
        <v>64</v>
      </c>
      <c r="H68" s="8" t="s">
        <v>6</v>
      </c>
    </row>
    <row r="69" spans="1:15">
      <c r="A69" s="80"/>
      <c r="B69" s="81"/>
      <c r="C69" s="5"/>
      <c r="D69" s="5">
        <v>1</v>
      </c>
      <c r="E69" s="5"/>
      <c r="F69" s="5"/>
      <c r="G69" s="5"/>
      <c r="H69" s="5"/>
    </row>
    <row r="70" spans="1:15">
      <c r="A70" s="6"/>
      <c r="B70" s="7"/>
    </row>
    <row r="71" spans="1:15">
      <c r="A71" s="80">
        <v>3.9</v>
      </c>
      <c r="B71" s="81" t="s">
        <v>65</v>
      </c>
      <c r="C71" s="4" t="s">
        <v>60</v>
      </c>
      <c r="D71" s="4" t="s">
        <v>61</v>
      </c>
      <c r="E71" s="4" t="s">
        <v>62</v>
      </c>
      <c r="F71" s="4" t="s">
        <v>63</v>
      </c>
      <c r="G71" s="4" t="s">
        <v>64</v>
      </c>
      <c r="H71" s="8" t="s">
        <v>6</v>
      </c>
    </row>
    <row r="72" spans="1:15">
      <c r="A72" s="80"/>
      <c r="B72" s="81"/>
      <c r="C72" s="5"/>
      <c r="D72" s="5">
        <v>1</v>
      </c>
      <c r="E72" s="5"/>
      <c r="F72" s="5"/>
      <c r="G72" s="5"/>
      <c r="H72" s="5"/>
    </row>
    <row r="73" spans="1:15">
      <c r="A73" s="6"/>
      <c r="B73" s="7"/>
    </row>
    <row r="74" spans="1:15">
      <c r="A74" s="85">
        <v>3.1</v>
      </c>
      <c r="B74" s="86" t="s">
        <v>66</v>
      </c>
      <c r="C74" s="10">
        <v>0</v>
      </c>
      <c r="D74" s="11" t="s">
        <v>67</v>
      </c>
      <c r="E74" s="4" t="s">
        <v>68</v>
      </c>
      <c r="F74" s="4" t="s">
        <v>19</v>
      </c>
      <c r="G74" s="4" t="s">
        <v>6</v>
      </c>
    </row>
    <row r="75" spans="1:15">
      <c r="A75" s="85"/>
      <c r="B75" s="86"/>
      <c r="C75" s="5"/>
      <c r="D75" s="5">
        <v>1</v>
      </c>
      <c r="E75" s="5"/>
      <c r="F75" s="5"/>
      <c r="G75" s="5"/>
    </row>
    <row r="76" spans="1:15">
      <c r="A76" s="6"/>
      <c r="B76" s="7"/>
    </row>
    <row r="77" spans="1:15" ht="30">
      <c r="A77" s="80">
        <v>3.11</v>
      </c>
      <c r="B77" s="81" t="s">
        <v>69</v>
      </c>
      <c r="C77" s="4" t="s">
        <v>70</v>
      </c>
      <c r="D77" s="4" t="s">
        <v>71</v>
      </c>
      <c r="E77" s="4" t="s">
        <v>57</v>
      </c>
      <c r="F77" s="12" t="s">
        <v>72</v>
      </c>
      <c r="G77" s="12" t="s">
        <v>54</v>
      </c>
      <c r="H77" s="4" t="s">
        <v>58</v>
      </c>
      <c r="I77" s="4" t="s">
        <v>19</v>
      </c>
      <c r="J77" s="8" t="s">
        <v>6</v>
      </c>
      <c r="K77" s="13"/>
      <c r="L77" s="13"/>
      <c r="M77" s="13"/>
      <c r="N77" s="13"/>
      <c r="O77" s="13"/>
    </row>
    <row r="78" spans="1:15">
      <c r="A78" s="80"/>
      <c r="B78" s="81"/>
      <c r="C78" s="5">
        <v>1</v>
      </c>
      <c r="D78" s="5"/>
      <c r="E78" s="5"/>
      <c r="F78" s="5"/>
      <c r="G78" s="5"/>
      <c r="H78" s="5"/>
      <c r="I78" s="5"/>
      <c r="J78" s="5"/>
    </row>
    <row r="79" spans="1:15">
      <c r="A79" s="6"/>
      <c r="B79" s="7"/>
    </row>
    <row r="80" spans="1:15" ht="30">
      <c r="A80" s="80">
        <v>3.12</v>
      </c>
      <c r="B80" s="81" t="s">
        <v>73</v>
      </c>
      <c r="C80" s="4" t="s">
        <v>70</v>
      </c>
      <c r="D80" s="4" t="s">
        <v>71</v>
      </c>
      <c r="E80" s="12" t="s">
        <v>57</v>
      </c>
      <c r="F80" s="12" t="s">
        <v>72</v>
      </c>
      <c r="G80" s="12" t="s">
        <v>54</v>
      </c>
      <c r="H80" s="4" t="s">
        <v>58</v>
      </c>
      <c r="I80" s="4" t="s">
        <v>19</v>
      </c>
      <c r="J80" s="8" t="s">
        <v>6</v>
      </c>
    </row>
    <row r="81" spans="1:20">
      <c r="A81" s="80"/>
      <c r="B81" s="81"/>
      <c r="C81" s="5">
        <v>1</v>
      </c>
      <c r="D81" s="5"/>
      <c r="E81" s="5"/>
      <c r="F81" s="5">
        <v>1</v>
      </c>
      <c r="G81" s="5"/>
      <c r="H81" s="5"/>
      <c r="I81" s="5"/>
      <c r="J81" s="5"/>
    </row>
    <row r="82" spans="1:20">
      <c r="A82" s="6"/>
      <c r="B82" s="7"/>
    </row>
    <row r="83" spans="1:20" ht="30">
      <c r="A83" s="80">
        <v>3.13</v>
      </c>
      <c r="B83" s="81" t="s">
        <v>74</v>
      </c>
      <c r="C83" s="4" t="s">
        <v>75</v>
      </c>
      <c r="D83" s="4" t="s">
        <v>76</v>
      </c>
      <c r="E83" s="4" t="s">
        <v>77</v>
      </c>
      <c r="F83" s="12" t="s">
        <v>78</v>
      </c>
      <c r="G83" s="4" t="s">
        <v>79</v>
      </c>
      <c r="H83" s="12" t="s">
        <v>80</v>
      </c>
      <c r="I83" s="4" t="s">
        <v>81</v>
      </c>
      <c r="J83" s="12" t="s">
        <v>82</v>
      </c>
      <c r="K83" s="4" t="s">
        <v>83</v>
      </c>
      <c r="L83" s="4" t="s">
        <v>84</v>
      </c>
      <c r="M83" s="4" t="s">
        <v>85</v>
      </c>
      <c r="N83" s="4" t="s">
        <v>86</v>
      </c>
      <c r="O83" s="4" t="s">
        <v>19</v>
      </c>
      <c r="P83" s="4" t="s">
        <v>6</v>
      </c>
    </row>
    <row r="84" spans="1:20">
      <c r="A84" s="80"/>
      <c r="B84" s="8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>
        <v>1</v>
      </c>
    </row>
    <row r="85" spans="1:20">
      <c r="A85" s="6"/>
      <c r="B85" s="7"/>
    </row>
    <row r="86" spans="1:20" ht="45">
      <c r="A86" s="80">
        <v>3.14</v>
      </c>
      <c r="B86" s="81" t="s">
        <v>87</v>
      </c>
      <c r="C86" s="4" t="s">
        <v>88</v>
      </c>
      <c r="D86" s="4" t="s">
        <v>89</v>
      </c>
      <c r="E86" s="4" t="s">
        <v>90</v>
      </c>
      <c r="F86" s="4" t="s">
        <v>91</v>
      </c>
      <c r="G86" s="4" t="s">
        <v>92</v>
      </c>
      <c r="H86" s="4" t="s">
        <v>93</v>
      </c>
      <c r="I86" s="4" t="s">
        <v>94</v>
      </c>
      <c r="J86" s="4" t="s">
        <v>95</v>
      </c>
      <c r="K86" s="4" t="s">
        <v>96</v>
      </c>
      <c r="L86" s="12" t="s">
        <v>97</v>
      </c>
      <c r="M86" s="12" t="s">
        <v>98</v>
      </c>
      <c r="N86" s="12" t="s">
        <v>99</v>
      </c>
      <c r="O86" s="12" t="s">
        <v>6</v>
      </c>
    </row>
    <row r="87" spans="1:20">
      <c r="A87" s="80"/>
      <c r="B87" s="81"/>
      <c r="C87" s="5">
        <v>2</v>
      </c>
      <c r="D87" s="5">
        <v>1</v>
      </c>
      <c r="E87" s="5">
        <v>0</v>
      </c>
      <c r="F87" s="5">
        <v>2</v>
      </c>
      <c r="G87" s="5">
        <v>2</v>
      </c>
      <c r="H87" s="5">
        <v>0</v>
      </c>
      <c r="I87" s="5">
        <v>1</v>
      </c>
      <c r="J87" s="5">
        <v>0</v>
      </c>
      <c r="K87" s="5">
        <v>1</v>
      </c>
      <c r="L87" s="5">
        <v>2</v>
      </c>
      <c r="M87" s="5">
        <v>1</v>
      </c>
      <c r="N87" s="5">
        <v>2</v>
      </c>
      <c r="O87" s="5"/>
    </row>
    <row r="88" spans="1:20">
      <c r="A88" s="6"/>
      <c r="B88" s="7"/>
    </row>
    <row r="89" spans="1:20">
      <c r="A89" s="80">
        <v>3.15</v>
      </c>
      <c r="B89" s="81" t="s">
        <v>100</v>
      </c>
      <c r="C89" s="4" t="s">
        <v>101</v>
      </c>
      <c r="D89" s="4" t="s">
        <v>102</v>
      </c>
      <c r="E89" s="4" t="s">
        <v>103</v>
      </c>
      <c r="F89" s="4" t="s">
        <v>104</v>
      </c>
      <c r="G89" s="4" t="s">
        <v>105</v>
      </c>
      <c r="H89" s="4" t="s">
        <v>106</v>
      </c>
      <c r="I89" s="4" t="s">
        <v>107</v>
      </c>
      <c r="J89" s="4" t="s">
        <v>108</v>
      </c>
      <c r="K89" s="4" t="s">
        <v>109</v>
      </c>
      <c r="L89" s="4" t="s">
        <v>110</v>
      </c>
      <c r="M89" s="4" t="s">
        <v>19</v>
      </c>
      <c r="N89" s="4" t="s">
        <v>6</v>
      </c>
    </row>
    <row r="90" spans="1:20">
      <c r="A90" s="80"/>
      <c r="B90" s="81"/>
      <c r="C90" s="5">
        <v>1</v>
      </c>
      <c r="D90" s="5">
        <v>1</v>
      </c>
      <c r="E90" s="5"/>
      <c r="F90" s="5">
        <v>1</v>
      </c>
      <c r="G90" s="5"/>
      <c r="H90" s="5"/>
      <c r="I90" s="5"/>
      <c r="J90" s="5"/>
      <c r="K90" s="5"/>
      <c r="L90" s="5"/>
      <c r="M90" s="5"/>
      <c r="N90" s="5"/>
    </row>
    <row r="91" spans="1:20">
      <c r="A91" s="6"/>
      <c r="B91" s="7"/>
    </row>
    <row r="92" spans="1:20">
      <c r="A92" s="80">
        <v>3.16</v>
      </c>
      <c r="B92" s="81" t="s">
        <v>111</v>
      </c>
      <c r="C92" s="4" t="s">
        <v>112</v>
      </c>
      <c r="D92" s="4" t="s">
        <v>113</v>
      </c>
      <c r="E92" s="4" t="s">
        <v>114</v>
      </c>
      <c r="F92" s="4" t="s">
        <v>115</v>
      </c>
      <c r="G92" s="4" t="s">
        <v>116</v>
      </c>
      <c r="H92" s="4" t="s">
        <v>117</v>
      </c>
      <c r="I92" s="4" t="s">
        <v>19</v>
      </c>
      <c r="J92" s="4" t="s">
        <v>6</v>
      </c>
    </row>
    <row r="93" spans="1:20">
      <c r="A93" s="80"/>
      <c r="B93" s="81"/>
      <c r="C93" s="5">
        <v>3</v>
      </c>
      <c r="D93" s="5"/>
      <c r="E93" s="5"/>
      <c r="F93" s="5"/>
      <c r="G93" s="5"/>
      <c r="H93" s="5"/>
      <c r="I93" s="5"/>
      <c r="J93" s="5"/>
    </row>
    <row r="94" spans="1:20">
      <c r="A94" s="6"/>
      <c r="B94" s="7"/>
    </row>
    <row r="95" spans="1:20">
      <c r="A95" s="80">
        <v>3.17</v>
      </c>
      <c r="B95" s="81" t="s">
        <v>118</v>
      </c>
      <c r="C95" s="4" t="s">
        <v>117</v>
      </c>
      <c r="D95" s="4" t="s">
        <v>114</v>
      </c>
      <c r="E95" s="4" t="s">
        <v>119</v>
      </c>
      <c r="F95" s="4" t="s">
        <v>120</v>
      </c>
      <c r="G95" s="4" t="s">
        <v>121</v>
      </c>
      <c r="H95" s="4" t="s">
        <v>122</v>
      </c>
      <c r="I95" s="4" t="s">
        <v>123</v>
      </c>
      <c r="J95" s="4" t="s">
        <v>124</v>
      </c>
      <c r="K95" s="4" t="s">
        <v>125</v>
      </c>
      <c r="L95" s="4" t="s">
        <v>126</v>
      </c>
      <c r="M95" s="4" t="s">
        <v>127</v>
      </c>
      <c r="N95" s="4" t="s">
        <v>128</v>
      </c>
      <c r="O95" s="4" t="s">
        <v>129</v>
      </c>
      <c r="P95" s="4" t="s">
        <v>130</v>
      </c>
      <c r="Q95" s="4" t="s">
        <v>131</v>
      </c>
      <c r="R95" s="4" t="s">
        <v>132</v>
      </c>
      <c r="S95" s="4" t="s">
        <v>19</v>
      </c>
      <c r="T95" s="4" t="s">
        <v>6</v>
      </c>
    </row>
    <row r="96" spans="1:20">
      <c r="A96" s="80"/>
      <c r="B96" s="81"/>
      <c r="C96" s="5"/>
      <c r="D96" s="5"/>
      <c r="E96" s="5">
        <v>1</v>
      </c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</row>
    <row r="97" spans="1:7">
      <c r="A97" s="6"/>
      <c r="B97" s="7"/>
    </row>
    <row r="98" spans="1:7">
      <c r="A98" s="80">
        <v>4.0999999999999996</v>
      </c>
      <c r="B98" s="81" t="s">
        <v>133</v>
      </c>
      <c r="C98" s="4" t="s">
        <v>13</v>
      </c>
      <c r="D98" s="4" t="s">
        <v>23</v>
      </c>
      <c r="E98" s="4" t="s">
        <v>49</v>
      </c>
      <c r="F98" s="4" t="s">
        <v>6</v>
      </c>
    </row>
    <row r="99" spans="1:7">
      <c r="A99" s="80"/>
      <c r="B99" s="81"/>
      <c r="C99" s="5"/>
      <c r="D99" s="5"/>
      <c r="E99" s="5">
        <v>1</v>
      </c>
      <c r="F99" s="5"/>
    </row>
    <row r="100" spans="1:7">
      <c r="A100" s="6"/>
      <c r="B100" s="7"/>
    </row>
    <row r="101" spans="1:7">
      <c r="A101" s="80">
        <v>4.2</v>
      </c>
      <c r="B101" s="81" t="s">
        <v>134</v>
      </c>
      <c r="C101" s="4" t="s">
        <v>135</v>
      </c>
      <c r="D101" s="4" t="s">
        <v>136</v>
      </c>
      <c r="E101" s="4" t="s">
        <v>137</v>
      </c>
      <c r="F101" s="4" t="s">
        <v>19</v>
      </c>
      <c r="G101" s="4" t="s">
        <v>6</v>
      </c>
    </row>
    <row r="102" spans="1:7">
      <c r="A102" s="80"/>
      <c r="B102" s="81"/>
      <c r="C102" s="5"/>
      <c r="D102" s="5"/>
      <c r="E102" s="5"/>
      <c r="F102" s="5"/>
      <c r="G102" s="5"/>
    </row>
    <row r="103" spans="1:7">
      <c r="A103" s="6"/>
      <c r="B103" s="7"/>
    </row>
    <row r="104" spans="1:7">
      <c r="A104" s="80">
        <v>4.3</v>
      </c>
      <c r="B104" s="81" t="s">
        <v>138</v>
      </c>
      <c r="C104" s="4" t="s">
        <v>139</v>
      </c>
      <c r="D104" s="4" t="s">
        <v>140</v>
      </c>
      <c r="E104" s="4" t="s">
        <v>49</v>
      </c>
      <c r="F104" s="4" t="s">
        <v>6</v>
      </c>
    </row>
    <row r="105" spans="1:7">
      <c r="A105" s="80"/>
      <c r="B105" s="81"/>
      <c r="C105" s="5"/>
      <c r="D105" s="5">
        <v>1</v>
      </c>
      <c r="E105" s="5"/>
      <c r="F105" s="5"/>
    </row>
    <row r="106" spans="1:7">
      <c r="A106" s="6"/>
      <c r="B106" s="7"/>
    </row>
    <row r="107" spans="1:7">
      <c r="A107" s="80">
        <v>4.4000000000000004</v>
      </c>
      <c r="B107" s="81" t="s">
        <v>141</v>
      </c>
      <c r="C107" s="4" t="s">
        <v>13</v>
      </c>
      <c r="D107" s="4" t="s">
        <v>14</v>
      </c>
      <c r="E107" s="4" t="s">
        <v>19</v>
      </c>
      <c r="F107" s="4" t="s">
        <v>6</v>
      </c>
    </row>
    <row r="108" spans="1:7">
      <c r="A108" s="80"/>
      <c r="B108" s="81"/>
      <c r="C108" s="5"/>
      <c r="D108" s="5">
        <v>1</v>
      </c>
      <c r="E108" s="5"/>
      <c r="F108" s="5"/>
    </row>
    <row r="109" spans="1:7">
      <c r="A109" s="6"/>
      <c r="B109" s="7"/>
    </row>
    <row r="110" spans="1:7">
      <c r="A110" s="100">
        <v>4.5</v>
      </c>
      <c r="B110" s="81" t="s">
        <v>142</v>
      </c>
      <c r="C110" s="4" t="s">
        <v>48</v>
      </c>
      <c r="D110" s="4" t="s">
        <v>49</v>
      </c>
      <c r="E110" s="4" t="s">
        <v>6</v>
      </c>
    </row>
    <row r="111" spans="1:7">
      <c r="A111" s="101"/>
      <c r="B111" s="81"/>
      <c r="C111" s="5"/>
      <c r="D111" s="5">
        <v>1</v>
      </c>
      <c r="E111" s="5"/>
    </row>
    <row r="112" spans="1:7">
      <c r="A112" s="101"/>
      <c r="B112" s="7"/>
    </row>
    <row r="113" spans="1:21">
      <c r="A113" s="101"/>
      <c r="B113" s="81" t="s">
        <v>143</v>
      </c>
      <c r="C113" s="4" t="s">
        <v>144</v>
      </c>
      <c r="D113" s="4" t="s">
        <v>145</v>
      </c>
      <c r="E113" s="4" t="s">
        <v>146</v>
      </c>
      <c r="F113" s="4" t="s">
        <v>147</v>
      </c>
      <c r="G113" s="4" t="s">
        <v>148</v>
      </c>
      <c r="H113" s="4" t="s">
        <v>149</v>
      </c>
      <c r="I113" s="4" t="s">
        <v>150</v>
      </c>
      <c r="J113" s="4" t="s">
        <v>151</v>
      </c>
      <c r="K113" s="4" t="s">
        <v>19</v>
      </c>
      <c r="L113" s="14" t="s">
        <v>6</v>
      </c>
    </row>
    <row r="114" spans="1:21">
      <c r="A114" s="101"/>
      <c r="B114" s="81"/>
      <c r="C114" s="5"/>
      <c r="D114" s="5"/>
      <c r="E114" s="5"/>
      <c r="F114" s="5"/>
      <c r="G114" s="5"/>
      <c r="H114" s="5"/>
      <c r="I114" s="5"/>
      <c r="J114" s="5"/>
      <c r="K114" s="5"/>
      <c r="L114" s="5"/>
    </row>
    <row r="115" spans="1:21">
      <c r="A115" s="6"/>
      <c r="B115" s="7"/>
    </row>
    <row r="116" spans="1:21">
      <c r="A116" s="80">
        <v>4.5999999999999996</v>
      </c>
      <c r="B116" s="81" t="s">
        <v>152</v>
      </c>
      <c r="C116" s="4">
        <v>0</v>
      </c>
      <c r="D116" s="4" t="s">
        <v>67</v>
      </c>
      <c r="E116" s="4" t="s">
        <v>68</v>
      </c>
      <c r="F116" s="4" t="s">
        <v>153</v>
      </c>
      <c r="G116" s="4" t="s">
        <v>19</v>
      </c>
      <c r="H116" s="4" t="s">
        <v>6</v>
      </c>
    </row>
    <row r="117" spans="1:21">
      <c r="A117" s="80"/>
      <c r="B117" s="81"/>
      <c r="C117" s="5">
        <v>1</v>
      </c>
      <c r="D117" s="5"/>
      <c r="E117" s="5"/>
      <c r="F117" s="5"/>
      <c r="G117" s="5"/>
      <c r="H117" s="5"/>
    </row>
    <row r="118" spans="1:21">
      <c r="A118" s="6"/>
      <c r="B118" s="7"/>
    </row>
    <row r="119" spans="1:21">
      <c r="A119" s="80">
        <v>4.7</v>
      </c>
      <c r="B119" s="81" t="s">
        <v>154</v>
      </c>
      <c r="C119" s="4">
        <v>0</v>
      </c>
      <c r="D119" s="4" t="s">
        <v>67</v>
      </c>
      <c r="E119" s="4" t="s">
        <v>68</v>
      </c>
      <c r="F119" s="4" t="s">
        <v>19</v>
      </c>
      <c r="G119" s="4" t="s">
        <v>6</v>
      </c>
    </row>
    <row r="120" spans="1:21">
      <c r="A120" s="80"/>
      <c r="B120" s="81"/>
      <c r="C120" s="5">
        <v>1</v>
      </c>
      <c r="D120" s="5"/>
      <c r="E120" s="5"/>
      <c r="F120" s="5"/>
      <c r="G120" s="5"/>
    </row>
    <row r="121" spans="1:21">
      <c r="A121" s="6"/>
      <c r="B121" s="7"/>
    </row>
    <row r="122" spans="1:21">
      <c r="A122" s="80">
        <v>4.8</v>
      </c>
      <c r="B122" s="81" t="s">
        <v>155</v>
      </c>
      <c r="C122" s="4" t="s">
        <v>48</v>
      </c>
      <c r="D122" s="4" t="s">
        <v>49</v>
      </c>
      <c r="E122" s="4" t="s">
        <v>6</v>
      </c>
    </row>
    <row r="123" spans="1:21">
      <c r="A123" s="80"/>
      <c r="B123" s="81"/>
      <c r="C123" s="5">
        <v>1</v>
      </c>
      <c r="D123" s="5"/>
      <c r="E123" s="5"/>
    </row>
    <row r="124" spans="1:21">
      <c r="A124" s="6"/>
      <c r="B124" s="7"/>
    </row>
    <row r="125" spans="1:21">
      <c r="A125" s="6"/>
      <c r="B125" s="7"/>
    </row>
    <row r="126" spans="1:21">
      <c r="A126" s="1" t="s">
        <v>156</v>
      </c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</row>
    <row r="127" spans="1:21">
      <c r="A127" s="80">
        <v>1.1000000000000001</v>
      </c>
      <c r="B127" s="81" t="s">
        <v>0</v>
      </c>
      <c r="C127" s="4" t="s">
        <v>1</v>
      </c>
      <c r="D127" s="4" t="s">
        <v>2</v>
      </c>
      <c r="E127" s="4" t="s">
        <v>3</v>
      </c>
      <c r="F127" s="4" t="s">
        <v>4</v>
      </c>
      <c r="G127" s="4" t="s">
        <v>5</v>
      </c>
      <c r="H127" s="4" t="s">
        <v>6</v>
      </c>
    </row>
    <row r="128" spans="1:21">
      <c r="A128" s="80"/>
      <c r="B128" s="81"/>
      <c r="C128" s="5"/>
      <c r="D128" s="5">
        <v>1</v>
      </c>
      <c r="E128" s="5"/>
      <c r="F128" s="5"/>
      <c r="G128" s="5"/>
      <c r="H128" s="5"/>
    </row>
    <row r="129" spans="1:11">
      <c r="A129" s="6"/>
      <c r="B129" s="7"/>
    </row>
    <row r="130" spans="1:11">
      <c r="A130" s="80">
        <v>1.2</v>
      </c>
      <c r="B130" s="81" t="s">
        <v>7</v>
      </c>
      <c r="C130" s="4" t="s">
        <v>8</v>
      </c>
      <c r="D130" s="4" t="s">
        <v>9</v>
      </c>
      <c r="E130" s="4" t="s">
        <v>6</v>
      </c>
    </row>
    <row r="131" spans="1:11">
      <c r="A131" s="80"/>
      <c r="B131" s="81"/>
      <c r="C131" s="5">
        <v>1</v>
      </c>
      <c r="D131" s="5"/>
      <c r="E131" s="5"/>
    </row>
    <row r="132" spans="1:11">
      <c r="A132" s="6"/>
      <c r="B132" s="7"/>
    </row>
    <row r="133" spans="1:11">
      <c r="A133" s="80">
        <v>1.3</v>
      </c>
      <c r="B133" s="81" t="s">
        <v>10</v>
      </c>
      <c r="C133" s="4">
        <v>15</v>
      </c>
      <c r="D133" s="4">
        <v>16</v>
      </c>
      <c r="E133" s="4">
        <v>17</v>
      </c>
      <c r="F133" s="4">
        <v>18</v>
      </c>
      <c r="G133" s="4">
        <v>19</v>
      </c>
      <c r="H133" s="4">
        <v>20</v>
      </c>
      <c r="I133" s="4">
        <v>21</v>
      </c>
      <c r="J133" s="4">
        <v>22</v>
      </c>
      <c r="K133" s="4" t="s">
        <v>6</v>
      </c>
    </row>
    <row r="134" spans="1:11">
      <c r="A134" s="80"/>
      <c r="B134" s="81"/>
      <c r="C134" s="5"/>
      <c r="D134" s="5">
        <v>1</v>
      </c>
      <c r="E134" s="5"/>
      <c r="F134" s="5"/>
      <c r="G134" s="5"/>
      <c r="H134" s="5"/>
      <c r="I134" s="5"/>
      <c r="J134" s="5"/>
      <c r="K134" s="5"/>
    </row>
    <row r="135" spans="1:11">
      <c r="A135" s="6"/>
      <c r="B135" s="7"/>
    </row>
    <row r="136" spans="1:11">
      <c r="A136" s="80">
        <v>1.4</v>
      </c>
      <c r="B136" s="81" t="s">
        <v>11</v>
      </c>
      <c r="C136" s="4" t="s">
        <v>12</v>
      </c>
      <c r="D136" s="4" t="s">
        <v>13</v>
      </c>
      <c r="E136" s="4" t="s">
        <v>14</v>
      </c>
      <c r="F136" s="4" t="s">
        <v>15</v>
      </c>
      <c r="G136" s="4" t="s">
        <v>16</v>
      </c>
      <c r="H136" s="4" t="s">
        <v>17</v>
      </c>
      <c r="I136" s="4" t="s">
        <v>18</v>
      </c>
      <c r="J136" s="4" t="s">
        <v>19</v>
      </c>
      <c r="K136" s="4" t="s">
        <v>6</v>
      </c>
    </row>
    <row r="137" spans="1:11">
      <c r="A137" s="80"/>
      <c r="B137" s="81"/>
      <c r="C137" s="5"/>
      <c r="D137" s="5"/>
      <c r="E137" s="5"/>
      <c r="F137" s="5"/>
      <c r="G137" s="5">
        <v>1</v>
      </c>
      <c r="H137" s="5"/>
      <c r="I137" s="5"/>
      <c r="J137" s="5"/>
      <c r="K137" s="5"/>
    </row>
    <row r="138" spans="1:11">
      <c r="A138" s="6"/>
      <c r="B138" s="7"/>
    </row>
    <row r="139" spans="1:11">
      <c r="A139" s="80">
        <v>1.5</v>
      </c>
      <c r="B139" s="81" t="s">
        <v>13</v>
      </c>
      <c r="C139" s="4" t="s">
        <v>20</v>
      </c>
      <c r="D139" s="4" t="s">
        <v>21</v>
      </c>
      <c r="E139" s="4" t="s">
        <v>6</v>
      </c>
    </row>
    <row r="140" spans="1:11">
      <c r="A140" s="80"/>
      <c r="B140" s="81"/>
      <c r="C140" s="5">
        <v>1</v>
      </c>
      <c r="D140" s="5"/>
      <c r="E140" s="5"/>
    </row>
    <row r="141" spans="1:11">
      <c r="A141" s="6"/>
      <c r="B141" s="7"/>
    </row>
    <row r="142" spans="1:11">
      <c r="A142" s="80">
        <v>2.1</v>
      </c>
      <c r="B142" s="81" t="s">
        <v>22</v>
      </c>
      <c r="C142" s="4" t="s">
        <v>14</v>
      </c>
      <c r="D142" s="4" t="s">
        <v>13</v>
      </c>
      <c r="E142" s="4" t="s">
        <v>23</v>
      </c>
      <c r="F142" s="4" t="s">
        <v>15</v>
      </c>
      <c r="G142" s="4" t="s">
        <v>16</v>
      </c>
      <c r="H142" s="4" t="s">
        <v>17</v>
      </c>
      <c r="I142" s="4" t="s">
        <v>18</v>
      </c>
      <c r="J142" s="4" t="s">
        <v>19</v>
      </c>
      <c r="K142" s="4" t="s">
        <v>6</v>
      </c>
    </row>
    <row r="143" spans="1:11">
      <c r="A143" s="80"/>
      <c r="B143" s="81"/>
      <c r="C143" s="5">
        <v>1</v>
      </c>
      <c r="D143" s="5"/>
      <c r="E143" s="5"/>
      <c r="F143" s="5"/>
      <c r="G143" s="5">
        <v>1</v>
      </c>
      <c r="H143" s="5"/>
      <c r="I143" s="5"/>
      <c r="J143" s="5"/>
      <c r="K143" s="5"/>
    </row>
    <row r="144" spans="1:11">
      <c r="A144" s="6"/>
      <c r="B144" s="7"/>
    </row>
    <row r="145" spans="1:16">
      <c r="A145" s="80">
        <v>2.2000000000000002</v>
      </c>
      <c r="B145" s="81" t="s">
        <v>24</v>
      </c>
      <c r="C145" s="4" t="s">
        <v>25</v>
      </c>
      <c r="D145" s="4" t="s">
        <v>26</v>
      </c>
      <c r="E145" s="4" t="s">
        <v>6</v>
      </c>
    </row>
    <row r="146" spans="1:16">
      <c r="A146" s="80"/>
      <c r="B146" s="81"/>
      <c r="C146" s="5">
        <v>1</v>
      </c>
      <c r="D146" s="5"/>
      <c r="E146" s="5"/>
    </row>
    <row r="147" spans="1:16">
      <c r="A147" s="6"/>
      <c r="B147" s="7"/>
    </row>
    <row r="148" spans="1:16">
      <c r="A148" s="80">
        <v>2.2999999999999998</v>
      </c>
      <c r="B148" s="82" t="s">
        <v>27</v>
      </c>
      <c r="C148" s="4" t="s">
        <v>25</v>
      </c>
      <c r="D148" s="4" t="s">
        <v>26</v>
      </c>
      <c r="E148" s="4" t="s">
        <v>6</v>
      </c>
    </row>
    <row r="149" spans="1:16">
      <c r="A149" s="80"/>
      <c r="B149" s="82"/>
      <c r="C149" s="5">
        <v>1</v>
      </c>
      <c r="D149" s="5"/>
      <c r="E149" s="5"/>
    </row>
    <row r="150" spans="1:16">
      <c r="A150" s="80"/>
      <c r="B150" s="7"/>
    </row>
    <row r="151" spans="1:16">
      <c r="A151" s="80"/>
      <c r="B151" s="82" t="s">
        <v>28</v>
      </c>
      <c r="C151" s="4" t="s">
        <v>13</v>
      </c>
      <c r="D151" s="4" t="s">
        <v>23</v>
      </c>
      <c r="E151" s="4" t="s">
        <v>15</v>
      </c>
      <c r="F151" s="4" t="s">
        <v>16</v>
      </c>
      <c r="G151" s="4" t="s">
        <v>17</v>
      </c>
      <c r="H151" s="4" t="s">
        <v>18</v>
      </c>
      <c r="I151" s="4" t="s">
        <v>19</v>
      </c>
      <c r="J151" s="4" t="s">
        <v>6</v>
      </c>
    </row>
    <row r="152" spans="1:16">
      <c r="A152" s="80"/>
      <c r="B152" s="82"/>
      <c r="C152" s="5"/>
      <c r="D152" s="5"/>
      <c r="E152" s="5"/>
      <c r="F152" s="5">
        <v>1</v>
      </c>
      <c r="G152" s="5"/>
      <c r="H152" s="5"/>
      <c r="I152" s="5"/>
      <c r="J152" s="5"/>
    </row>
    <row r="153" spans="1:16">
      <c r="A153" s="6"/>
      <c r="B153" s="7"/>
    </row>
    <row r="154" spans="1:16">
      <c r="A154" s="80">
        <v>2.4</v>
      </c>
      <c r="B154" s="81" t="s">
        <v>29</v>
      </c>
      <c r="C154" s="4" t="s">
        <v>14</v>
      </c>
      <c r="D154" s="4" t="s">
        <v>13</v>
      </c>
      <c r="E154" s="4" t="s">
        <v>23</v>
      </c>
      <c r="F154" s="4" t="s">
        <v>15</v>
      </c>
      <c r="G154" s="4" t="s">
        <v>16</v>
      </c>
      <c r="H154" s="4" t="s">
        <v>17</v>
      </c>
      <c r="I154" s="4" t="s">
        <v>18</v>
      </c>
      <c r="J154" s="4" t="s">
        <v>30</v>
      </c>
      <c r="K154" s="4" t="s">
        <v>31</v>
      </c>
      <c r="L154" s="4" t="s">
        <v>32</v>
      </c>
      <c r="M154" s="4" t="s">
        <v>33</v>
      </c>
      <c r="N154" s="4" t="s">
        <v>34</v>
      </c>
      <c r="O154" s="4" t="s">
        <v>19</v>
      </c>
      <c r="P154" s="4" t="s">
        <v>6</v>
      </c>
    </row>
    <row r="155" spans="1:16">
      <c r="A155" s="80"/>
      <c r="B155" s="81"/>
      <c r="C155" s="5"/>
      <c r="D155" s="5"/>
      <c r="E155" s="5"/>
      <c r="F155" s="5">
        <v>1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 spans="1:16">
      <c r="A156" s="6"/>
      <c r="B156" s="7"/>
    </row>
    <row r="157" spans="1:16">
      <c r="A157" s="80">
        <v>2.5</v>
      </c>
      <c r="B157" s="81" t="s">
        <v>35</v>
      </c>
      <c r="C157" s="8" t="s">
        <v>14</v>
      </c>
      <c r="D157" s="8" t="s">
        <v>13</v>
      </c>
      <c r="E157" s="8" t="s">
        <v>23</v>
      </c>
      <c r="F157" s="8" t="s">
        <v>15</v>
      </c>
      <c r="G157" s="8" t="s">
        <v>16</v>
      </c>
      <c r="H157" s="8" t="s">
        <v>17</v>
      </c>
      <c r="I157" s="8" t="s">
        <v>18</v>
      </c>
      <c r="J157" s="8" t="s">
        <v>30</v>
      </c>
      <c r="K157" s="8" t="s">
        <v>31</v>
      </c>
      <c r="L157" s="8" t="s">
        <v>32</v>
      </c>
      <c r="M157" s="8" t="s">
        <v>33</v>
      </c>
      <c r="N157" s="8" t="s">
        <v>34</v>
      </c>
      <c r="O157" s="8" t="s">
        <v>19</v>
      </c>
      <c r="P157" s="4" t="s">
        <v>6</v>
      </c>
    </row>
    <row r="158" spans="1:16">
      <c r="A158" s="80"/>
      <c r="B158" s="81"/>
      <c r="C158" s="5"/>
      <c r="D158" s="5">
        <v>1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</row>
    <row r="159" spans="1:16">
      <c r="A159" s="6"/>
      <c r="B159" s="7"/>
    </row>
    <row r="160" spans="1:16">
      <c r="A160" s="80">
        <v>2.6</v>
      </c>
      <c r="B160" s="81" t="s">
        <v>36</v>
      </c>
      <c r="C160" s="8" t="s">
        <v>14</v>
      </c>
      <c r="D160" s="8" t="s">
        <v>13</v>
      </c>
      <c r="E160" s="8" t="s">
        <v>23</v>
      </c>
      <c r="F160" s="8" t="s">
        <v>15</v>
      </c>
      <c r="G160" s="8" t="s">
        <v>16</v>
      </c>
      <c r="H160" s="8" t="s">
        <v>17</v>
      </c>
      <c r="I160" s="8" t="s">
        <v>18</v>
      </c>
      <c r="J160" s="8" t="s">
        <v>30</v>
      </c>
      <c r="K160" s="8" t="s">
        <v>31</v>
      </c>
      <c r="L160" s="8" t="s">
        <v>32</v>
      </c>
      <c r="M160" s="8" t="s">
        <v>33</v>
      </c>
      <c r="N160" s="8" t="s">
        <v>34</v>
      </c>
      <c r="O160" s="8" t="s">
        <v>19</v>
      </c>
      <c r="P160" s="4" t="s">
        <v>6</v>
      </c>
    </row>
    <row r="161" spans="1:16">
      <c r="A161" s="80"/>
      <c r="B161" s="81"/>
      <c r="C161" s="5">
        <v>1</v>
      </c>
      <c r="D161" s="5"/>
      <c r="E161" s="5"/>
      <c r="F161" s="5"/>
      <c r="G161" s="5">
        <v>1</v>
      </c>
      <c r="H161" s="5"/>
      <c r="I161" s="5"/>
      <c r="J161" s="5"/>
      <c r="K161" s="5"/>
      <c r="L161" s="5"/>
      <c r="M161" s="5"/>
      <c r="N161" s="5"/>
      <c r="O161" s="5"/>
      <c r="P161" s="5"/>
    </row>
    <row r="162" spans="1:16">
      <c r="A162" s="6"/>
      <c r="B162" s="7"/>
    </row>
    <row r="163" spans="1:16">
      <c r="A163" s="80">
        <v>2.7</v>
      </c>
      <c r="B163" s="81" t="s">
        <v>37</v>
      </c>
      <c r="C163" s="8" t="s">
        <v>14</v>
      </c>
      <c r="D163" s="8" t="s">
        <v>13</v>
      </c>
      <c r="E163" s="8" t="s">
        <v>23</v>
      </c>
      <c r="F163" s="8" t="s">
        <v>15</v>
      </c>
      <c r="G163" s="8" t="s">
        <v>16</v>
      </c>
      <c r="H163" s="8" t="s">
        <v>17</v>
      </c>
      <c r="I163" s="8" t="s">
        <v>18</v>
      </c>
      <c r="J163" s="8" t="s">
        <v>30</v>
      </c>
      <c r="K163" s="8" t="s">
        <v>31</v>
      </c>
      <c r="L163" s="8" t="s">
        <v>32</v>
      </c>
      <c r="M163" s="8" t="s">
        <v>33</v>
      </c>
      <c r="N163" s="8" t="s">
        <v>34</v>
      </c>
      <c r="O163" s="8" t="s">
        <v>19</v>
      </c>
      <c r="P163" s="4" t="s">
        <v>6</v>
      </c>
    </row>
    <row r="164" spans="1:16">
      <c r="A164" s="80"/>
      <c r="B164" s="81"/>
      <c r="C164" s="5"/>
      <c r="D164" s="5">
        <v>1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</row>
    <row r="165" spans="1:16">
      <c r="A165" s="6"/>
      <c r="B165" s="7"/>
    </row>
    <row r="166" spans="1:16">
      <c r="A166" s="80">
        <v>3.1</v>
      </c>
      <c r="B166" s="81" t="s">
        <v>38</v>
      </c>
      <c r="C166" s="4" t="s">
        <v>25</v>
      </c>
      <c r="D166" s="4" t="s">
        <v>26</v>
      </c>
      <c r="E166" s="8" t="s">
        <v>6</v>
      </c>
    </row>
    <row r="167" spans="1:16">
      <c r="A167" s="80"/>
      <c r="B167" s="81"/>
      <c r="C167" s="5"/>
      <c r="D167" s="5">
        <v>1</v>
      </c>
      <c r="E167" s="5"/>
    </row>
    <row r="168" spans="1:16">
      <c r="A168" s="6"/>
      <c r="B168" s="7"/>
    </row>
    <row r="169" spans="1:16">
      <c r="A169" s="80">
        <v>3.2</v>
      </c>
      <c r="B169" s="81" t="s">
        <v>39</v>
      </c>
      <c r="C169" s="4" t="s">
        <v>13</v>
      </c>
      <c r="D169" s="4" t="s">
        <v>15</v>
      </c>
      <c r="E169" s="4" t="s">
        <v>16</v>
      </c>
      <c r="F169" s="4" t="s">
        <v>17</v>
      </c>
      <c r="G169" s="4" t="s">
        <v>18</v>
      </c>
      <c r="H169" s="4" t="s">
        <v>32</v>
      </c>
      <c r="I169" s="4" t="s">
        <v>34</v>
      </c>
      <c r="J169" s="4" t="s">
        <v>19</v>
      </c>
      <c r="K169" s="4" t="s">
        <v>6</v>
      </c>
    </row>
    <row r="170" spans="1:16">
      <c r="A170" s="80"/>
      <c r="B170" s="81"/>
      <c r="C170" s="5">
        <v>1</v>
      </c>
      <c r="D170" s="5">
        <v>1</v>
      </c>
      <c r="E170" s="5"/>
      <c r="F170" s="5"/>
      <c r="G170" s="5"/>
      <c r="H170" s="5"/>
      <c r="I170" s="5"/>
      <c r="J170" s="5"/>
      <c r="K170" s="5"/>
    </row>
    <row r="171" spans="1:16">
      <c r="A171" s="6"/>
      <c r="B171" s="7"/>
    </row>
    <row r="172" spans="1:16">
      <c r="A172" s="80">
        <v>3.3</v>
      </c>
      <c r="B172" s="66"/>
      <c r="C172" s="4" t="s">
        <v>25</v>
      </c>
      <c r="D172" s="4" t="s">
        <v>26</v>
      </c>
      <c r="E172" s="4" t="s">
        <v>6</v>
      </c>
    </row>
    <row r="173" spans="1:16">
      <c r="A173" s="80"/>
      <c r="B173" s="66" t="s">
        <v>40</v>
      </c>
      <c r="C173" s="5">
        <v>1</v>
      </c>
      <c r="D173" s="5"/>
      <c r="E173" s="5"/>
    </row>
    <row r="174" spans="1:16">
      <c r="A174" s="6"/>
      <c r="B174" s="7"/>
    </row>
    <row r="175" spans="1:16">
      <c r="A175" s="80">
        <v>3.4</v>
      </c>
      <c r="B175" s="66"/>
      <c r="C175" s="4" t="s">
        <v>41</v>
      </c>
      <c r="D175" s="4" t="s">
        <v>42</v>
      </c>
      <c r="E175" s="4" t="s">
        <v>43</v>
      </c>
      <c r="F175" s="4" t="s">
        <v>44</v>
      </c>
      <c r="G175" s="4" t="s">
        <v>45</v>
      </c>
      <c r="H175" s="4" t="s">
        <v>46</v>
      </c>
      <c r="I175" s="4" t="s">
        <v>6</v>
      </c>
    </row>
    <row r="176" spans="1:16">
      <c r="A176" s="80"/>
      <c r="B176" s="66" t="s">
        <v>47</v>
      </c>
      <c r="C176" s="5">
        <v>1</v>
      </c>
      <c r="D176" s="5"/>
      <c r="E176" s="5"/>
      <c r="F176" s="5"/>
      <c r="G176" s="5"/>
      <c r="H176" s="5"/>
      <c r="I176" s="5"/>
    </row>
    <row r="177" spans="1:9">
      <c r="A177" s="6"/>
      <c r="B177" s="7"/>
    </row>
    <row r="178" spans="1:9">
      <c r="A178" s="80">
        <v>3.5</v>
      </c>
      <c r="B178" s="66"/>
      <c r="C178" s="4" t="s">
        <v>48</v>
      </c>
      <c r="D178" s="4" t="s">
        <v>49</v>
      </c>
      <c r="E178" s="8" t="s">
        <v>6</v>
      </c>
    </row>
    <row r="179" spans="1:9">
      <c r="A179" s="80"/>
      <c r="B179" s="66" t="s">
        <v>50</v>
      </c>
      <c r="C179" s="5"/>
      <c r="D179" s="5">
        <v>1</v>
      </c>
      <c r="E179" s="5"/>
    </row>
    <row r="180" spans="1:9">
      <c r="A180" s="6"/>
      <c r="B180" s="7"/>
    </row>
    <row r="181" spans="1:9">
      <c r="A181" s="80">
        <v>3.6</v>
      </c>
      <c r="B181" s="66"/>
      <c r="C181" s="4" t="s">
        <v>48</v>
      </c>
      <c r="D181" s="4" t="s">
        <v>49</v>
      </c>
      <c r="E181" s="8" t="s">
        <v>6</v>
      </c>
    </row>
    <row r="182" spans="1:9">
      <c r="A182" s="80"/>
      <c r="B182" s="66" t="s">
        <v>51</v>
      </c>
      <c r="C182" s="5"/>
      <c r="D182" s="5">
        <v>1</v>
      </c>
      <c r="E182" s="5"/>
    </row>
    <row r="183" spans="1:9">
      <c r="A183" s="6"/>
      <c r="B183" s="7"/>
    </row>
    <row r="184" spans="1:9">
      <c r="A184" s="80">
        <v>3.7</v>
      </c>
      <c r="B184" s="66" t="s">
        <v>52</v>
      </c>
      <c r="C184" s="4">
        <v>1</v>
      </c>
      <c r="D184" s="4">
        <v>2</v>
      </c>
      <c r="E184" s="4">
        <v>3</v>
      </c>
      <c r="F184" s="4">
        <v>4</v>
      </c>
      <c r="G184" s="4">
        <v>5</v>
      </c>
      <c r="H184" s="4">
        <v>6</v>
      </c>
      <c r="I184" s="8" t="s">
        <v>6</v>
      </c>
    </row>
    <row r="185" spans="1:9">
      <c r="A185" s="80"/>
      <c r="B185" s="66" t="s">
        <v>53</v>
      </c>
      <c r="C185" s="5"/>
      <c r="D185" s="5"/>
      <c r="E185" s="5"/>
      <c r="F185" s="5"/>
      <c r="G185" s="5">
        <v>1</v>
      </c>
      <c r="H185" s="5"/>
      <c r="I185" s="5"/>
    </row>
    <row r="186" spans="1:9">
      <c r="A186" s="80"/>
      <c r="B186" s="66" t="s">
        <v>54</v>
      </c>
      <c r="C186" s="5"/>
      <c r="D186" s="5"/>
      <c r="E186" s="5"/>
      <c r="F186" s="5"/>
      <c r="G186" s="5">
        <v>1</v>
      </c>
      <c r="H186" s="5"/>
      <c r="I186" s="5"/>
    </row>
    <row r="187" spans="1:9">
      <c r="A187" s="80"/>
      <c r="B187" s="66" t="s">
        <v>55</v>
      </c>
      <c r="C187" s="5"/>
      <c r="D187" s="5"/>
      <c r="E187" s="5"/>
      <c r="F187" s="5">
        <v>1</v>
      </c>
      <c r="G187" s="5"/>
      <c r="H187" s="5"/>
      <c r="I187" s="5"/>
    </row>
    <row r="188" spans="1:9">
      <c r="A188" s="80"/>
      <c r="B188" s="66" t="s">
        <v>56</v>
      </c>
      <c r="C188" s="5"/>
      <c r="D188" s="5"/>
      <c r="E188" s="5"/>
      <c r="F188" s="5"/>
      <c r="G188" s="5">
        <v>1</v>
      </c>
      <c r="H188" s="5"/>
      <c r="I188" s="5"/>
    </row>
    <row r="189" spans="1:9">
      <c r="A189" s="80"/>
      <c r="B189" s="66" t="s">
        <v>57</v>
      </c>
      <c r="C189" s="5"/>
      <c r="D189" s="5"/>
      <c r="E189" s="5">
        <v>1</v>
      </c>
      <c r="F189" s="5"/>
      <c r="G189" s="5"/>
      <c r="H189" s="5"/>
      <c r="I189" s="5"/>
    </row>
    <row r="190" spans="1:9">
      <c r="A190" s="80"/>
      <c r="B190" s="66" t="s">
        <v>58</v>
      </c>
      <c r="C190" s="5"/>
      <c r="D190" s="5"/>
      <c r="E190" s="5"/>
      <c r="F190" s="5">
        <v>1</v>
      </c>
      <c r="G190" s="5"/>
      <c r="H190" s="5"/>
      <c r="I190" s="5"/>
    </row>
    <row r="191" spans="1:9">
      <c r="A191" s="6"/>
      <c r="B191" s="7"/>
    </row>
    <row r="192" spans="1:9">
      <c r="A192" s="80">
        <v>3.8</v>
      </c>
      <c r="B192" s="81" t="s">
        <v>59</v>
      </c>
      <c r="C192" s="4" t="s">
        <v>60</v>
      </c>
      <c r="D192" s="4" t="s">
        <v>61</v>
      </c>
      <c r="E192" s="4" t="s">
        <v>62</v>
      </c>
      <c r="F192" s="4" t="s">
        <v>63</v>
      </c>
      <c r="G192" s="4" t="s">
        <v>64</v>
      </c>
      <c r="H192" s="8" t="s">
        <v>6</v>
      </c>
    </row>
    <row r="193" spans="1:16">
      <c r="A193" s="80"/>
      <c r="B193" s="81"/>
      <c r="C193" s="5"/>
      <c r="D193" s="5">
        <v>1</v>
      </c>
      <c r="E193" s="5"/>
      <c r="F193" s="5"/>
      <c r="G193" s="5"/>
      <c r="H193" s="5"/>
    </row>
    <row r="194" spans="1:16">
      <c r="A194" s="6"/>
      <c r="B194" s="7"/>
    </row>
    <row r="195" spans="1:16">
      <c r="A195" s="80">
        <v>3.9</v>
      </c>
      <c r="B195" s="81" t="s">
        <v>65</v>
      </c>
      <c r="C195" s="4" t="s">
        <v>60</v>
      </c>
      <c r="D195" s="4" t="s">
        <v>61</v>
      </c>
      <c r="E195" s="4" t="s">
        <v>62</v>
      </c>
      <c r="F195" s="4" t="s">
        <v>63</v>
      </c>
      <c r="G195" s="4" t="s">
        <v>64</v>
      </c>
      <c r="H195" s="8" t="s">
        <v>6</v>
      </c>
    </row>
    <row r="196" spans="1:16">
      <c r="A196" s="80"/>
      <c r="B196" s="81"/>
      <c r="C196" s="5"/>
      <c r="D196" s="5">
        <v>1</v>
      </c>
      <c r="E196" s="5"/>
      <c r="F196" s="5"/>
      <c r="G196" s="5"/>
      <c r="H196" s="5"/>
    </row>
    <row r="197" spans="1:16">
      <c r="A197" s="6"/>
      <c r="B197" s="7"/>
    </row>
    <row r="198" spans="1:16">
      <c r="A198" s="85">
        <v>3.1</v>
      </c>
      <c r="B198" s="86" t="s">
        <v>66</v>
      </c>
      <c r="C198" s="10">
        <v>0</v>
      </c>
      <c r="D198" s="11" t="s">
        <v>67</v>
      </c>
      <c r="E198" s="4" t="s">
        <v>68</v>
      </c>
      <c r="F198" s="4" t="s">
        <v>19</v>
      </c>
      <c r="G198" s="4" t="s">
        <v>6</v>
      </c>
    </row>
    <row r="199" spans="1:16">
      <c r="A199" s="85"/>
      <c r="B199" s="86"/>
      <c r="C199" s="5"/>
      <c r="D199" s="5">
        <v>1</v>
      </c>
      <c r="E199" s="5"/>
      <c r="F199" s="5"/>
      <c r="G199" s="5"/>
    </row>
    <row r="200" spans="1:16">
      <c r="A200" s="6"/>
      <c r="B200" s="7"/>
    </row>
    <row r="201" spans="1:16" ht="30">
      <c r="A201" s="80">
        <v>3.11</v>
      </c>
      <c r="B201" s="81" t="s">
        <v>69</v>
      </c>
      <c r="C201" s="4" t="s">
        <v>70</v>
      </c>
      <c r="D201" s="4" t="s">
        <v>71</v>
      </c>
      <c r="E201" s="4" t="s">
        <v>57</v>
      </c>
      <c r="F201" s="12" t="s">
        <v>72</v>
      </c>
      <c r="G201" s="12" t="s">
        <v>54</v>
      </c>
      <c r="H201" s="4" t="s">
        <v>58</v>
      </c>
      <c r="I201" s="4" t="s">
        <v>19</v>
      </c>
      <c r="J201" s="8" t="s">
        <v>6</v>
      </c>
      <c r="K201" s="13"/>
      <c r="L201" s="13"/>
      <c r="M201" s="13"/>
      <c r="N201" s="13"/>
      <c r="O201" s="13"/>
    </row>
    <row r="202" spans="1:16">
      <c r="A202" s="80"/>
      <c r="B202" s="81"/>
      <c r="C202" s="5">
        <v>1</v>
      </c>
      <c r="D202" s="5">
        <v>1</v>
      </c>
      <c r="E202" s="5"/>
      <c r="F202" s="5">
        <v>1</v>
      </c>
      <c r="G202" s="5"/>
      <c r="H202" s="5"/>
      <c r="I202" s="5"/>
      <c r="J202" s="5"/>
    </row>
    <row r="203" spans="1:16">
      <c r="A203" s="6"/>
      <c r="B203" s="7"/>
    </row>
    <row r="204" spans="1:16" ht="30">
      <c r="A204" s="80">
        <v>3.12</v>
      </c>
      <c r="B204" s="81" t="s">
        <v>73</v>
      </c>
      <c r="C204" s="4" t="s">
        <v>70</v>
      </c>
      <c r="D204" s="4" t="s">
        <v>71</v>
      </c>
      <c r="E204" s="12" t="s">
        <v>57</v>
      </c>
      <c r="F204" s="12" t="s">
        <v>72</v>
      </c>
      <c r="G204" s="12" t="s">
        <v>54</v>
      </c>
      <c r="H204" s="4" t="s">
        <v>58</v>
      </c>
      <c r="I204" s="4" t="s">
        <v>19</v>
      </c>
      <c r="J204" s="8" t="s">
        <v>6</v>
      </c>
    </row>
    <row r="205" spans="1:16">
      <c r="A205" s="80"/>
      <c r="B205" s="81"/>
      <c r="C205" s="5">
        <v>1</v>
      </c>
      <c r="D205" s="5">
        <v>1</v>
      </c>
      <c r="E205" s="5"/>
      <c r="F205" s="5">
        <v>1</v>
      </c>
      <c r="G205" s="5"/>
      <c r="H205" s="5"/>
      <c r="I205" s="5"/>
      <c r="J205" s="5"/>
    </row>
    <row r="206" spans="1:16">
      <c r="A206" s="6"/>
      <c r="B206" s="7"/>
    </row>
    <row r="207" spans="1:16" ht="30">
      <c r="A207" s="80">
        <v>3.13</v>
      </c>
      <c r="B207" s="81" t="s">
        <v>74</v>
      </c>
      <c r="C207" s="4" t="s">
        <v>75</v>
      </c>
      <c r="D207" s="4" t="s">
        <v>76</v>
      </c>
      <c r="E207" s="4" t="s">
        <v>77</v>
      </c>
      <c r="F207" s="12" t="s">
        <v>78</v>
      </c>
      <c r="G207" s="4" t="s">
        <v>79</v>
      </c>
      <c r="H207" s="12" t="s">
        <v>80</v>
      </c>
      <c r="I207" s="4" t="s">
        <v>81</v>
      </c>
      <c r="J207" s="12" t="s">
        <v>82</v>
      </c>
      <c r="K207" s="4" t="s">
        <v>83</v>
      </c>
      <c r="L207" s="4" t="s">
        <v>84</v>
      </c>
      <c r="M207" s="4" t="s">
        <v>85</v>
      </c>
      <c r="N207" s="4" t="s">
        <v>86</v>
      </c>
      <c r="O207" s="4" t="s">
        <v>19</v>
      </c>
      <c r="P207" s="4" t="s">
        <v>6</v>
      </c>
    </row>
    <row r="208" spans="1:16">
      <c r="A208" s="80"/>
      <c r="B208" s="81"/>
      <c r="C208" s="5">
        <v>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</row>
    <row r="209" spans="1:20">
      <c r="A209" s="6"/>
      <c r="B209" s="7"/>
    </row>
    <row r="210" spans="1:20" ht="45">
      <c r="A210" s="80">
        <v>3.14</v>
      </c>
      <c r="B210" s="81" t="s">
        <v>87</v>
      </c>
      <c r="C210" s="4" t="s">
        <v>88</v>
      </c>
      <c r="D210" s="4" t="s">
        <v>89</v>
      </c>
      <c r="E210" s="4" t="s">
        <v>90</v>
      </c>
      <c r="F210" s="4" t="s">
        <v>91</v>
      </c>
      <c r="G210" s="4" t="s">
        <v>92</v>
      </c>
      <c r="H210" s="4" t="s">
        <v>93</v>
      </c>
      <c r="I210" s="4" t="s">
        <v>94</v>
      </c>
      <c r="J210" s="4" t="s">
        <v>95</v>
      </c>
      <c r="K210" s="4" t="s">
        <v>96</v>
      </c>
      <c r="L210" s="12" t="s">
        <v>97</v>
      </c>
      <c r="M210" s="12" t="s">
        <v>98</v>
      </c>
      <c r="N210" s="12" t="s">
        <v>99</v>
      </c>
      <c r="O210" s="12" t="s">
        <v>6</v>
      </c>
    </row>
    <row r="211" spans="1:20">
      <c r="A211" s="80"/>
      <c r="B211" s="81"/>
      <c r="C211" s="5"/>
      <c r="D211" s="5"/>
      <c r="E211" s="5"/>
      <c r="F211" s="5"/>
      <c r="G211" s="5">
        <v>2</v>
      </c>
      <c r="H211" s="5">
        <v>0</v>
      </c>
      <c r="I211" s="5"/>
      <c r="J211" s="5">
        <v>1</v>
      </c>
      <c r="K211" s="5"/>
      <c r="L211" s="5"/>
      <c r="M211" s="5"/>
      <c r="N211" s="5">
        <v>3</v>
      </c>
      <c r="O211" s="5"/>
    </row>
    <row r="212" spans="1:20">
      <c r="A212" s="6"/>
      <c r="B212" s="7"/>
    </row>
    <row r="213" spans="1:20">
      <c r="A213" s="80">
        <v>3.15</v>
      </c>
      <c r="B213" s="81" t="s">
        <v>100</v>
      </c>
      <c r="C213" s="4" t="s">
        <v>101</v>
      </c>
      <c r="D213" s="4" t="s">
        <v>102</v>
      </c>
      <c r="E213" s="4" t="s">
        <v>103</v>
      </c>
      <c r="F213" s="4" t="s">
        <v>104</v>
      </c>
      <c r="G213" s="4" t="s">
        <v>105</v>
      </c>
      <c r="H213" s="4" t="s">
        <v>106</v>
      </c>
      <c r="I213" s="4" t="s">
        <v>107</v>
      </c>
      <c r="J213" s="4" t="s">
        <v>108</v>
      </c>
      <c r="K213" s="4" t="s">
        <v>109</v>
      </c>
      <c r="L213" s="4" t="s">
        <v>110</v>
      </c>
      <c r="M213" s="4" t="s">
        <v>19</v>
      </c>
      <c r="N213" s="4" t="s">
        <v>6</v>
      </c>
    </row>
    <row r="214" spans="1:20">
      <c r="A214" s="80"/>
      <c r="B214" s="81"/>
      <c r="C214" s="5">
        <v>1</v>
      </c>
      <c r="D214" s="5">
        <v>1</v>
      </c>
      <c r="E214" s="5">
        <v>1</v>
      </c>
      <c r="F214" s="5"/>
      <c r="G214" s="5"/>
      <c r="H214" s="5"/>
      <c r="I214" s="5"/>
      <c r="J214" s="5"/>
      <c r="K214" s="5"/>
      <c r="L214" s="5"/>
      <c r="M214" s="5"/>
      <c r="N214" s="5"/>
    </row>
    <row r="215" spans="1:20">
      <c r="A215" s="6"/>
      <c r="B215" s="7"/>
    </row>
    <row r="216" spans="1:20">
      <c r="A216" s="80">
        <v>3.16</v>
      </c>
      <c r="B216" s="81" t="s">
        <v>111</v>
      </c>
      <c r="C216" s="4" t="s">
        <v>112</v>
      </c>
      <c r="D216" s="4" t="s">
        <v>113</v>
      </c>
      <c r="E216" s="4" t="s">
        <v>114</v>
      </c>
      <c r="F216" s="4" t="s">
        <v>115</v>
      </c>
      <c r="G216" s="4" t="s">
        <v>116</v>
      </c>
      <c r="H216" s="4" t="s">
        <v>117</v>
      </c>
      <c r="I216" s="4" t="s">
        <v>19</v>
      </c>
      <c r="J216" s="4" t="s">
        <v>6</v>
      </c>
    </row>
    <row r="217" spans="1:20">
      <c r="A217" s="80"/>
      <c r="B217" s="81"/>
      <c r="C217" s="5">
        <v>3</v>
      </c>
      <c r="D217" s="5"/>
      <c r="E217" s="5"/>
      <c r="F217" s="5"/>
      <c r="G217" s="5"/>
      <c r="H217" s="5"/>
      <c r="I217" s="5"/>
      <c r="J217" s="5"/>
    </row>
    <row r="218" spans="1:20">
      <c r="A218" s="6"/>
      <c r="B218" s="7"/>
    </row>
    <row r="219" spans="1:20">
      <c r="A219" s="80">
        <v>3.17</v>
      </c>
      <c r="B219" s="81" t="s">
        <v>118</v>
      </c>
      <c r="C219" s="4" t="s">
        <v>117</v>
      </c>
      <c r="D219" s="4" t="s">
        <v>114</v>
      </c>
      <c r="E219" s="4" t="s">
        <v>119</v>
      </c>
      <c r="F219" s="4" t="s">
        <v>120</v>
      </c>
      <c r="G219" s="4" t="s">
        <v>121</v>
      </c>
      <c r="H219" s="4" t="s">
        <v>122</v>
      </c>
      <c r="I219" s="4" t="s">
        <v>123</v>
      </c>
      <c r="J219" s="4" t="s">
        <v>124</v>
      </c>
      <c r="K219" s="4" t="s">
        <v>125</v>
      </c>
      <c r="L219" s="4" t="s">
        <v>126</v>
      </c>
      <c r="M219" s="4" t="s">
        <v>127</v>
      </c>
      <c r="N219" s="4" t="s">
        <v>128</v>
      </c>
      <c r="O219" s="4" t="s">
        <v>129</v>
      </c>
      <c r="P219" s="4" t="s">
        <v>130</v>
      </c>
      <c r="Q219" s="4" t="s">
        <v>131</v>
      </c>
      <c r="R219" s="4" t="s">
        <v>132</v>
      </c>
      <c r="S219" s="4" t="s">
        <v>19</v>
      </c>
      <c r="T219" s="4" t="s">
        <v>6</v>
      </c>
    </row>
    <row r="220" spans="1:20">
      <c r="A220" s="80"/>
      <c r="B220" s="81"/>
      <c r="C220" s="5">
        <v>1</v>
      </c>
      <c r="D220" s="5">
        <v>1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>
        <v>1</v>
      </c>
      <c r="T220" s="5"/>
    </row>
    <row r="221" spans="1:20">
      <c r="A221" s="6"/>
      <c r="B221" s="7"/>
    </row>
    <row r="222" spans="1:20">
      <c r="A222" s="80">
        <v>4.0999999999999996</v>
      </c>
      <c r="B222" s="81" t="s">
        <v>133</v>
      </c>
      <c r="C222" s="4" t="s">
        <v>13</v>
      </c>
      <c r="D222" s="4" t="s">
        <v>23</v>
      </c>
      <c r="E222" s="4" t="s">
        <v>49</v>
      </c>
      <c r="F222" s="4" t="s">
        <v>6</v>
      </c>
    </row>
    <row r="223" spans="1:20">
      <c r="A223" s="80"/>
      <c r="B223" s="81"/>
      <c r="C223" s="5"/>
      <c r="D223" s="5"/>
      <c r="E223" s="5">
        <v>1</v>
      </c>
      <c r="F223" s="5"/>
    </row>
    <row r="224" spans="1:20">
      <c r="A224" s="6"/>
      <c r="B224" s="7"/>
    </row>
    <row r="225" spans="1:12">
      <c r="A225" s="80">
        <v>4.2</v>
      </c>
      <c r="B225" s="81" t="s">
        <v>134</v>
      </c>
      <c r="C225" s="4" t="s">
        <v>135</v>
      </c>
      <c r="D225" s="4" t="s">
        <v>136</v>
      </c>
      <c r="E225" s="4" t="s">
        <v>137</v>
      </c>
      <c r="F225" s="4" t="s">
        <v>19</v>
      </c>
      <c r="G225" s="4" t="s">
        <v>6</v>
      </c>
    </row>
    <row r="226" spans="1:12">
      <c r="A226" s="80"/>
      <c r="B226" s="81"/>
      <c r="C226" s="5"/>
      <c r="D226" s="5"/>
      <c r="E226" s="5"/>
      <c r="F226" s="5"/>
      <c r="G226" s="5"/>
    </row>
    <row r="227" spans="1:12">
      <c r="A227" s="6"/>
      <c r="B227" s="7"/>
    </row>
    <row r="228" spans="1:12">
      <c r="A228" s="80">
        <v>4.3</v>
      </c>
      <c r="B228" s="81" t="s">
        <v>138</v>
      </c>
      <c r="C228" s="4" t="s">
        <v>139</v>
      </c>
      <c r="D228" s="4" t="s">
        <v>140</v>
      </c>
      <c r="E228" s="4" t="s">
        <v>49</v>
      </c>
      <c r="F228" s="4" t="s">
        <v>6</v>
      </c>
    </row>
    <row r="229" spans="1:12">
      <c r="A229" s="80"/>
      <c r="B229" s="81"/>
      <c r="C229" s="5"/>
      <c r="D229" s="5"/>
      <c r="E229" s="5">
        <v>1</v>
      </c>
      <c r="F229" s="5"/>
    </row>
    <row r="230" spans="1:12">
      <c r="A230" s="6"/>
      <c r="B230" s="7"/>
    </row>
    <row r="231" spans="1:12">
      <c r="A231" s="80">
        <v>4.4000000000000004</v>
      </c>
      <c r="B231" s="81" t="s">
        <v>141</v>
      </c>
      <c r="C231" s="4" t="s">
        <v>13</v>
      </c>
      <c r="D231" s="4" t="s">
        <v>14</v>
      </c>
      <c r="E231" s="4" t="s">
        <v>19</v>
      </c>
      <c r="F231" s="4" t="s">
        <v>6</v>
      </c>
    </row>
    <row r="232" spans="1:12">
      <c r="A232" s="80"/>
      <c r="B232" s="81"/>
      <c r="C232" s="5"/>
      <c r="D232" s="5"/>
      <c r="E232" s="5"/>
      <c r="F232" s="5"/>
    </row>
    <row r="233" spans="1:12">
      <c r="A233" s="6"/>
      <c r="B233" s="7"/>
    </row>
    <row r="234" spans="1:12">
      <c r="A234" s="80">
        <v>4.5</v>
      </c>
      <c r="B234" s="82" t="s">
        <v>142</v>
      </c>
      <c r="C234" s="4" t="s">
        <v>48</v>
      </c>
      <c r="D234" s="4" t="s">
        <v>49</v>
      </c>
      <c r="E234" s="4" t="s">
        <v>6</v>
      </c>
    </row>
    <row r="235" spans="1:12">
      <c r="A235" s="80"/>
      <c r="B235" s="82"/>
      <c r="C235" s="5"/>
      <c r="D235" s="5">
        <v>1</v>
      </c>
      <c r="E235" s="5"/>
    </row>
    <row r="236" spans="1:12">
      <c r="A236" s="80"/>
      <c r="B236" s="7"/>
    </row>
    <row r="237" spans="1:12">
      <c r="A237" s="80"/>
      <c r="B237" s="82" t="s">
        <v>143</v>
      </c>
      <c r="C237" s="4" t="s">
        <v>144</v>
      </c>
      <c r="D237" s="4" t="s">
        <v>145</v>
      </c>
      <c r="E237" s="4" t="s">
        <v>146</v>
      </c>
      <c r="F237" s="4" t="s">
        <v>147</v>
      </c>
      <c r="G237" s="4" t="s">
        <v>148</v>
      </c>
      <c r="H237" s="4" t="s">
        <v>149</v>
      </c>
      <c r="I237" s="4" t="s">
        <v>150</v>
      </c>
      <c r="J237" s="4" t="s">
        <v>151</v>
      </c>
      <c r="K237" s="4" t="s">
        <v>19</v>
      </c>
      <c r="L237" s="14" t="s">
        <v>6</v>
      </c>
    </row>
    <row r="238" spans="1:12">
      <c r="A238" s="80"/>
      <c r="B238" s="82"/>
      <c r="C238" s="5"/>
      <c r="D238" s="5"/>
      <c r="E238" s="5"/>
      <c r="F238" s="5"/>
      <c r="G238" s="5"/>
      <c r="H238" s="5"/>
      <c r="I238" s="5"/>
      <c r="J238" s="5"/>
      <c r="K238" s="5"/>
      <c r="L238" s="5"/>
    </row>
    <row r="239" spans="1:12">
      <c r="A239" s="6"/>
      <c r="B239" s="7"/>
    </row>
    <row r="240" spans="1:12">
      <c r="A240" s="80">
        <v>4.5999999999999996</v>
      </c>
      <c r="B240" s="81" t="s">
        <v>152</v>
      </c>
      <c r="C240" s="4">
        <v>0</v>
      </c>
      <c r="D240" s="4" t="s">
        <v>67</v>
      </c>
      <c r="E240" s="4" t="s">
        <v>68</v>
      </c>
      <c r="F240" s="4" t="s">
        <v>153</v>
      </c>
      <c r="G240" s="4" t="s">
        <v>19</v>
      </c>
      <c r="H240" s="4" t="s">
        <v>6</v>
      </c>
    </row>
    <row r="241" spans="1:21">
      <c r="A241" s="80"/>
      <c r="B241" s="81"/>
      <c r="C241" s="5">
        <v>1</v>
      </c>
      <c r="D241" s="5"/>
      <c r="E241" s="5"/>
      <c r="F241" s="5"/>
      <c r="G241" s="5"/>
      <c r="H241" s="5"/>
    </row>
    <row r="242" spans="1:21">
      <c r="A242" s="6"/>
      <c r="B242" s="7"/>
    </row>
    <row r="243" spans="1:21">
      <c r="A243" s="80">
        <v>4.7</v>
      </c>
      <c r="B243" s="81" t="s">
        <v>154</v>
      </c>
      <c r="C243" s="4">
        <v>0</v>
      </c>
      <c r="D243" s="4" t="s">
        <v>67</v>
      </c>
      <c r="E243" s="4" t="s">
        <v>68</v>
      </c>
      <c r="F243" s="4" t="s">
        <v>19</v>
      </c>
      <c r="G243" s="4" t="s">
        <v>6</v>
      </c>
    </row>
    <row r="244" spans="1:21">
      <c r="A244" s="80"/>
      <c r="B244" s="81"/>
      <c r="C244" s="5">
        <v>1</v>
      </c>
      <c r="D244" s="5"/>
      <c r="E244" s="5"/>
      <c r="F244" s="5"/>
      <c r="G244" s="5"/>
    </row>
    <row r="245" spans="1:21">
      <c r="A245" s="6"/>
      <c r="B245" s="7"/>
    </row>
    <row r="246" spans="1:21">
      <c r="A246" s="80">
        <v>4.8</v>
      </c>
      <c r="B246" s="81" t="s">
        <v>155</v>
      </c>
      <c r="C246" s="4" t="s">
        <v>48</v>
      </c>
      <c r="D246" s="4" t="s">
        <v>49</v>
      </c>
      <c r="E246" s="4" t="s">
        <v>6</v>
      </c>
    </row>
    <row r="247" spans="1:21">
      <c r="A247" s="80"/>
      <c r="B247" s="81"/>
      <c r="C247" s="5">
        <v>1</v>
      </c>
      <c r="D247" s="5"/>
      <c r="E247" s="5"/>
    </row>
    <row r="248" spans="1:21">
      <c r="A248" s="6"/>
      <c r="B248" s="7"/>
    </row>
    <row r="249" spans="1:21">
      <c r="A249" s="6"/>
      <c r="B249" s="7"/>
    </row>
    <row r="250" spans="1:21">
      <c r="A250" s="15" t="s">
        <v>157</v>
      </c>
      <c r="B250" s="16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</row>
    <row r="251" spans="1:21">
      <c r="A251" s="70">
        <v>1.1000000000000001</v>
      </c>
      <c r="B251" s="72" t="s">
        <v>0</v>
      </c>
      <c r="C251" s="20" t="s">
        <v>1</v>
      </c>
      <c r="D251" s="20" t="s">
        <v>2</v>
      </c>
      <c r="E251" s="20" t="s">
        <v>3</v>
      </c>
      <c r="F251" s="20" t="s">
        <v>4</v>
      </c>
      <c r="G251" s="20" t="s">
        <v>5</v>
      </c>
      <c r="H251" s="20" t="s">
        <v>6</v>
      </c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</row>
    <row r="252" spans="1:21">
      <c r="A252" s="74"/>
      <c r="B252" s="95"/>
      <c r="C252" s="22"/>
      <c r="D252" s="22">
        <v>1</v>
      </c>
      <c r="E252" s="22"/>
      <c r="F252" s="22"/>
      <c r="G252" s="22"/>
      <c r="H252" s="2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</row>
    <row r="253" spans="1:21">
      <c r="A253" s="23"/>
      <c r="B253" s="2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</row>
    <row r="254" spans="1:21">
      <c r="A254" s="70">
        <v>1.2</v>
      </c>
      <c r="B254" s="72" t="s">
        <v>7</v>
      </c>
      <c r="C254" s="20" t="s">
        <v>8</v>
      </c>
      <c r="D254" s="20" t="s">
        <v>9</v>
      </c>
      <c r="E254" s="20" t="s">
        <v>6</v>
      </c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</row>
    <row r="255" spans="1:21">
      <c r="A255" s="74"/>
      <c r="B255" s="95"/>
      <c r="C255" s="22">
        <v>1</v>
      </c>
      <c r="D255" s="22"/>
      <c r="E255" s="22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</row>
    <row r="256" spans="1:21">
      <c r="A256" s="23"/>
      <c r="B256" s="2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</row>
    <row r="257" spans="1:21">
      <c r="A257" s="70">
        <v>1.3</v>
      </c>
      <c r="B257" s="72" t="s">
        <v>10</v>
      </c>
      <c r="C257" s="20">
        <v>15</v>
      </c>
      <c r="D257" s="20">
        <v>16</v>
      </c>
      <c r="E257" s="20">
        <v>17</v>
      </c>
      <c r="F257" s="20">
        <v>18</v>
      </c>
      <c r="G257" s="20">
        <v>19</v>
      </c>
      <c r="H257" s="20">
        <v>20</v>
      </c>
      <c r="I257" s="20">
        <v>21</v>
      </c>
      <c r="J257" s="20">
        <v>22</v>
      </c>
      <c r="K257" s="20" t="s">
        <v>6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</row>
    <row r="258" spans="1:21">
      <c r="A258" s="74"/>
      <c r="B258" s="95"/>
      <c r="C258" s="22"/>
      <c r="D258" s="22"/>
      <c r="E258" s="22">
        <v>1</v>
      </c>
      <c r="F258" s="22"/>
      <c r="G258" s="22"/>
      <c r="H258" s="22"/>
      <c r="I258" s="22"/>
      <c r="J258" s="22"/>
      <c r="K258" s="22"/>
      <c r="L258" s="13"/>
      <c r="M258" s="13"/>
      <c r="N258" s="13"/>
      <c r="O258" s="13"/>
      <c r="P258" s="13"/>
      <c r="Q258" s="13"/>
      <c r="R258" s="13"/>
      <c r="S258" s="13"/>
      <c r="T258" s="13"/>
      <c r="U258" s="13"/>
    </row>
    <row r="259" spans="1:21">
      <c r="A259" s="23"/>
      <c r="B259" s="2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</row>
    <row r="260" spans="1:21">
      <c r="A260" s="70">
        <v>1.4</v>
      </c>
      <c r="B260" s="72" t="s">
        <v>11</v>
      </c>
      <c r="C260" s="20" t="s">
        <v>12</v>
      </c>
      <c r="D260" s="20" t="s">
        <v>13</v>
      </c>
      <c r="E260" s="20" t="s">
        <v>14</v>
      </c>
      <c r="F260" s="20" t="s">
        <v>15</v>
      </c>
      <c r="G260" s="20" t="s">
        <v>16</v>
      </c>
      <c r="H260" s="20" t="s">
        <v>17</v>
      </c>
      <c r="I260" s="20" t="s">
        <v>18</v>
      </c>
      <c r="J260" s="20" t="s">
        <v>19</v>
      </c>
      <c r="K260" s="20" t="s">
        <v>6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</row>
    <row r="261" spans="1:21">
      <c r="A261" s="74"/>
      <c r="B261" s="95"/>
      <c r="C261" s="22">
        <v>1</v>
      </c>
      <c r="D261" s="22"/>
      <c r="E261" s="22"/>
      <c r="F261" s="22"/>
      <c r="G261" s="22"/>
      <c r="H261" s="22"/>
      <c r="I261" s="22"/>
      <c r="J261" s="22"/>
      <c r="K261" s="22"/>
      <c r="L261" s="13"/>
      <c r="M261" s="13"/>
      <c r="N261" s="13"/>
      <c r="O261" s="13"/>
      <c r="P261" s="13"/>
      <c r="Q261" s="13"/>
      <c r="R261" s="13"/>
      <c r="S261" s="13"/>
      <c r="T261" s="13"/>
      <c r="U261" s="13"/>
    </row>
    <row r="262" spans="1:21">
      <c r="A262" s="23"/>
      <c r="B262" s="2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</row>
    <row r="263" spans="1:21">
      <c r="A263" s="70">
        <v>1.5</v>
      </c>
      <c r="B263" s="72" t="s">
        <v>13</v>
      </c>
      <c r="C263" s="20" t="s">
        <v>20</v>
      </c>
      <c r="D263" s="20" t="s">
        <v>21</v>
      </c>
      <c r="E263" s="20" t="s">
        <v>6</v>
      </c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</row>
    <row r="264" spans="1:21">
      <c r="A264" s="74"/>
      <c r="B264" s="95"/>
      <c r="C264" s="22">
        <v>1</v>
      </c>
      <c r="D264" s="22"/>
      <c r="E264" s="22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</row>
    <row r="265" spans="1:21">
      <c r="A265" s="23"/>
      <c r="B265" s="2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</row>
    <row r="266" spans="1:21">
      <c r="A266" s="70">
        <v>2.1</v>
      </c>
      <c r="B266" s="72" t="s">
        <v>22</v>
      </c>
      <c r="C266" s="20" t="s">
        <v>14</v>
      </c>
      <c r="D266" s="20" t="s">
        <v>13</v>
      </c>
      <c r="E266" s="20" t="s">
        <v>23</v>
      </c>
      <c r="F266" s="20" t="s">
        <v>15</v>
      </c>
      <c r="G266" s="20" t="s">
        <v>16</v>
      </c>
      <c r="H266" s="20" t="s">
        <v>17</v>
      </c>
      <c r="I266" s="20" t="s">
        <v>18</v>
      </c>
      <c r="J266" s="20" t="s">
        <v>19</v>
      </c>
      <c r="K266" s="20" t="s">
        <v>6</v>
      </c>
      <c r="L266" s="13"/>
      <c r="M266" s="13"/>
      <c r="N266" s="13"/>
      <c r="O266" s="13"/>
      <c r="P266" s="13"/>
      <c r="Q266" s="13"/>
      <c r="R266" s="13"/>
      <c r="S266" s="13"/>
      <c r="T266" s="13"/>
      <c r="U266" s="13"/>
    </row>
    <row r="267" spans="1:21">
      <c r="A267" s="74"/>
      <c r="B267" s="95"/>
      <c r="C267" s="22">
        <v>1</v>
      </c>
      <c r="D267" s="22"/>
      <c r="E267" s="22"/>
      <c r="F267" s="22"/>
      <c r="G267" s="22"/>
      <c r="H267" s="22"/>
      <c r="I267" s="22"/>
      <c r="J267" s="22"/>
      <c r="K267" s="22"/>
      <c r="L267" s="13"/>
      <c r="M267" s="13"/>
      <c r="N267" s="13"/>
      <c r="O267" s="13"/>
      <c r="P267" s="13"/>
      <c r="Q267" s="13"/>
      <c r="R267" s="13"/>
      <c r="S267" s="13"/>
      <c r="T267" s="13"/>
      <c r="U267" s="13"/>
    </row>
    <row r="268" spans="1:21">
      <c r="A268" s="23"/>
      <c r="B268" s="2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</row>
    <row r="269" spans="1:21">
      <c r="A269" s="70">
        <v>2.2000000000000002</v>
      </c>
      <c r="B269" s="72" t="s">
        <v>24</v>
      </c>
      <c r="C269" s="20" t="s">
        <v>25</v>
      </c>
      <c r="D269" s="20" t="s">
        <v>26</v>
      </c>
      <c r="E269" s="20" t="s">
        <v>6</v>
      </c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</row>
    <row r="270" spans="1:21">
      <c r="A270" s="74"/>
      <c r="B270" s="95"/>
      <c r="C270" s="22">
        <v>1</v>
      </c>
      <c r="D270" s="22"/>
      <c r="E270" s="22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</row>
    <row r="271" spans="1:21">
      <c r="A271" s="23"/>
      <c r="B271" s="2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</row>
    <row r="272" spans="1:21">
      <c r="A272" s="70">
        <v>2.2999999999999998</v>
      </c>
      <c r="B272" s="72" t="s">
        <v>27</v>
      </c>
      <c r="C272" s="20" t="s">
        <v>25</v>
      </c>
      <c r="D272" s="20" t="s">
        <v>26</v>
      </c>
      <c r="E272" s="20" t="s">
        <v>6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</row>
    <row r="273" spans="1:21">
      <c r="A273" s="74"/>
      <c r="B273" s="95"/>
      <c r="C273" s="22">
        <v>1</v>
      </c>
      <c r="D273" s="22"/>
      <c r="E273" s="22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</row>
    <row r="274" spans="1:21">
      <c r="A274" s="74"/>
      <c r="B274" s="2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</row>
    <row r="275" spans="1:21">
      <c r="A275" s="74"/>
      <c r="B275" s="72" t="s">
        <v>28</v>
      </c>
      <c r="C275" s="20" t="s">
        <v>13</v>
      </c>
      <c r="D275" s="20" t="s">
        <v>23</v>
      </c>
      <c r="E275" s="20" t="s">
        <v>15</v>
      </c>
      <c r="F275" s="20" t="s">
        <v>16</v>
      </c>
      <c r="G275" s="20" t="s">
        <v>17</v>
      </c>
      <c r="H275" s="20" t="s">
        <v>18</v>
      </c>
      <c r="I275" s="20" t="s">
        <v>19</v>
      </c>
      <c r="J275" s="20" t="s">
        <v>6</v>
      </c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</row>
    <row r="276" spans="1:21">
      <c r="A276" s="74"/>
      <c r="B276" s="95"/>
      <c r="C276" s="22"/>
      <c r="D276" s="22"/>
      <c r="E276" s="22"/>
      <c r="F276" s="22"/>
      <c r="G276" s="22"/>
      <c r="H276" s="22"/>
      <c r="I276" s="22">
        <v>1</v>
      </c>
      <c r="J276" s="22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</row>
    <row r="277" spans="1:21">
      <c r="A277" s="23"/>
      <c r="B277" s="2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</row>
    <row r="278" spans="1:21">
      <c r="A278" s="70">
        <v>2.4</v>
      </c>
      <c r="B278" s="72" t="s">
        <v>29</v>
      </c>
      <c r="C278" s="20" t="s">
        <v>14</v>
      </c>
      <c r="D278" s="20" t="s">
        <v>13</v>
      </c>
      <c r="E278" s="20" t="s">
        <v>23</v>
      </c>
      <c r="F278" s="20" t="s">
        <v>15</v>
      </c>
      <c r="G278" s="20" t="s">
        <v>16</v>
      </c>
      <c r="H278" s="20" t="s">
        <v>17</v>
      </c>
      <c r="I278" s="20" t="s">
        <v>18</v>
      </c>
      <c r="J278" s="20" t="s">
        <v>30</v>
      </c>
      <c r="K278" s="20" t="s">
        <v>31</v>
      </c>
      <c r="L278" s="20" t="s">
        <v>32</v>
      </c>
      <c r="M278" s="20" t="s">
        <v>33</v>
      </c>
      <c r="N278" s="20" t="s">
        <v>34</v>
      </c>
      <c r="O278" s="20" t="s">
        <v>19</v>
      </c>
      <c r="P278" s="20" t="s">
        <v>6</v>
      </c>
      <c r="Q278" s="13"/>
      <c r="R278" s="13"/>
      <c r="S278" s="13"/>
      <c r="T278" s="13"/>
      <c r="U278" s="13"/>
    </row>
    <row r="279" spans="1:21">
      <c r="A279" s="74"/>
      <c r="B279" s="95"/>
      <c r="C279" s="22"/>
      <c r="D279" s="22"/>
      <c r="E279" s="22"/>
      <c r="F279" s="22">
        <v>1</v>
      </c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13"/>
      <c r="R279" s="13"/>
      <c r="S279" s="13"/>
      <c r="T279" s="13"/>
      <c r="U279" s="13"/>
    </row>
    <row r="280" spans="1:21">
      <c r="A280" s="23"/>
      <c r="B280" s="2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</row>
    <row r="281" spans="1:21">
      <c r="A281" s="70">
        <v>2.5</v>
      </c>
      <c r="B281" s="72" t="s">
        <v>35</v>
      </c>
      <c r="C281" s="20" t="s">
        <v>14</v>
      </c>
      <c r="D281" s="20" t="s">
        <v>13</v>
      </c>
      <c r="E281" s="20" t="s">
        <v>23</v>
      </c>
      <c r="F281" s="20" t="s">
        <v>15</v>
      </c>
      <c r="G281" s="20" t="s">
        <v>16</v>
      </c>
      <c r="H281" s="20" t="s">
        <v>17</v>
      </c>
      <c r="I281" s="20" t="s">
        <v>18</v>
      </c>
      <c r="J281" s="20" t="s">
        <v>30</v>
      </c>
      <c r="K281" s="20" t="s">
        <v>31</v>
      </c>
      <c r="L281" s="20" t="s">
        <v>32</v>
      </c>
      <c r="M281" s="20" t="s">
        <v>33</v>
      </c>
      <c r="N281" s="20" t="s">
        <v>34</v>
      </c>
      <c r="O281" s="20" t="s">
        <v>19</v>
      </c>
      <c r="P281" s="20" t="s">
        <v>6</v>
      </c>
      <c r="Q281" s="13"/>
      <c r="R281" s="13"/>
      <c r="S281" s="13"/>
      <c r="T281" s="13"/>
      <c r="U281" s="13"/>
    </row>
    <row r="282" spans="1:21">
      <c r="A282" s="74"/>
      <c r="B282" s="95"/>
      <c r="C282" s="22"/>
      <c r="D282" s="22">
        <v>1</v>
      </c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13"/>
      <c r="R282" s="13"/>
      <c r="S282" s="13"/>
      <c r="T282" s="13"/>
      <c r="U282" s="13"/>
    </row>
    <row r="283" spans="1:21">
      <c r="A283" s="23"/>
      <c r="B283" s="2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</row>
    <row r="284" spans="1:21">
      <c r="A284" s="70">
        <v>2.6</v>
      </c>
      <c r="B284" s="72" t="s">
        <v>36</v>
      </c>
      <c r="C284" s="20" t="s">
        <v>14</v>
      </c>
      <c r="D284" s="20" t="s">
        <v>13</v>
      </c>
      <c r="E284" s="20" t="s">
        <v>23</v>
      </c>
      <c r="F284" s="20" t="s">
        <v>15</v>
      </c>
      <c r="G284" s="20" t="s">
        <v>16</v>
      </c>
      <c r="H284" s="20" t="s">
        <v>17</v>
      </c>
      <c r="I284" s="20" t="s">
        <v>18</v>
      </c>
      <c r="J284" s="20" t="s">
        <v>30</v>
      </c>
      <c r="K284" s="20" t="s">
        <v>31</v>
      </c>
      <c r="L284" s="20" t="s">
        <v>32</v>
      </c>
      <c r="M284" s="20" t="s">
        <v>33</v>
      </c>
      <c r="N284" s="20" t="s">
        <v>34</v>
      </c>
      <c r="O284" s="20" t="s">
        <v>19</v>
      </c>
      <c r="P284" s="20" t="s">
        <v>6</v>
      </c>
      <c r="Q284" s="13"/>
      <c r="R284" s="13"/>
      <c r="S284" s="13"/>
      <c r="T284" s="13"/>
      <c r="U284" s="13"/>
    </row>
    <row r="285" spans="1:21">
      <c r="A285" s="74"/>
      <c r="B285" s="95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>
        <v>1</v>
      </c>
      <c r="O285" s="22"/>
      <c r="P285" s="22"/>
      <c r="Q285" s="13"/>
      <c r="R285" s="13"/>
      <c r="S285" s="13"/>
      <c r="T285" s="13"/>
      <c r="U285" s="13"/>
    </row>
    <row r="286" spans="1:21">
      <c r="A286" s="23"/>
      <c r="B286" s="2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</row>
    <row r="287" spans="1:21">
      <c r="A287" s="70">
        <v>2.7</v>
      </c>
      <c r="B287" s="72" t="s">
        <v>37</v>
      </c>
      <c r="C287" s="20" t="s">
        <v>14</v>
      </c>
      <c r="D287" s="20" t="s">
        <v>13</v>
      </c>
      <c r="E287" s="20" t="s">
        <v>23</v>
      </c>
      <c r="F287" s="20" t="s">
        <v>15</v>
      </c>
      <c r="G287" s="20" t="s">
        <v>16</v>
      </c>
      <c r="H287" s="20" t="s">
        <v>17</v>
      </c>
      <c r="I287" s="20" t="s">
        <v>18</v>
      </c>
      <c r="J287" s="20" t="s">
        <v>30</v>
      </c>
      <c r="K287" s="20" t="s">
        <v>31</v>
      </c>
      <c r="L287" s="20" t="s">
        <v>32</v>
      </c>
      <c r="M287" s="20" t="s">
        <v>33</v>
      </c>
      <c r="N287" s="20" t="s">
        <v>34</v>
      </c>
      <c r="O287" s="20" t="s">
        <v>19</v>
      </c>
      <c r="P287" s="20" t="s">
        <v>6</v>
      </c>
      <c r="Q287" s="13"/>
      <c r="R287" s="13"/>
      <c r="S287" s="13"/>
      <c r="T287" s="13"/>
      <c r="U287" s="13"/>
    </row>
    <row r="288" spans="1:21">
      <c r="A288" s="74"/>
      <c r="B288" s="95"/>
      <c r="C288" s="22"/>
      <c r="D288" s="22">
        <v>1</v>
      </c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13"/>
      <c r="R288" s="13"/>
      <c r="S288" s="13"/>
      <c r="T288" s="13"/>
      <c r="U288" s="13"/>
    </row>
    <row r="289" spans="1:21">
      <c r="A289" s="23"/>
      <c r="B289" s="2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</row>
    <row r="290" spans="1:21">
      <c r="A290" s="70">
        <v>3.1</v>
      </c>
      <c r="B290" s="72" t="s">
        <v>38</v>
      </c>
      <c r="C290" s="20" t="s">
        <v>25</v>
      </c>
      <c r="D290" s="20" t="s">
        <v>26</v>
      </c>
      <c r="E290" s="20" t="s">
        <v>6</v>
      </c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</row>
    <row r="291" spans="1:21">
      <c r="A291" s="74"/>
      <c r="B291" s="95"/>
      <c r="C291" s="22"/>
      <c r="D291" s="22">
        <v>1</v>
      </c>
      <c r="E291" s="22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</row>
    <row r="292" spans="1:21">
      <c r="A292" s="23"/>
      <c r="B292" s="2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</row>
    <row r="293" spans="1:21">
      <c r="A293" s="70">
        <v>3.2</v>
      </c>
      <c r="B293" s="72" t="s">
        <v>39</v>
      </c>
      <c r="C293" s="20" t="s">
        <v>13</v>
      </c>
      <c r="D293" s="20" t="s">
        <v>15</v>
      </c>
      <c r="E293" s="20" t="s">
        <v>16</v>
      </c>
      <c r="F293" s="20" t="s">
        <v>17</v>
      </c>
      <c r="G293" s="20" t="s">
        <v>18</v>
      </c>
      <c r="H293" s="20" t="s">
        <v>32</v>
      </c>
      <c r="I293" s="20" t="s">
        <v>34</v>
      </c>
      <c r="J293" s="20" t="s">
        <v>19</v>
      </c>
      <c r="K293" s="20" t="s">
        <v>6</v>
      </c>
      <c r="L293" s="13"/>
      <c r="M293" s="13"/>
      <c r="N293" s="13"/>
      <c r="O293" s="13"/>
      <c r="P293" s="13"/>
      <c r="Q293" s="13"/>
      <c r="R293" s="13"/>
      <c r="S293" s="13"/>
      <c r="T293" s="13"/>
      <c r="U293" s="13"/>
    </row>
    <row r="294" spans="1:21">
      <c r="A294" s="74"/>
      <c r="B294" s="95"/>
      <c r="C294" s="22"/>
      <c r="D294" s="22">
        <v>1</v>
      </c>
      <c r="E294" s="22"/>
      <c r="F294" s="22"/>
      <c r="G294" s="22"/>
      <c r="H294" s="22"/>
      <c r="I294" s="22">
        <v>1</v>
      </c>
      <c r="J294" s="22"/>
      <c r="K294" s="22"/>
      <c r="L294" s="13"/>
      <c r="M294" s="13"/>
      <c r="N294" s="13"/>
      <c r="O294" s="13"/>
      <c r="P294" s="13"/>
      <c r="Q294" s="13"/>
      <c r="R294" s="13"/>
      <c r="S294" s="13"/>
      <c r="T294" s="13"/>
      <c r="U294" s="13"/>
    </row>
    <row r="295" spans="1:21">
      <c r="A295" s="23"/>
      <c r="B295" s="2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</row>
    <row r="296" spans="1:21">
      <c r="A296" s="70">
        <v>3.3</v>
      </c>
      <c r="B296" s="68"/>
      <c r="C296" s="20" t="s">
        <v>25</v>
      </c>
      <c r="D296" s="20" t="s">
        <v>26</v>
      </c>
      <c r="E296" s="20" t="s">
        <v>6</v>
      </c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</row>
    <row r="297" spans="1:21">
      <c r="A297" s="74"/>
      <c r="B297" s="69" t="s">
        <v>40</v>
      </c>
      <c r="C297" s="22"/>
      <c r="D297" s="22">
        <v>1</v>
      </c>
      <c r="E297" s="22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</row>
    <row r="298" spans="1:21">
      <c r="A298" s="23"/>
      <c r="B298" s="2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</row>
    <row r="299" spans="1:21">
      <c r="A299" s="70">
        <v>3.4</v>
      </c>
      <c r="B299" s="68"/>
      <c r="C299" s="20" t="s">
        <v>41</v>
      </c>
      <c r="D299" s="20" t="s">
        <v>42</v>
      </c>
      <c r="E299" s="20" t="s">
        <v>43</v>
      </c>
      <c r="F299" s="20" t="s">
        <v>44</v>
      </c>
      <c r="G299" s="20" t="s">
        <v>45</v>
      </c>
      <c r="H299" s="20" t="s">
        <v>46</v>
      </c>
      <c r="I299" s="20" t="s">
        <v>6</v>
      </c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</row>
    <row r="300" spans="1:21">
      <c r="A300" s="74"/>
      <c r="B300" s="69" t="s">
        <v>47</v>
      </c>
      <c r="C300" s="22"/>
      <c r="D300" s="22"/>
      <c r="E300" s="22"/>
      <c r="F300" s="22"/>
      <c r="G300" s="22"/>
      <c r="H300" s="22">
        <v>1</v>
      </c>
      <c r="I300" s="22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</row>
    <row r="301" spans="1:21">
      <c r="A301" s="23"/>
      <c r="B301" s="2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</row>
    <row r="302" spans="1:21">
      <c r="A302" s="70">
        <v>3.5</v>
      </c>
      <c r="B302" s="68"/>
      <c r="C302" s="20" t="s">
        <v>48</v>
      </c>
      <c r="D302" s="20" t="s">
        <v>49</v>
      </c>
      <c r="E302" s="20" t="s">
        <v>6</v>
      </c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</row>
    <row r="303" spans="1:21">
      <c r="A303" s="74"/>
      <c r="B303" s="69" t="s">
        <v>50</v>
      </c>
      <c r="C303" s="22"/>
      <c r="D303" s="22">
        <v>1</v>
      </c>
      <c r="E303" s="22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</row>
    <row r="304" spans="1:21">
      <c r="A304" s="23"/>
      <c r="B304" s="2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</row>
    <row r="305" spans="1:21">
      <c r="A305" s="70">
        <v>3.6</v>
      </c>
      <c r="B305" s="68"/>
      <c r="C305" s="20" t="s">
        <v>48</v>
      </c>
      <c r="D305" s="20" t="s">
        <v>49</v>
      </c>
      <c r="E305" s="20" t="s">
        <v>6</v>
      </c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</row>
    <row r="306" spans="1:21">
      <c r="A306" s="74"/>
      <c r="B306" s="69" t="s">
        <v>51</v>
      </c>
      <c r="C306" s="22"/>
      <c r="D306" s="22">
        <v>1</v>
      </c>
      <c r="E306" s="22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</row>
    <row r="307" spans="1:21">
      <c r="A307" s="23"/>
      <c r="B307" s="2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</row>
    <row r="308" spans="1:21">
      <c r="A308" s="23"/>
      <c r="B308" s="2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</row>
    <row r="309" spans="1:21">
      <c r="A309" s="70">
        <v>3.7</v>
      </c>
      <c r="B309" s="68" t="s">
        <v>52</v>
      </c>
      <c r="C309" s="20">
        <v>1</v>
      </c>
      <c r="D309" s="20">
        <v>2</v>
      </c>
      <c r="E309" s="20">
        <v>3</v>
      </c>
      <c r="F309" s="20">
        <v>4</v>
      </c>
      <c r="G309" s="20">
        <v>5</v>
      </c>
      <c r="H309" s="20">
        <v>6</v>
      </c>
      <c r="I309" s="20" t="s">
        <v>6</v>
      </c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</row>
    <row r="310" spans="1:21">
      <c r="A310" s="74"/>
      <c r="B310" s="69" t="s">
        <v>53</v>
      </c>
      <c r="C310" s="22">
        <v>1</v>
      </c>
      <c r="D310" s="22"/>
      <c r="E310" s="22"/>
      <c r="F310" s="22"/>
      <c r="G310" s="22"/>
      <c r="H310" s="22"/>
      <c r="I310" s="22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</row>
    <row r="311" spans="1:21">
      <c r="A311" s="74"/>
      <c r="B311" s="69" t="s">
        <v>54</v>
      </c>
      <c r="C311" s="22"/>
      <c r="D311" s="22">
        <v>1</v>
      </c>
      <c r="E311" s="22"/>
      <c r="F311" s="22"/>
      <c r="G311" s="22"/>
      <c r="H311" s="22"/>
      <c r="I311" s="22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</row>
    <row r="312" spans="1:21">
      <c r="A312" s="74"/>
      <c r="B312" s="69" t="s">
        <v>55</v>
      </c>
      <c r="C312" s="22"/>
      <c r="D312" s="22">
        <v>1</v>
      </c>
      <c r="E312" s="22"/>
      <c r="F312" s="22"/>
      <c r="G312" s="22"/>
      <c r="H312" s="22"/>
      <c r="I312" s="22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</row>
    <row r="313" spans="1:21">
      <c r="A313" s="74"/>
      <c r="B313" s="69" t="s">
        <v>56</v>
      </c>
      <c r="C313" s="22"/>
      <c r="D313" s="22">
        <v>1</v>
      </c>
      <c r="E313" s="22"/>
      <c r="F313" s="22"/>
      <c r="G313" s="22"/>
      <c r="H313" s="22"/>
      <c r="I313" s="22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</row>
    <row r="314" spans="1:21">
      <c r="A314" s="74"/>
      <c r="B314" s="69" t="s">
        <v>57</v>
      </c>
      <c r="C314" s="22"/>
      <c r="D314" s="22"/>
      <c r="E314" s="22">
        <v>1</v>
      </c>
      <c r="F314" s="22"/>
      <c r="G314" s="22"/>
      <c r="H314" s="22"/>
      <c r="I314" s="22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</row>
    <row r="315" spans="1:21">
      <c r="A315" s="74"/>
      <c r="B315" s="69" t="s">
        <v>58</v>
      </c>
      <c r="C315" s="22"/>
      <c r="D315" s="22">
        <v>1</v>
      </c>
      <c r="E315" s="22"/>
      <c r="F315" s="22"/>
      <c r="G315" s="22"/>
      <c r="H315" s="22"/>
      <c r="I315" s="22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</row>
    <row r="316" spans="1:21">
      <c r="A316" s="23"/>
      <c r="B316" s="2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</row>
    <row r="317" spans="1:21">
      <c r="A317" s="70">
        <v>3.8</v>
      </c>
      <c r="B317" s="72" t="s">
        <v>59</v>
      </c>
      <c r="C317" s="20" t="s">
        <v>60</v>
      </c>
      <c r="D317" s="20" t="s">
        <v>61</v>
      </c>
      <c r="E317" s="20" t="s">
        <v>62</v>
      </c>
      <c r="F317" s="20" t="s">
        <v>63</v>
      </c>
      <c r="G317" s="20" t="s">
        <v>64</v>
      </c>
      <c r="H317" s="20" t="s">
        <v>6</v>
      </c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</row>
    <row r="318" spans="1:21">
      <c r="A318" s="74"/>
      <c r="B318" s="95"/>
      <c r="C318" s="22"/>
      <c r="D318" s="22"/>
      <c r="E318" s="22">
        <v>1</v>
      </c>
      <c r="F318" s="22"/>
      <c r="G318" s="22"/>
      <c r="H318" s="2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</row>
    <row r="319" spans="1:21">
      <c r="A319" s="23"/>
      <c r="B319" s="2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</row>
    <row r="320" spans="1:21">
      <c r="A320" s="70">
        <v>3.9</v>
      </c>
      <c r="B320" s="72" t="s">
        <v>65</v>
      </c>
      <c r="C320" s="20" t="s">
        <v>60</v>
      </c>
      <c r="D320" s="20" t="s">
        <v>61</v>
      </c>
      <c r="E320" s="20" t="s">
        <v>62</v>
      </c>
      <c r="F320" s="20" t="s">
        <v>63</v>
      </c>
      <c r="G320" s="20" t="s">
        <v>64</v>
      </c>
      <c r="H320" s="20" t="s">
        <v>6</v>
      </c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</row>
    <row r="321" spans="1:21">
      <c r="A321" s="74"/>
      <c r="B321" s="95"/>
      <c r="C321" s="22"/>
      <c r="D321" s="22">
        <v>1</v>
      </c>
      <c r="E321" s="22"/>
      <c r="F321" s="22"/>
      <c r="G321" s="22"/>
      <c r="H321" s="2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</row>
    <row r="322" spans="1:21">
      <c r="A322" s="23"/>
      <c r="B322" s="2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</row>
    <row r="323" spans="1:21">
      <c r="A323" s="75">
        <v>3.1</v>
      </c>
      <c r="B323" s="77" t="s">
        <v>66</v>
      </c>
      <c r="C323" s="27">
        <v>0</v>
      </c>
      <c r="D323" s="28" t="s">
        <v>67</v>
      </c>
      <c r="E323" s="20" t="s">
        <v>68</v>
      </c>
      <c r="F323" s="20" t="s">
        <v>19</v>
      </c>
      <c r="G323" s="20" t="s">
        <v>6</v>
      </c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</row>
    <row r="324" spans="1:21">
      <c r="A324" s="98"/>
      <c r="B324" s="99"/>
      <c r="C324" s="22">
        <v>1</v>
      </c>
      <c r="D324" s="22"/>
      <c r="E324" s="22"/>
      <c r="F324" s="22"/>
      <c r="G324" s="22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</row>
    <row r="325" spans="1:21">
      <c r="A325" s="23"/>
      <c r="B325" s="2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</row>
    <row r="326" spans="1:21" ht="30">
      <c r="A326" s="70">
        <v>3.11</v>
      </c>
      <c r="B326" s="72" t="s">
        <v>69</v>
      </c>
      <c r="C326" s="20" t="s">
        <v>70</v>
      </c>
      <c r="D326" s="20" t="s">
        <v>71</v>
      </c>
      <c r="E326" s="20" t="s">
        <v>57</v>
      </c>
      <c r="F326" s="29" t="s">
        <v>72</v>
      </c>
      <c r="G326" s="29" t="s">
        <v>54</v>
      </c>
      <c r="H326" s="20" t="s">
        <v>58</v>
      </c>
      <c r="I326" s="20" t="s">
        <v>19</v>
      </c>
      <c r="J326" s="20" t="s">
        <v>6</v>
      </c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</row>
    <row r="327" spans="1:21">
      <c r="A327" s="74"/>
      <c r="B327" s="95"/>
      <c r="C327" s="22"/>
      <c r="D327" s="22"/>
      <c r="E327" s="22">
        <v>1</v>
      </c>
      <c r="F327" s="22"/>
      <c r="G327" s="22"/>
      <c r="H327" s="22"/>
      <c r="I327" s="22"/>
      <c r="J327" s="22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</row>
    <row r="328" spans="1:21">
      <c r="A328" s="23"/>
      <c r="B328" s="2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</row>
    <row r="329" spans="1:21" ht="30">
      <c r="A329" s="70">
        <v>3.12</v>
      </c>
      <c r="B329" s="72" t="s">
        <v>73</v>
      </c>
      <c r="C329" s="20" t="s">
        <v>70</v>
      </c>
      <c r="D329" s="20" t="s">
        <v>71</v>
      </c>
      <c r="E329" s="29" t="s">
        <v>57</v>
      </c>
      <c r="F329" s="29" t="s">
        <v>72</v>
      </c>
      <c r="G329" s="29" t="s">
        <v>54</v>
      </c>
      <c r="H329" s="20" t="s">
        <v>58</v>
      </c>
      <c r="I329" s="20" t="s">
        <v>19</v>
      </c>
      <c r="J329" s="20" t="s">
        <v>6</v>
      </c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</row>
    <row r="330" spans="1:21">
      <c r="A330" s="74"/>
      <c r="B330" s="95"/>
      <c r="C330" s="22"/>
      <c r="D330" s="22"/>
      <c r="E330" s="22">
        <v>1</v>
      </c>
      <c r="F330" s="22"/>
      <c r="G330" s="22"/>
      <c r="H330" s="22"/>
      <c r="I330" s="22"/>
      <c r="J330" s="22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</row>
    <row r="331" spans="1:21">
      <c r="A331" s="23"/>
      <c r="B331" s="2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</row>
    <row r="332" spans="1:21" ht="30">
      <c r="A332" s="70">
        <v>3.13</v>
      </c>
      <c r="B332" s="72" t="s">
        <v>74</v>
      </c>
      <c r="C332" s="20" t="s">
        <v>75</v>
      </c>
      <c r="D332" s="20" t="s">
        <v>76</v>
      </c>
      <c r="E332" s="20" t="s">
        <v>77</v>
      </c>
      <c r="F332" s="29" t="s">
        <v>78</v>
      </c>
      <c r="G332" s="20" t="s">
        <v>79</v>
      </c>
      <c r="H332" s="29" t="s">
        <v>80</v>
      </c>
      <c r="I332" s="20" t="s">
        <v>81</v>
      </c>
      <c r="J332" s="29" t="s">
        <v>82</v>
      </c>
      <c r="K332" s="20" t="s">
        <v>83</v>
      </c>
      <c r="L332" s="20" t="s">
        <v>84</v>
      </c>
      <c r="M332" s="20" t="s">
        <v>85</v>
      </c>
      <c r="N332" s="20" t="s">
        <v>86</v>
      </c>
      <c r="O332" s="20" t="s">
        <v>19</v>
      </c>
      <c r="P332" s="20" t="s">
        <v>6</v>
      </c>
      <c r="Q332" s="13"/>
      <c r="R332" s="13"/>
      <c r="S332" s="13"/>
      <c r="T332" s="13"/>
      <c r="U332" s="13"/>
    </row>
    <row r="333" spans="1:21">
      <c r="A333" s="74"/>
      <c r="B333" s="95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>
        <v>1</v>
      </c>
      <c r="P333" s="22"/>
      <c r="Q333" s="13"/>
      <c r="R333" s="13"/>
      <c r="S333" s="13"/>
      <c r="T333" s="13"/>
      <c r="U333" s="13"/>
    </row>
    <row r="334" spans="1:21">
      <c r="A334" s="23"/>
      <c r="B334" s="2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</row>
    <row r="335" spans="1:21" ht="45">
      <c r="A335" s="70">
        <v>3.14</v>
      </c>
      <c r="B335" s="72" t="s">
        <v>87</v>
      </c>
      <c r="C335" s="20" t="s">
        <v>88</v>
      </c>
      <c r="D335" s="20" t="s">
        <v>89</v>
      </c>
      <c r="E335" s="20" t="s">
        <v>90</v>
      </c>
      <c r="F335" s="20" t="s">
        <v>91</v>
      </c>
      <c r="G335" s="20" t="s">
        <v>92</v>
      </c>
      <c r="H335" s="20" t="s">
        <v>93</v>
      </c>
      <c r="I335" s="20" t="s">
        <v>94</v>
      </c>
      <c r="J335" s="20" t="s">
        <v>95</v>
      </c>
      <c r="K335" s="20" t="s">
        <v>96</v>
      </c>
      <c r="L335" s="29" t="s">
        <v>97</v>
      </c>
      <c r="M335" s="29" t="s">
        <v>98</v>
      </c>
      <c r="N335" s="29" t="s">
        <v>99</v>
      </c>
      <c r="O335" s="29" t="s">
        <v>6</v>
      </c>
      <c r="P335" s="13"/>
      <c r="Q335" s="13"/>
      <c r="R335" s="13"/>
      <c r="S335" s="13"/>
      <c r="T335" s="13"/>
      <c r="U335" s="13"/>
    </row>
    <row r="336" spans="1:21">
      <c r="A336" s="74"/>
      <c r="B336" s="95"/>
      <c r="C336" s="22">
        <v>0</v>
      </c>
      <c r="D336" s="22">
        <v>0</v>
      </c>
      <c r="E336" s="22">
        <v>0</v>
      </c>
      <c r="F336" s="22">
        <v>0</v>
      </c>
      <c r="G336" s="22">
        <v>0</v>
      </c>
      <c r="H336" s="22">
        <v>0</v>
      </c>
      <c r="I336" s="22">
        <v>0</v>
      </c>
      <c r="J336" s="22">
        <v>3</v>
      </c>
      <c r="K336" s="22">
        <v>0</v>
      </c>
      <c r="L336" s="22"/>
      <c r="M336" s="22"/>
      <c r="N336" s="22">
        <v>2</v>
      </c>
      <c r="O336" s="22"/>
      <c r="P336" s="13"/>
      <c r="Q336" s="13"/>
      <c r="R336" s="13"/>
      <c r="S336" s="13"/>
      <c r="T336" s="13"/>
      <c r="U336" s="13"/>
    </row>
    <row r="337" spans="1:21">
      <c r="A337" s="23"/>
      <c r="B337" s="2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</row>
    <row r="338" spans="1:21">
      <c r="A338" s="70">
        <v>3.15</v>
      </c>
      <c r="B338" s="72" t="s">
        <v>100</v>
      </c>
      <c r="C338" s="20" t="s">
        <v>101</v>
      </c>
      <c r="D338" s="20" t="s">
        <v>102</v>
      </c>
      <c r="E338" s="20" t="s">
        <v>103</v>
      </c>
      <c r="F338" s="20" t="s">
        <v>104</v>
      </c>
      <c r="G338" s="20" t="s">
        <v>105</v>
      </c>
      <c r="H338" s="20" t="s">
        <v>106</v>
      </c>
      <c r="I338" s="20" t="s">
        <v>107</v>
      </c>
      <c r="J338" s="20" t="s">
        <v>108</v>
      </c>
      <c r="K338" s="20" t="s">
        <v>109</v>
      </c>
      <c r="L338" s="20" t="s">
        <v>110</v>
      </c>
      <c r="M338" s="20" t="s">
        <v>19</v>
      </c>
      <c r="N338" s="20" t="s">
        <v>6</v>
      </c>
      <c r="O338" s="13"/>
      <c r="P338" s="13"/>
      <c r="Q338" s="13"/>
      <c r="R338" s="13"/>
      <c r="S338" s="13"/>
      <c r="T338" s="13"/>
      <c r="U338" s="13"/>
    </row>
    <row r="339" spans="1:21">
      <c r="A339" s="74"/>
      <c r="B339" s="95"/>
      <c r="C339" s="22">
        <v>1</v>
      </c>
      <c r="D339" s="22"/>
      <c r="E339" s="22"/>
      <c r="F339" s="22"/>
      <c r="G339" s="22"/>
      <c r="H339" s="22"/>
      <c r="I339" s="22">
        <v>1</v>
      </c>
      <c r="J339" s="22"/>
      <c r="K339" s="22"/>
      <c r="L339" s="22"/>
      <c r="M339" s="22">
        <v>1</v>
      </c>
      <c r="N339" s="22"/>
      <c r="O339" s="13"/>
      <c r="P339" s="13"/>
      <c r="Q339" s="13"/>
      <c r="R339" s="13"/>
      <c r="S339" s="13"/>
      <c r="T339" s="13"/>
      <c r="U339" s="13"/>
    </row>
    <row r="340" spans="1:21">
      <c r="A340" s="23"/>
      <c r="B340" s="2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</row>
    <row r="341" spans="1:21">
      <c r="A341" s="70">
        <v>3.16</v>
      </c>
      <c r="B341" s="72" t="s">
        <v>111</v>
      </c>
      <c r="C341" s="20" t="s">
        <v>112</v>
      </c>
      <c r="D341" s="20" t="s">
        <v>113</v>
      </c>
      <c r="E341" s="20" t="s">
        <v>114</v>
      </c>
      <c r="F341" s="20" t="s">
        <v>115</v>
      </c>
      <c r="G341" s="20" t="s">
        <v>116</v>
      </c>
      <c r="H341" s="20" t="s">
        <v>117</v>
      </c>
      <c r="I341" s="20" t="s">
        <v>19</v>
      </c>
      <c r="J341" s="20" t="s">
        <v>6</v>
      </c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</row>
    <row r="342" spans="1:21">
      <c r="A342" s="74"/>
      <c r="B342" s="95"/>
      <c r="C342" s="22">
        <v>3</v>
      </c>
      <c r="D342" s="22"/>
      <c r="E342" s="22"/>
      <c r="F342" s="22"/>
      <c r="G342" s="22"/>
      <c r="H342" s="22"/>
      <c r="I342" s="22"/>
      <c r="J342" s="22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</row>
    <row r="343" spans="1:21">
      <c r="A343" s="23"/>
      <c r="B343" s="2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</row>
    <row r="344" spans="1:21">
      <c r="A344" s="70">
        <v>3.17</v>
      </c>
      <c r="B344" s="72" t="s">
        <v>118</v>
      </c>
      <c r="C344" s="20" t="s">
        <v>117</v>
      </c>
      <c r="D344" s="20" t="s">
        <v>114</v>
      </c>
      <c r="E344" s="20" t="s">
        <v>119</v>
      </c>
      <c r="F344" s="20" t="s">
        <v>120</v>
      </c>
      <c r="G344" s="20" t="s">
        <v>121</v>
      </c>
      <c r="H344" s="20" t="s">
        <v>122</v>
      </c>
      <c r="I344" s="20" t="s">
        <v>123</v>
      </c>
      <c r="J344" s="20" t="s">
        <v>124</v>
      </c>
      <c r="K344" s="20" t="s">
        <v>125</v>
      </c>
      <c r="L344" s="20" t="s">
        <v>126</v>
      </c>
      <c r="M344" s="20" t="s">
        <v>127</v>
      </c>
      <c r="N344" s="20" t="s">
        <v>128</v>
      </c>
      <c r="O344" s="20" t="s">
        <v>129</v>
      </c>
      <c r="P344" s="20" t="s">
        <v>130</v>
      </c>
      <c r="Q344" s="20" t="s">
        <v>131</v>
      </c>
      <c r="R344" s="20" t="s">
        <v>132</v>
      </c>
      <c r="S344" s="20" t="s">
        <v>19</v>
      </c>
      <c r="T344" s="20" t="s">
        <v>6</v>
      </c>
      <c r="U344" s="13"/>
    </row>
    <row r="345" spans="1:21">
      <c r="A345" s="74"/>
      <c r="B345" s="95"/>
      <c r="C345" s="22"/>
      <c r="D345" s="22"/>
      <c r="E345" s="22"/>
      <c r="F345" s="22">
        <v>1</v>
      </c>
      <c r="G345" s="22"/>
      <c r="H345" s="22"/>
      <c r="I345" s="22"/>
      <c r="J345" s="22"/>
      <c r="K345" s="22">
        <v>1</v>
      </c>
      <c r="L345" s="22"/>
      <c r="M345" s="22">
        <v>1</v>
      </c>
      <c r="N345" s="22"/>
      <c r="O345" s="22"/>
      <c r="P345" s="22"/>
      <c r="Q345" s="22"/>
      <c r="R345" s="22"/>
      <c r="S345" s="22"/>
      <c r="T345" s="22"/>
      <c r="U345" s="13"/>
    </row>
    <row r="346" spans="1:21">
      <c r="A346" s="23"/>
      <c r="B346" s="2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</row>
    <row r="347" spans="1:21">
      <c r="A347" s="70">
        <v>4.0999999999999996</v>
      </c>
      <c r="B347" s="72" t="s">
        <v>133</v>
      </c>
      <c r="C347" s="20" t="s">
        <v>13</v>
      </c>
      <c r="D347" s="20" t="s">
        <v>23</v>
      </c>
      <c r="E347" s="20" t="s">
        <v>49</v>
      </c>
      <c r="F347" s="20" t="s">
        <v>6</v>
      </c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</row>
    <row r="348" spans="1:21">
      <c r="A348" s="74"/>
      <c r="B348" s="95"/>
      <c r="C348" s="22"/>
      <c r="D348" s="22"/>
      <c r="E348" s="22">
        <v>1</v>
      </c>
      <c r="F348" s="22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</row>
    <row r="349" spans="1:21">
      <c r="A349" s="23"/>
      <c r="B349" s="2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</row>
    <row r="350" spans="1:21">
      <c r="A350" s="70">
        <v>4.2</v>
      </c>
      <c r="B350" s="72" t="s">
        <v>134</v>
      </c>
      <c r="C350" s="20" t="s">
        <v>135</v>
      </c>
      <c r="D350" s="20" t="s">
        <v>136</v>
      </c>
      <c r="E350" s="20" t="s">
        <v>137</v>
      </c>
      <c r="F350" s="20" t="s">
        <v>19</v>
      </c>
      <c r="G350" s="20" t="s">
        <v>6</v>
      </c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</row>
    <row r="351" spans="1:21">
      <c r="A351" s="74"/>
      <c r="B351" s="95"/>
      <c r="C351" s="22"/>
      <c r="D351" s="22"/>
      <c r="E351" s="22"/>
      <c r="F351" s="22"/>
      <c r="G351" s="22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</row>
    <row r="352" spans="1:21">
      <c r="A352" s="23"/>
      <c r="B352" s="2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</row>
    <row r="353" spans="1:21">
      <c r="A353" s="70">
        <v>4.3</v>
      </c>
      <c r="B353" s="72" t="s">
        <v>138</v>
      </c>
      <c r="C353" s="20" t="s">
        <v>139</v>
      </c>
      <c r="D353" s="20" t="s">
        <v>140</v>
      </c>
      <c r="E353" s="20" t="s">
        <v>49</v>
      </c>
      <c r="F353" s="20" t="s">
        <v>6</v>
      </c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</row>
    <row r="354" spans="1:21">
      <c r="A354" s="74"/>
      <c r="B354" s="95"/>
      <c r="C354" s="22"/>
      <c r="D354" s="22">
        <v>1</v>
      </c>
      <c r="E354" s="22"/>
      <c r="F354" s="22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</row>
    <row r="355" spans="1:21">
      <c r="A355" s="23"/>
      <c r="B355" s="2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</row>
    <row r="356" spans="1:21">
      <c r="A356" s="70">
        <v>4.4000000000000004</v>
      </c>
      <c r="B356" s="72" t="s">
        <v>141</v>
      </c>
      <c r="C356" s="20" t="s">
        <v>13</v>
      </c>
      <c r="D356" s="20" t="s">
        <v>14</v>
      </c>
      <c r="E356" s="20" t="s">
        <v>19</v>
      </c>
      <c r="F356" s="20" t="s">
        <v>6</v>
      </c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</row>
    <row r="357" spans="1:21">
      <c r="A357" s="74"/>
      <c r="B357" s="95"/>
      <c r="C357" s="22"/>
      <c r="D357" s="22"/>
      <c r="E357" s="22">
        <v>1</v>
      </c>
      <c r="F357" s="22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</row>
    <row r="358" spans="1:21">
      <c r="A358" s="23"/>
      <c r="B358" s="2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</row>
    <row r="359" spans="1:21">
      <c r="A359" s="96">
        <v>4.5</v>
      </c>
      <c r="B359" s="72" t="s">
        <v>142</v>
      </c>
      <c r="C359" s="20" t="s">
        <v>48</v>
      </c>
      <c r="D359" s="20" t="s">
        <v>49</v>
      </c>
      <c r="E359" s="20" t="s">
        <v>6</v>
      </c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</row>
    <row r="360" spans="1:21">
      <c r="A360" s="97"/>
      <c r="B360" s="95"/>
      <c r="C360" s="22"/>
      <c r="D360" s="22">
        <v>1</v>
      </c>
      <c r="E360" s="22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</row>
    <row r="361" spans="1:21">
      <c r="A361" s="97"/>
      <c r="B361" s="2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</row>
    <row r="362" spans="1:21">
      <c r="A362" s="97"/>
      <c r="B362" s="72" t="s">
        <v>143</v>
      </c>
      <c r="C362" s="20" t="s">
        <v>144</v>
      </c>
      <c r="D362" s="20" t="s">
        <v>145</v>
      </c>
      <c r="E362" s="20" t="s">
        <v>146</v>
      </c>
      <c r="F362" s="20" t="s">
        <v>147</v>
      </c>
      <c r="G362" s="20" t="s">
        <v>148</v>
      </c>
      <c r="H362" s="20" t="s">
        <v>149</v>
      </c>
      <c r="I362" s="20" t="s">
        <v>150</v>
      </c>
      <c r="J362" s="20" t="s">
        <v>151</v>
      </c>
      <c r="K362" s="20" t="s">
        <v>19</v>
      </c>
      <c r="L362" s="20" t="s">
        <v>6</v>
      </c>
      <c r="M362" s="13"/>
      <c r="N362" s="13"/>
      <c r="O362" s="13"/>
      <c r="P362" s="13"/>
      <c r="Q362" s="13"/>
      <c r="R362" s="13"/>
      <c r="S362" s="13"/>
      <c r="T362" s="13"/>
      <c r="U362" s="13"/>
    </row>
    <row r="363" spans="1:21">
      <c r="A363" s="97"/>
      <c r="B363" s="95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13"/>
      <c r="N363" s="13"/>
      <c r="O363" s="13"/>
      <c r="P363" s="13"/>
      <c r="Q363" s="13"/>
      <c r="R363" s="13"/>
      <c r="S363" s="13"/>
      <c r="T363" s="13"/>
      <c r="U363" s="13"/>
    </row>
    <row r="364" spans="1:21">
      <c r="A364" s="23"/>
      <c r="B364" s="2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</row>
    <row r="365" spans="1:21">
      <c r="A365" s="70">
        <v>4.5999999999999996</v>
      </c>
      <c r="B365" s="72" t="s">
        <v>152</v>
      </c>
      <c r="C365" s="20">
        <v>0</v>
      </c>
      <c r="D365" s="20" t="s">
        <v>67</v>
      </c>
      <c r="E365" s="20" t="s">
        <v>68</v>
      </c>
      <c r="F365" s="20" t="s">
        <v>153</v>
      </c>
      <c r="G365" s="20" t="s">
        <v>19</v>
      </c>
      <c r="H365" s="20" t="s">
        <v>6</v>
      </c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</row>
    <row r="366" spans="1:21">
      <c r="A366" s="74"/>
      <c r="B366" s="95"/>
      <c r="C366" s="22">
        <v>1</v>
      </c>
      <c r="D366" s="22"/>
      <c r="E366" s="22"/>
      <c r="F366" s="22"/>
      <c r="G366" s="22"/>
      <c r="H366" s="2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</row>
    <row r="367" spans="1:21">
      <c r="A367" s="23"/>
      <c r="B367" s="2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</row>
    <row r="368" spans="1:21">
      <c r="A368" s="87">
        <v>4.7</v>
      </c>
      <c r="B368" s="90" t="s">
        <v>154</v>
      </c>
      <c r="C368" s="20">
        <v>0</v>
      </c>
      <c r="D368" s="20" t="s">
        <v>67</v>
      </c>
      <c r="E368" s="20" t="s">
        <v>68</v>
      </c>
      <c r="F368" s="20" t="s">
        <v>19</v>
      </c>
      <c r="G368" s="20" t="s">
        <v>6</v>
      </c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</row>
    <row r="369" spans="1:21">
      <c r="A369" s="87"/>
      <c r="B369" s="90"/>
      <c r="C369" s="22">
        <v>1</v>
      </c>
      <c r="D369" s="22"/>
      <c r="E369" s="22"/>
      <c r="F369" s="22"/>
      <c r="G369" s="22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</row>
    <row r="370" spans="1:21">
      <c r="A370" s="23"/>
      <c r="B370" s="2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</row>
    <row r="371" spans="1:21">
      <c r="A371" s="87">
        <v>4.8</v>
      </c>
      <c r="B371" s="90" t="s">
        <v>155</v>
      </c>
      <c r="C371" s="20" t="s">
        <v>48</v>
      </c>
      <c r="D371" s="20" t="s">
        <v>49</v>
      </c>
      <c r="E371" s="20" t="s">
        <v>6</v>
      </c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</row>
    <row r="372" spans="1:21">
      <c r="A372" s="87"/>
      <c r="B372" s="90"/>
      <c r="C372" s="22"/>
      <c r="D372" s="22">
        <v>1</v>
      </c>
      <c r="E372" s="22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</row>
    <row r="373" spans="1:21">
      <c r="A373" s="23"/>
      <c r="B373" s="2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</row>
    <row r="374" spans="1:21">
      <c r="A374" s="6"/>
      <c r="B374" s="2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</row>
    <row r="375" spans="1:21">
      <c r="A375" s="15" t="s">
        <v>158</v>
      </c>
      <c r="B375" s="16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</row>
    <row r="376" spans="1:21">
      <c r="A376" s="87">
        <v>1.1000000000000001</v>
      </c>
      <c r="B376" s="90" t="s">
        <v>0</v>
      </c>
      <c r="C376" s="8" t="s">
        <v>1</v>
      </c>
      <c r="D376" s="8" t="s">
        <v>2</v>
      </c>
      <c r="E376" s="8" t="s">
        <v>3</v>
      </c>
      <c r="F376" s="8" t="s">
        <v>4</v>
      </c>
      <c r="G376" s="8" t="s">
        <v>5</v>
      </c>
      <c r="H376" s="20" t="s">
        <v>6</v>
      </c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</row>
    <row r="377" spans="1:21">
      <c r="A377" s="87"/>
      <c r="B377" s="90"/>
      <c r="C377" s="30"/>
      <c r="D377" s="30">
        <v>1</v>
      </c>
      <c r="E377" s="30"/>
      <c r="F377" s="30"/>
      <c r="G377" s="30"/>
      <c r="H377" s="2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</row>
    <row r="378" spans="1:21">
      <c r="A378" s="31"/>
      <c r="B378" s="32"/>
      <c r="C378" s="33"/>
      <c r="D378" s="33"/>
      <c r="E378" s="33"/>
      <c r="F378" s="33"/>
      <c r="G378" s="33"/>
      <c r="H378" s="3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</row>
    <row r="379" spans="1:21">
      <c r="A379" s="87">
        <v>1.2</v>
      </c>
      <c r="B379" s="90" t="s">
        <v>7</v>
      </c>
      <c r="C379" s="8" t="s">
        <v>8</v>
      </c>
      <c r="D379" s="8" t="s">
        <v>9</v>
      </c>
      <c r="E379" s="8" t="s">
        <v>6</v>
      </c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</row>
    <row r="380" spans="1:21">
      <c r="A380" s="87"/>
      <c r="B380" s="90"/>
      <c r="C380" s="30">
        <v>1</v>
      </c>
      <c r="D380" s="30"/>
      <c r="E380" s="30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</row>
    <row r="381" spans="1:21">
      <c r="A381" s="67"/>
      <c r="B381" s="32"/>
      <c r="C381" s="33"/>
      <c r="D381" s="33"/>
      <c r="E381" s="3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</row>
    <row r="382" spans="1:21">
      <c r="A382" s="70">
        <v>1.3</v>
      </c>
      <c r="B382" s="90" t="s">
        <v>10</v>
      </c>
      <c r="C382" s="8">
        <v>15</v>
      </c>
      <c r="D382" s="8">
        <v>16</v>
      </c>
      <c r="E382" s="8">
        <v>17</v>
      </c>
      <c r="F382" s="8">
        <v>18</v>
      </c>
      <c r="G382" s="8">
        <v>19</v>
      </c>
      <c r="H382" s="8">
        <v>20</v>
      </c>
      <c r="I382" s="8">
        <v>21</v>
      </c>
      <c r="J382" s="8">
        <v>22</v>
      </c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</row>
    <row r="383" spans="1:21">
      <c r="A383" s="71"/>
      <c r="B383" s="90"/>
      <c r="C383" s="30"/>
      <c r="D383" s="30"/>
      <c r="E383" s="30"/>
      <c r="F383" s="30"/>
      <c r="G383" s="30"/>
      <c r="H383" s="30"/>
      <c r="I383" s="30"/>
      <c r="J383" s="30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</row>
    <row r="384" spans="1:21">
      <c r="A384" s="23"/>
      <c r="B384" s="2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</row>
    <row r="385" spans="1:21">
      <c r="A385" s="70">
        <v>1.4</v>
      </c>
      <c r="B385" s="90" t="s">
        <v>11</v>
      </c>
      <c r="C385" s="20" t="s">
        <v>12</v>
      </c>
      <c r="D385" s="20" t="s">
        <v>13</v>
      </c>
      <c r="E385" s="20" t="s">
        <v>14</v>
      </c>
      <c r="F385" s="20" t="s">
        <v>15</v>
      </c>
      <c r="G385" s="20" t="s">
        <v>16</v>
      </c>
      <c r="H385" s="20" t="s">
        <v>17</v>
      </c>
      <c r="I385" s="20" t="s">
        <v>18</v>
      </c>
      <c r="J385" s="20" t="s">
        <v>19</v>
      </c>
      <c r="K385" s="20" t="s">
        <v>6</v>
      </c>
      <c r="L385" s="13"/>
      <c r="M385" s="13"/>
      <c r="N385" s="13"/>
      <c r="O385" s="13"/>
      <c r="P385" s="13"/>
      <c r="Q385" s="13"/>
      <c r="R385" s="13"/>
      <c r="S385" s="13"/>
      <c r="T385" s="13"/>
      <c r="U385" s="13"/>
    </row>
    <row r="386" spans="1:21">
      <c r="A386" s="71"/>
      <c r="B386" s="90"/>
      <c r="C386" s="22">
        <v>1</v>
      </c>
      <c r="D386" s="22"/>
      <c r="E386" s="22"/>
      <c r="F386" s="22"/>
      <c r="G386" s="22"/>
      <c r="H386" s="22"/>
      <c r="I386" s="22"/>
      <c r="J386" s="22"/>
      <c r="K386" s="22"/>
      <c r="L386" s="13"/>
      <c r="M386" s="13"/>
      <c r="N386" s="13"/>
      <c r="O386" s="13"/>
      <c r="P386" s="13"/>
      <c r="Q386" s="13"/>
      <c r="R386" s="13"/>
      <c r="S386" s="13"/>
      <c r="T386" s="13"/>
      <c r="U386" s="13"/>
    </row>
    <row r="387" spans="1:21">
      <c r="A387" s="23"/>
      <c r="B387" s="2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</row>
    <row r="388" spans="1:21">
      <c r="A388" s="87">
        <v>1.5</v>
      </c>
      <c r="B388" s="90" t="s">
        <v>13</v>
      </c>
      <c r="C388" s="8" t="s">
        <v>20</v>
      </c>
      <c r="D388" s="8" t="s">
        <v>21</v>
      </c>
      <c r="E388" s="8" t="s">
        <v>6</v>
      </c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</row>
    <row r="389" spans="1:21">
      <c r="A389" s="87"/>
      <c r="B389" s="90"/>
      <c r="C389" s="30">
        <v>1</v>
      </c>
      <c r="D389" s="30"/>
      <c r="E389" s="30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</row>
    <row r="390" spans="1:21">
      <c r="A390" s="67"/>
      <c r="B390" s="32"/>
      <c r="C390" s="33"/>
      <c r="D390" s="33"/>
      <c r="E390" s="3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</row>
    <row r="391" spans="1:21">
      <c r="A391" s="87">
        <v>2.1</v>
      </c>
      <c r="B391" s="90" t="s">
        <v>22</v>
      </c>
      <c r="C391" s="8" t="s">
        <v>14</v>
      </c>
      <c r="D391" s="8" t="s">
        <v>13</v>
      </c>
      <c r="E391" s="8" t="s">
        <v>23</v>
      </c>
      <c r="F391" s="20" t="s">
        <v>15</v>
      </c>
      <c r="G391" s="20" t="s">
        <v>16</v>
      </c>
      <c r="H391" s="20" t="s">
        <v>17</v>
      </c>
      <c r="I391" s="20" t="s">
        <v>18</v>
      </c>
      <c r="J391" s="20" t="s">
        <v>19</v>
      </c>
      <c r="K391" s="20" t="s">
        <v>6</v>
      </c>
      <c r="L391" s="13"/>
      <c r="M391" s="13"/>
      <c r="N391" s="13"/>
      <c r="O391" s="13"/>
      <c r="P391" s="13"/>
      <c r="Q391" s="13"/>
      <c r="R391" s="13"/>
      <c r="S391" s="13"/>
      <c r="T391" s="13"/>
      <c r="U391" s="13"/>
    </row>
    <row r="392" spans="1:21">
      <c r="A392" s="87"/>
      <c r="B392" s="90"/>
      <c r="C392" s="30">
        <v>1</v>
      </c>
      <c r="D392" s="30"/>
      <c r="E392" s="30"/>
      <c r="F392" s="22"/>
      <c r="G392" s="22"/>
      <c r="H392" s="22"/>
      <c r="I392" s="22"/>
      <c r="J392" s="22"/>
      <c r="K392" s="22"/>
      <c r="L392" s="13"/>
      <c r="M392" s="13"/>
      <c r="N392" s="13"/>
      <c r="O392" s="13"/>
      <c r="P392" s="13"/>
      <c r="Q392" s="13"/>
      <c r="R392" s="13"/>
      <c r="S392" s="13"/>
      <c r="T392" s="13"/>
      <c r="U392" s="13"/>
    </row>
    <row r="393" spans="1:21">
      <c r="A393" s="23"/>
      <c r="B393" s="2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</row>
    <row r="394" spans="1:21">
      <c r="A394" s="93">
        <v>2.2999999999999998</v>
      </c>
      <c r="B394" s="72" t="s">
        <v>27</v>
      </c>
      <c r="C394" s="36" t="s">
        <v>25</v>
      </c>
      <c r="D394" s="36" t="s">
        <v>26</v>
      </c>
      <c r="E394" s="36" t="s">
        <v>6</v>
      </c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</row>
    <row r="395" spans="1:21">
      <c r="A395" s="93"/>
      <c r="B395" s="73"/>
      <c r="C395" s="38"/>
      <c r="D395" s="30">
        <v>1</v>
      </c>
      <c r="E395" s="30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</row>
    <row r="396" spans="1:21">
      <c r="A396" s="87"/>
      <c r="B396" s="32"/>
      <c r="C396" s="33"/>
      <c r="D396" s="33"/>
      <c r="E396" s="3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</row>
    <row r="397" spans="1:21">
      <c r="A397" s="87"/>
      <c r="B397" s="94" t="s">
        <v>28</v>
      </c>
      <c r="C397" s="8" t="s">
        <v>13</v>
      </c>
      <c r="D397" s="8" t="s">
        <v>23</v>
      </c>
      <c r="E397" s="8" t="s">
        <v>15</v>
      </c>
      <c r="F397" s="8" t="s">
        <v>16</v>
      </c>
      <c r="G397" s="8" t="s">
        <v>17</v>
      </c>
      <c r="H397" s="8" t="s">
        <v>18</v>
      </c>
      <c r="I397" s="8" t="s">
        <v>19</v>
      </c>
      <c r="J397" s="8" t="s">
        <v>6</v>
      </c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</row>
    <row r="398" spans="1:21">
      <c r="A398" s="87"/>
      <c r="B398" s="94"/>
      <c r="C398" s="30"/>
      <c r="D398" s="30"/>
      <c r="E398" s="30"/>
      <c r="F398" s="30"/>
      <c r="G398" s="30"/>
      <c r="H398" s="30"/>
      <c r="I398" s="30"/>
      <c r="J398" s="30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</row>
    <row r="399" spans="1:21">
      <c r="A399" s="67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13"/>
      <c r="M399" s="13"/>
      <c r="N399" s="13"/>
      <c r="O399" s="13"/>
      <c r="P399" s="13"/>
      <c r="Q399" s="13"/>
      <c r="R399" s="13"/>
      <c r="S399" s="13"/>
      <c r="T399" s="13"/>
      <c r="U399" s="13"/>
    </row>
    <row r="400" spans="1:21">
      <c r="A400" s="87">
        <v>2.4</v>
      </c>
      <c r="B400" s="90" t="s">
        <v>29</v>
      </c>
      <c r="C400" s="8" t="s">
        <v>14</v>
      </c>
      <c r="D400" s="8" t="s">
        <v>13</v>
      </c>
      <c r="E400" s="8" t="s">
        <v>23</v>
      </c>
      <c r="F400" s="8" t="s">
        <v>15</v>
      </c>
      <c r="G400" s="8" t="s">
        <v>16</v>
      </c>
      <c r="H400" s="8" t="s">
        <v>17</v>
      </c>
      <c r="I400" s="8" t="s">
        <v>18</v>
      </c>
      <c r="J400" s="8" t="s">
        <v>30</v>
      </c>
      <c r="K400" s="8" t="s">
        <v>31</v>
      </c>
      <c r="L400" s="20" t="s">
        <v>32</v>
      </c>
      <c r="M400" s="20" t="s">
        <v>33</v>
      </c>
      <c r="N400" s="20" t="s">
        <v>34</v>
      </c>
      <c r="O400" s="20" t="s">
        <v>19</v>
      </c>
      <c r="P400" s="20" t="s">
        <v>6</v>
      </c>
      <c r="Q400" s="13"/>
      <c r="R400" s="13"/>
      <c r="S400" s="13"/>
      <c r="T400" s="13"/>
      <c r="U400" s="13"/>
    </row>
    <row r="401" spans="1:21">
      <c r="A401" s="87"/>
      <c r="B401" s="90"/>
      <c r="C401" s="30"/>
      <c r="D401" s="30"/>
      <c r="E401" s="30"/>
      <c r="F401" s="30">
        <v>1</v>
      </c>
      <c r="G401" s="30"/>
      <c r="H401" s="30"/>
      <c r="I401" s="30"/>
      <c r="J401" s="30"/>
      <c r="K401" s="30"/>
      <c r="L401" s="22"/>
      <c r="M401" s="22"/>
      <c r="N401" s="22"/>
      <c r="O401" s="22"/>
      <c r="P401" s="22"/>
      <c r="Q401" s="13"/>
      <c r="R401" s="13"/>
      <c r="S401" s="13"/>
      <c r="T401" s="13"/>
      <c r="U401" s="13"/>
    </row>
    <row r="402" spans="1:21">
      <c r="A402" s="23"/>
      <c r="B402" s="2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</row>
    <row r="403" spans="1:21">
      <c r="A403" s="87">
        <v>2.5</v>
      </c>
      <c r="B403" s="90" t="s">
        <v>35</v>
      </c>
      <c r="C403" s="20" t="s">
        <v>14</v>
      </c>
      <c r="D403" s="20" t="s">
        <v>13</v>
      </c>
      <c r="E403" s="20" t="s">
        <v>23</v>
      </c>
      <c r="F403" s="20" t="s">
        <v>15</v>
      </c>
      <c r="G403" s="20" t="s">
        <v>16</v>
      </c>
      <c r="H403" s="20" t="s">
        <v>17</v>
      </c>
      <c r="I403" s="20" t="s">
        <v>18</v>
      </c>
      <c r="J403" s="20" t="s">
        <v>30</v>
      </c>
      <c r="K403" s="20" t="s">
        <v>31</v>
      </c>
      <c r="L403" s="20" t="s">
        <v>32</v>
      </c>
      <c r="M403" s="20" t="s">
        <v>33</v>
      </c>
      <c r="N403" s="20" t="s">
        <v>34</v>
      </c>
      <c r="O403" s="20" t="s">
        <v>19</v>
      </c>
      <c r="P403" s="20" t="s">
        <v>6</v>
      </c>
      <c r="Q403" s="13"/>
      <c r="R403" s="13"/>
      <c r="S403" s="13"/>
      <c r="T403" s="13"/>
      <c r="U403" s="13"/>
    </row>
    <row r="404" spans="1:21">
      <c r="A404" s="87"/>
      <c r="B404" s="90"/>
      <c r="C404" s="22"/>
      <c r="D404" s="22">
        <v>1</v>
      </c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13"/>
      <c r="R404" s="13"/>
      <c r="S404" s="13"/>
      <c r="T404" s="13"/>
      <c r="U404" s="13"/>
    </row>
    <row r="405" spans="1:21">
      <c r="A405" s="23"/>
      <c r="B405" s="2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</row>
    <row r="406" spans="1:21">
      <c r="A406" s="87">
        <v>2.6</v>
      </c>
      <c r="B406" s="90" t="s">
        <v>36</v>
      </c>
      <c r="C406" s="20" t="s">
        <v>14</v>
      </c>
      <c r="D406" s="20" t="s">
        <v>13</v>
      </c>
      <c r="E406" s="20" t="s">
        <v>23</v>
      </c>
      <c r="F406" s="20" t="s">
        <v>15</v>
      </c>
      <c r="G406" s="20" t="s">
        <v>16</v>
      </c>
      <c r="H406" s="20" t="s">
        <v>17</v>
      </c>
      <c r="I406" s="20" t="s">
        <v>18</v>
      </c>
      <c r="J406" s="20" t="s">
        <v>30</v>
      </c>
      <c r="K406" s="20" t="s">
        <v>31</v>
      </c>
      <c r="L406" s="20" t="s">
        <v>32</v>
      </c>
      <c r="M406" s="20" t="s">
        <v>33</v>
      </c>
      <c r="N406" s="20" t="s">
        <v>34</v>
      </c>
      <c r="O406" s="20" t="s">
        <v>19</v>
      </c>
      <c r="P406" s="20" t="s">
        <v>6</v>
      </c>
      <c r="Q406" s="13"/>
      <c r="R406" s="13"/>
      <c r="S406" s="13"/>
      <c r="T406" s="13"/>
      <c r="U406" s="13"/>
    </row>
    <row r="407" spans="1:21">
      <c r="A407" s="87"/>
      <c r="B407" s="90"/>
      <c r="C407" s="22"/>
      <c r="D407" s="22"/>
      <c r="E407" s="22"/>
      <c r="F407" s="22">
        <v>1</v>
      </c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13"/>
      <c r="R407" s="13"/>
      <c r="S407" s="13"/>
      <c r="T407" s="13"/>
      <c r="U407" s="13"/>
    </row>
    <row r="408" spans="1:21">
      <c r="A408" s="23"/>
      <c r="B408" s="2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</row>
    <row r="409" spans="1:21">
      <c r="A409" s="87">
        <v>2.7</v>
      </c>
      <c r="B409" s="90" t="s">
        <v>37</v>
      </c>
      <c r="C409" s="20" t="s">
        <v>14</v>
      </c>
      <c r="D409" s="20" t="s">
        <v>13</v>
      </c>
      <c r="E409" s="20" t="s">
        <v>23</v>
      </c>
      <c r="F409" s="20" t="s">
        <v>15</v>
      </c>
      <c r="G409" s="20" t="s">
        <v>16</v>
      </c>
      <c r="H409" s="20" t="s">
        <v>17</v>
      </c>
      <c r="I409" s="20" t="s">
        <v>18</v>
      </c>
      <c r="J409" s="20" t="s">
        <v>30</v>
      </c>
      <c r="K409" s="20" t="s">
        <v>31</v>
      </c>
      <c r="L409" s="20" t="s">
        <v>32</v>
      </c>
      <c r="M409" s="20" t="s">
        <v>33</v>
      </c>
      <c r="N409" s="20" t="s">
        <v>34</v>
      </c>
      <c r="O409" s="20" t="s">
        <v>19</v>
      </c>
      <c r="P409" s="20" t="s">
        <v>6</v>
      </c>
      <c r="Q409" s="13"/>
      <c r="R409" s="13"/>
      <c r="S409" s="13"/>
      <c r="T409" s="13"/>
      <c r="U409" s="13"/>
    </row>
    <row r="410" spans="1:21">
      <c r="A410" s="87"/>
      <c r="B410" s="90"/>
      <c r="C410" s="22"/>
      <c r="D410" s="22">
        <v>1</v>
      </c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13"/>
      <c r="R410" s="13"/>
      <c r="S410" s="13"/>
      <c r="T410" s="13"/>
      <c r="U410" s="13"/>
    </row>
    <row r="411" spans="1:21">
      <c r="A411" s="23"/>
      <c r="B411" s="2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</row>
    <row r="412" spans="1:21">
      <c r="A412" s="87">
        <v>3.1</v>
      </c>
      <c r="B412" s="90" t="s">
        <v>38</v>
      </c>
      <c r="C412" s="20" t="s">
        <v>25</v>
      </c>
      <c r="D412" s="20" t="s">
        <v>26</v>
      </c>
      <c r="E412" s="20" t="s">
        <v>6</v>
      </c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</row>
    <row r="413" spans="1:21">
      <c r="A413" s="87"/>
      <c r="B413" s="90"/>
      <c r="C413" s="22"/>
      <c r="D413" s="22">
        <v>1</v>
      </c>
      <c r="E413" s="22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</row>
    <row r="414" spans="1:21">
      <c r="A414" s="23"/>
      <c r="B414" s="2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</row>
    <row r="415" spans="1:21">
      <c r="A415" s="87">
        <v>3.2</v>
      </c>
      <c r="B415" s="90" t="s">
        <v>39</v>
      </c>
      <c r="C415" s="20" t="s">
        <v>13</v>
      </c>
      <c r="D415" s="20" t="s">
        <v>15</v>
      </c>
      <c r="E415" s="20" t="s">
        <v>16</v>
      </c>
      <c r="F415" s="20" t="s">
        <v>17</v>
      </c>
      <c r="G415" s="20" t="s">
        <v>18</v>
      </c>
      <c r="H415" s="20" t="s">
        <v>32</v>
      </c>
      <c r="I415" s="20" t="s">
        <v>34</v>
      </c>
      <c r="J415" s="20" t="s">
        <v>19</v>
      </c>
      <c r="K415" s="20" t="s">
        <v>6</v>
      </c>
      <c r="L415" s="13"/>
      <c r="M415" s="13"/>
      <c r="N415" s="13"/>
      <c r="O415" s="13"/>
      <c r="P415" s="13"/>
      <c r="Q415" s="13"/>
      <c r="R415" s="13"/>
      <c r="S415" s="13"/>
      <c r="T415" s="13"/>
      <c r="U415" s="13"/>
    </row>
    <row r="416" spans="1:21">
      <c r="A416" s="87"/>
      <c r="B416" s="90"/>
      <c r="C416" s="22"/>
      <c r="D416" s="22">
        <v>1</v>
      </c>
      <c r="E416" s="22"/>
      <c r="F416" s="22"/>
      <c r="G416" s="22"/>
      <c r="H416" s="22"/>
      <c r="I416" s="22">
        <v>1</v>
      </c>
      <c r="J416" s="22"/>
      <c r="K416" s="22"/>
      <c r="L416" s="13"/>
      <c r="M416" s="13"/>
      <c r="N416" s="13"/>
      <c r="O416" s="13"/>
      <c r="P416" s="13"/>
      <c r="Q416" s="13"/>
      <c r="R416" s="13"/>
      <c r="S416" s="13"/>
      <c r="T416" s="13"/>
      <c r="U416" s="13"/>
    </row>
    <row r="417" spans="1:21">
      <c r="A417" s="23"/>
      <c r="B417" s="2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</row>
    <row r="418" spans="1:21">
      <c r="A418" s="87">
        <v>3.3</v>
      </c>
      <c r="B418" s="68"/>
      <c r="C418" s="20" t="s">
        <v>25</v>
      </c>
      <c r="D418" s="20" t="s">
        <v>26</v>
      </c>
      <c r="E418" s="20" t="s">
        <v>6</v>
      </c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</row>
    <row r="419" spans="1:21">
      <c r="A419" s="87"/>
      <c r="B419" s="69" t="s">
        <v>40</v>
      </c>
      <c r="C419" s="22">
        <v>1</v>
      </c>
      <c r="D419" s="22"/>
      <c r="E419" s="22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</row>
    <row r="420" spans="1:21">
      <c r="A420" s="23"/>
      <c r="B420" s="2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</row>
    <row r="421" spans="1:21">
      <c r="A421" s="87">
        <v>3.4</v>
      </c>
      <c r="B421" s="68"/>
      <c r="C421" s="20" t="s">
        <v>41</v>
      </c>
      <c r="D421" s="20" t="s">
        <v>42</v>
      </c>
      <c r="E421" s="20" t="s">
        <v>43</v>
      </c>
      <c r="F421" s="20" t="s">
        <v>44</v>
      </c>
      <c r="G421" s="20" t="s">
        <v>45</v>
      </c>
      <c r="H421" s="20" t="s">
        <v>46</v>
      </c>
      <c r="I421" s="20" t="s">
        <v>6</v>
      </c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</row>
    <row r="422" spans="1:21">
      <c r="A422" s="87"/>
      <c r="B422" s="69" t="s">
        <v>47</v>
      </c>
      <c r="C422" s="22"/>
      <c r="D422" s="22">
        <v>1</v>
      </c>
      <c r="E422" s="22"/>
      <c r="F422" s="22"/>
      <c r="G422" s="22"/>
      <c r="H422" s="22"/>
      <c r="I422" s="22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</row>
    <row r="423" spans="1:21">
      <c r="A423" s="23"/>
      <c r="B423" s="2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</row>
    <row r="424" spans="1:21">
      <c r="A424" s="87">
        <v>3.5</v>
      </c>
      <c r="B424" s="68"/>
      <c r="C424" s="20" t="s">
        <v>48</v>
      </c>
      <c r="D424" s="20" t="s">
        <v>49</v>
      </c>
      <c r="E424" s="20" t="s">
        <v>6</v>
      </c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</row>
    <row r="425" spans="1:21">
      <c r="A425" s="87"/>
      <c r="B425" s="69" t="s">
        <v>50</v>
      </c>
      <c r="C425" s="22"/>
      <c r="D425" s="22">
        <v>1</v>
      </c>
      <c r="E425" s="22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</row>
    <row r="426" spans="1:21">
      <c r="A426" s="23"/>
      <c r="B426" s="2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</row>
    <row r="427" spans="1:21">
      <c r="A427" s="87">
        <v>3.6</v>
      </c>
      <c r="B427" s="68"/>
      <c r="C427" s="20" t="s">
        <v>48</v>
      </c>
      <c r="D427" s="20" t="s">
        <v>49</v>
      </c>
      <c r="E427" s="20" t="s">
        <v>6</v>
      </c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</row>
    <row r="428" spans="1:21">
      <c r="A428" s="87"/>
      <c r="B428" s="69" t="s">
        <v>51</v>
      </c>
      <c r="C428" s="22"/>
      <c r="D428" s="22">
        <v>1</v>
      </c>
      <c r="E428" s="22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</row>
    <row r="429" spans="1:21">
      <c r="A429" s="23"/>
      <c r="B429" s="2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</row>
    <row r="430" spans="1:21">
      <c r="A430" s="87">
        <v>3.7</v>
      </c>
      <c r="B430" s="68" t="s">
        <v>52</v>
      </c>
      <c r="C430" s="20">
        <v>1</v>
      </c>
      <c r="D430" s="20">
        <v>2</v>
      </c>
      <c r="E430" s="20">
        <v>3</v>
      </c>
      <c r="F430" s="20">
        <v>4</v>
      </c>
      <c r="G430" s="20">
        <v>5</v>
      </c>
      <c r="H430" s="20">
        <v>6</v>
      </c>
      <c r="I430" s="20" t="s">
        <v>6</v>
      </c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</row>
    <row r="431" spans="1:21">
      <c r="A431" s="87"/>
      <c r="B431" s="69" t="s">
        <v>53</v>
      </c>
      <c r="C431" s="22"/>
      <c r="D431" s="22"/>
      <c r="E431" s="22">
        <v>1</v>
      </c>
      <c r="F431" s="22"/>
      <c r="G431" s="22"/>
      <c r="H431" s="22"/>
      <c r="I431" s="22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</row>
    <row r="432" spans="1:21">
      <c r="A432" s="87"/>
      <c r="B432" s="69" t="s">
        <v>54</v>
      </c>
      <c r="C432" s="22"/>
      <c r="D432" s="22">
        <v>1</v>
      </c>
      <c r="E432" s="22"/>
      <c r="F432" s="22"/>
      <c r="G432" s="22"/>
      <c r="H432" s="22"/>
      <c r="I432" s="22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</row>
    <row r="433" spans="1:21">
      <c r="A433" s="87"/>
      <c r="B433" s="69" t="s">
        <v>55</v>
      </c>
      <c r="C433" s="22">
        <v>1</v>
      </c>
      <c r="D433" s="22"/>
      <c r="E433" s="22"/>
      <c r="F433" s="22"/>
      <c r="G433" s="22"/>
      <c r="H433" s="22"/>
      <c r="I433" s="22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</row>
    <row r="434" spans="1:21">
      <c r="A434" s="87"/>
      <c r="B434" s="69" t="s">
        <v>56</v>
      </c>
      <c r="C434" s="22">
        <v>1</v>
      </c>
      <c r="D434" s="22"/>
      <c r="E434" s="22"/>
      <c r="F434" s="22"/>
      <c r="G434" s="22"/>
      <c r="H434" s="22"/>
      <c r="I434" s="22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</row>
    <row r="435" spans="1:21">
      <c r="A435" s="87"/>
      <c r="B435" s="69" t="s">
        <v>57</v>
      </c>
      <c r="C435" s="22"/>
      <c r="D435" s="22">
        <v>1</v>
      </c>
      <c r="E435" s="22"/>
      <c r="F435" s="22"/>
      <c r="G435" s="22"/>
      <c r="H435" s="22"/>
      <c r="I435" s="22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</row>
    <row r="436" spans="1:21">
      <c r="A436" s="87"/>
      <c r="B436" s="69" t="s">
        <v>58</v>
      </c>
      <c r="C436" s="22">
        <v>1</v>
      </c>
      <c r="D436" s="22"/>
      <c r="E436" s="22"/>
      <c r="F436" s="22"/>
      <c r="G436" s="22"/>
      <c r="H436" s="22"/>
      <c r="I436" s="22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</row>
    <row r="437" spans="1:21">
      <c r="A437" s="23"/>
      <c r="B437" s="2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</row>
    <row r="438" spans="1:21">
      <c r="A438" s="87">
        <v>3.8</v>
      </c>
      <c r="B438" s="90" t="s">
        <v>59</v>
      </c>
      <c r="C438" s="20" t="s">
        <v>60</v>
      </c>
      <c r="D438" s="20" t="s">
        <v>61</v>
      </c>
      <c r="E438" s="20" t="s">
        <v>62</v>
      </c>
      <c r="F438" s="20" t="s">
        <v>63</v>
      </c>
      <c r="G438" s="20" t="s">
        <v>64</v>
      </c>
      <c r="H438" s="20" t="s">
        <v>6</v>
      </c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</row>
    <row r="439" spans="1:21">
      <c r="A439" s="87"/>
      <c r="B439" s="90"/>
      <c r="C439" s="22"/>
      <c r="D439" s="22"/>
      <c r="E439" s="22"/>
      <c r="F439" s="22"/>
      <c r="G439" s="22">
        <v>1</v>
      </c>
      <c r="H439" s="2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</row>
    <row r="440" spans="1:21">
      <c r="A440" s="23"/>
      <c r="B440" s="2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</row>
    <row r="441" spans="1:21">
      <c r="A441" s="87">
        <v>3.9</v>
      </c>
      <c r="B441" s="90" t="s">
        <v>65</v>
      </c>
      <c r="C441" s="20" t="s">
        <v>60</v>
      </c>
      <c r="D441" s="20" t="s">
        <v>61</v>
      </c>
      <c r="E441" s="20" t="s">
        <v>62</v>
      </c>
      <c r="F441" s="20" t="s">
        <v>63</v>
      </c>
      <c r="G441" s="20" t="s">
        <v>64</v>
      </c>
      <c r="H441" s="20" t="s">
        <v>6</v>
      </c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</row>
    <row r="442" spans="1:21">
      <c r="A442" s="87"/>
      <c r="B442" s="90"/>
      <c r="C442" s="22">
        <v>1</v>
      </c>
      <c r="D442" s="22"/>
      <c r="E442" s="22"/>
      <c r="F442" s="22"/>
      <c r="G442" s="22"/>
      <c r="H442" s="2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</row>
    <row r="443" spans="1:21">
      <c r="A443" s="23"/>
      <c r="B443" s="2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</row>
    <row r="444" spans="1:21">
      <c r="A444" s="91">
        <v>3.1</v>
      </c>
      <c r="B444" s="92" t="s">
        <v>66</v>
      </c>
      <c r="C444" s="27">
        <v>0</v>
      </c>
      <c r="D444" s="28" t="s">
        <v>67</v>
      </c>
      <c r="E444" s="20" t="s">
        <v>68</v>
      </c>
      <c r="F444" s="20" t="s">
        <v>19</v>
      </c>
      <c r="G444" s="20" t="s">
        <v>6</v>
      </c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</row>
    <row r="445" spans="1:21">
      <c r="A445" s="91"/>
      <c r="B445" s="92"/>
      <c r="C445" s="22"/>
      <c r="D445" s="22">
        <v>1</v>
      </c>
      <c r="E445" s="22"/>
      <c r="F445" s="22"/>
      <c r="G445" s="22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</row>
    <row r="446" spans="1:21">
      <c r="A446" s="23"/>
      <c r="B446" s="2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</row>
    <row r="447" spans="1:21" ht="30">
      <c r="A447" s="87">
        <v>3.11</v>
      </c>
      <c r="B447" s="90" t="s">
        <v>69</v>
      </c>
      <c r="C447" s="20" t="s">
        <v>70</v>
      </c>
      <c r="D447" s="20" t="s">
        <v>71</v>
      </c>
      <c r="E447" s="20" t="s">
        <v>57</v>
      </c>
      <c r="F447" s="29" t="s">
        <v>72</v>
      </c>
      <c r="G447" s="29" t="s">
        <v>54</v>
      </c>
      <c r="H447" s="20" t="s">
        <v>58</v>
      </c>
      <c r="I447" s="20" t="s">
        <v>19</v>
      </c>
      <c r="J447" s="20" t="s">
        <v>6</v>
      </c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</row>
    <row r="448" spans="1:21">
      <c r="A448" s="87"/>
      <c r="B448" s="90"/>
      <c r="C448" s="22"/>
      <c r="D448" s="22"/>
      <c r="E448" s="22">
        <v>1</v>
      </c>
      <c r="F448" s="22"/>
      <c r="G448" s="22"/>
      <c r="H448" s="22"/>
      <c r="I448" s="22"/>
      <c r="J448" s="22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</row>
    <row r="449" spans="1:21">
      <c r="A449" s="23"/>
      <c r="B449" s="2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</row>
    <row r="450" spans="1:21" ht="30">
      <c r="A450" s="87">
        <v>3.12</v>
      </c>
      <c r="B450" s="90" t="s">
        <v>73</v>
      </c>
      <c r="C450" s="20" t="s">
        <v>70</v>
      </c>
      <c r="D450" s="20" t="s">
        <v>71</v>
      </c>
      <c r="E450" s="29" t="s">
        <v>57</v>
      </c>
      <c r="F450" s="29" t="s">
        <v>72</v>
      </c>
      <c r="G450" s="29" t="s">
        <v>54</v>
      </c>
      <c r="H450" s="20" t="s">
        <v>58</v>
      </c>
      <c r="I450" s="20" t="s">
        <v>19</v>
      </c>
      <c r="J450" s="20" t="s">
        <v>6</v>
      </c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</row>
    <row r="451" spans="1:21">
      <c r="A451" s="87"/>
      <c r="B451" s="90"/>
      <c r="C451" s="22"/>
      <c r="D451" s="22"/>
      <c r="E451" s="22">
        <v>1</v>
      </c>
      <c r="F451" s="22"/>
      <c r="G451" s="22"/>
      <c r="H451" s="22"/>
      <c r="I451" s="22"/>
      <c r="J451" s="22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</row>
    <row r="452" spans="1:21">
      <c r="A452" s="23"/>
      <c r="B452" s="2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</row>
    <row r="453" spans="1:21" ht="30">
      <c r="A453" s="87">
        <v>3.13</v>
      </c>
      <c r="B453" s="90" t="s">
        <v>74</v>
      </c>
      <c r="C453" s="20" t="s">
        <v>75</v>
      </c>
      <c r="D453" s="20" t="s">
        <v>76</v>
      </c>
      <c r="E453" s="20" t="s">
        <v>77</v>
      </c>
      <c r="F453" s="29" t="s">
        <v>78</v>
      </c>
      <c r="G453" s="20" t="s">
        <v>79</v>
      </c>
      <c r="H453" s="29" t="s">
        <v>80</v>
      </c>
      <c r="I453" s="20" t="s">
        <v>81</v>
      </c>
      <c r="J453" s="29" t="s">
        <v>82</v>
      </c>
      <c r="K453" s="20" t="s">
        <v>83</v>
      </c>
      <c r="L453" s="20" t="s">
        <v>84</v>
      </c>
      <c r="M453" s="20" t="s">
        <v>85</v>
      </c>
      <c r="N453" s="20" t="s">
        <v>86</v>
      </c>
      <c r="O453" s="20" t="s">
        <v>19</v>
      </c>
      <c r="P453" s="20" t="s">
        <v>6</v>
      </c>
      <c r="Q453" s="13"/>
      <c r="R453" s="13"/>
      <c r="S453" s="13"/>
      <c r="T453" s="13"/>
      <c r="U453" s="13"/>
    </row>
    <row r="454" spans="1:21">
      <c r="A454" s="87"/>
      <c r="B454" s="90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>
        <v>1</v>
      </c>
      <c r="N454" s="22"/>
      <c r="O454" s="22"/>
      <c r="P454" s="22"/>
      <c r="Q454" s="13"/>
      <c r="R454" s="13"/>
      <c r="S454" s="13"/>
      <c r="T454" s="13"/>
      <c r="U454" s="13"/>
    </row>
    <row r="455" spans="1:21">
      <c r="A455" s="23"/>
      <c r="B455" s="2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</row>
    <row r="456" spans="1:21" ht="45">
      <c r="A456" s="87">
        <v>3.14</v>
      </c>
      <c r="B456" s="90" t="s">
        <v>87</v>
      </c>
      <c r="C456" s="20" t="s">
        <v>88</v>
      </c>
      <c r="D456" s="20" t="s">
        <v>89</v>
      </c>
      <c r="E456" s="20" t="s">
        <v>90</v>
      </c>
      <c r="F456" s="20" t="s">
        <v>91</v>
      </c>
      <c r="G456" s="20" t="s">
        <v>92</v>
      </c>
      <c r="H456" s="20" t="s">
        <v>93</v>
      </c>
      <c r="I456" s="20" t="s">
        <v>94</v>
      </c>
      <c r="J456" s="20" t="s">
        <v>95</v>
      </c>
      <c r="K456" s="20" t="s">
        <v>96</v>
      </c>
      <c r="L456" s="29" t="s">
        <v>97</v>
      </c>
      <c r="M456" s="29" t="s">
        <v>98</v>
      </c>
      <c r="N456" s="29" t="s">
        <v>99</v>
      </c>
      <c r="O456" s="29" t="s">
        <v>6</v>
      </c>
      <c r="P456" s="13"/>
      <c r="Q456" s="13"/>
      <c r="R456" s="13"/>
      <c r="S456" s="13"/>
      <c r="T456" s="13"/>
      <c r="U456" s="13"/>
    </row>
    <row r="457" spans="1:21">
      <c r="A457" s="87"/>
      <c r="B457" s="90"/>
      <c r="C457" s="22">
        <v>0</v>
      </c>
      <c r="D457" s="22">
        <v>2</v>
      </c>
      <c r="E457" s="22">
        <v>1</v>
      </c>
      <c r="F457" s="22">
        <v>3</v>
      </c>
      <c r="G457" s="22">
        <v>3</v>
      </c>
      <c r="H457" s="22">
        <v>0</v>
      </c>
      <c r="I457" s="22">
        <v>1</v>
      </c>
      <c r="J457" s="22">
        <v>3</v>
      </c>
      <c r="K457" s="22">
        <v>3</v>
      </c>
      <c r="L457" s="22">
        <v>0</v>
      </c>
      <c r="M457" s="22">
        <v>0</v>
      </c>
      <c r="N457" s="22">
        <v>0</v>
      </c>
      <c r="O457" s="22"/>
      <c r="P457" s="13"/>
      <c r="Q457" s="13"/>
      <c r="R457" s="13"/>
      <c r="S457" s="13"/>
      <c r="T457" s="13"/>
      <c r="U457" s="13"/>
    </row>
    <row r="458" spans="1:21">
      <c r="A458" s="23"/>
      <c r="B458" s="2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</row>
    <row r="459" spans="1:21">
      <c r="A459" s="87">
        <v>3.15</v>
      </c>
      <c r="B459" s="90" t="s">
        <v>100</v>
      </c>
      <c r="C459" s="20" t="s">
        <v>101</v>
      </c>
      <c r="D459" s="20" t="s">
        <v>102</v>
      </c>
      <c r="E459" s="20" t="s">
        <v>103</v>
      </c>
      <c r="F459" s="20" t="s">
        <v>104</v>
      </c>
      <c r="G459" s="20" t="s">
        <v>105</v>
      </c>
      <c r="H459" s="20" t="s">
        <v>106</v>
      </c>
      <c r="I459" s="20" t="s">
        <v>107</v>
      </c>
      <c r="J459" s="20" t="s">
        <v>108</v>
      </c>
      <c r="K459" s="20" t="s">
        <v>109</v>
      </c>
      <c r="L459" s="20" t="s">
        <v>110</v>
      </c>
      <c r="M459" s="20" t="s">
        <v>19</v>
      </c>
      <c r="N459" s="20" t="s">
        <v>6</v>
      </c>
      <c r="O459" s="13"/>
      <c r="P459" s="13"/>
      <c r="Q459" s="13"/>
      <c r="R459" s="13"/>
      <c r="S459" s="13"/>
      <c r="T459" s="13"/>
      <c r="U459" s="13"/>
    </row>
    <row r="460" spans="1:21">
      <c r="A460" s="87"/>
      <c r="B460" s="90"/>
      <c r="C460" s="22">
        <v>1</v>
      </c>
      <c r="D460" s="22"/>
      <c r="E460" s="22"/>
      <c r="F460" s="22"/>
      <c r="G460" s="22"/>
      <c r="H460" s="22"/>
      <c r="I460" s="22">
        <v>1</v>
      </c>
      <c r="J460" s="22"/>
      <c r="K460" s="22"/>
      <c r="L460" s="22"/>
      <c r="M460" s="22"/>
      <c r="N460" s="22"/>
      <c r="O460" s="13"/>
      <c r="P460" s="13"/>
      <c r="Q460" s="13"/>
      <c r="R460" s="13"/>
      <c r="S460" s="13"/>
      <c r="T460" s="13"/>
      <c r="U460" s="13"/>
    </row>
    <row r="461" spans="1:21">
      <c r="A461" s="23"/>
      <c r="B461" s="2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</row>
    <row r="462" spans="1:21">
      <c r="A462" s="87">
        <v>3.16</v>
      </c>
      <c r="B462" s="90" t="s">
        <v>111</v>
      </c>
      <c r="C462" s="20" t="s">
        <v>112</v>
      </c>
      <c r="D462" s="20" t="s">
        <v>113</v>
      </c>
      <c r="E462" s="20" t="s">
        <v>114</v>
      </c>
      <c r="F462" s="20" t="s">
        <v>115</v>
      </c>
      <c r="G462" s="20" t="s">
        <v>116</v>
      </c>
      <c r="H462" s="20" t="s">
        <v>117</v>
      </c>
      <c r="I462" s="20" t="s">
        <v>19</v>
      </c>
      <c r="J462" s="20" t="s">
        <v>6</v>
      </c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</row>
    <row r="463" spans="1:21">
      <c r="A463" s="87"/>
      <c r="B463" s="90"/>
      <c r="C463" s="22">
        <v>3</v>
      </c>
      <c r="D463" s="22"/>
      <c r="E463" s="22"/>
      <c r="F463" s="22"/>
      <c r="G463" s="22"/>
      <c r="H463" s="22"/>
      <c r="I463" s="22"/>
      <c r="J463" s="22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</row>
    <row r="464" spans="1:21">
      <c r="A464" s="23"/>
      <c r="B464" s="2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</row>
    <row r="465" spans="1:21">
      <c r="A465" s="87">
        <v>3.17</v>
      </c>
      <c r="B465" s="90" t="s">
        <v>118</v>
      </c>
      <c r="C465" s="20" t="s">
        <v>117</v>
      </c>
      <c r="D465" s="20" t="s">
        <v>114</v>
      </c>
      <c r="E465" s="20" t="s">
        <v>119</v>
      </c>
      <c r="F465" s="20" t="s">
        <v>120</v>
      </c>
      <c r="G465" s="20" t="s">
        <v>121</v>
      </c>
      <c r="H465" s="20" t="s">
        <v>122</v>
      </c>
      <c r="I465" s="20" t="s">
        <v>123</v>
      </c>
      <c r="J465" s="20" t="s">
        <v>124</v>
      </c>
      <c r="K465" s="20" t="s">
        <v>125</v>
      </c>
      <c r="L465" s="20" t="s">
        <v>126</v>
      </c>
      <c r="M465" s="20" t="s">
        <v>127</v>
      </c>
      <c r="N465" s="20" t="s">
        <v>128</v>
      </c>
      <c r="O465" s="20" t="s">
        <v>129</v>
      </c>
      <c r="P465" s="20" t="s">
        <v>130</v>
      </c>
      <c r="Q465" s="20" t="s">
        <v>131</v>
      </c>
      <c r="R465" s="20" t="s">
        <v>132</v>
      </c>
      <c r="S465" s="20" t="s">
        <v>19</v>
      </c>
      <c r="T465" s="20" t="s">
        <v>6</v>
      </c>
      <c r="U465" s="13"/>
    </row>
    <row r="466" spans="1:21">
      <c r="A466" s="87"/>
      <c r="B466" s="90"/>
      <c r="C466" s="22"/>
      <c r="D466" s="22"/>
      <c r="E466" s="22">
        <v>1</v>
      </c>
      <c r="F466" s="22"/>
      <c r="G466" s="22"/>
      <c r="H466" s="22"/>
      <c r="I466" s="22"/>
      <c r="J466" s="22"/>
      <c r="K466" s="22">
        <v>1</v>
      </c>
      <c r="L466" s="22"/>
      <c r="M466" s="22">
        <v>1</v>
      </c>
      <c r="N466" s="22"/>
      <c r="O466" s="22"/>
      <c r="P466" s="22"/>
      <c r="Q466" s="22"/>
      <c r="R466" s="22"/>
      <c r="S466" s="22"/>
      <c r="T466" s="22"/>
      <c r="U466" s="13"/>
    </row>
    <row r="467" spans="1:21">
      <c r="A467" s="23"/>
      <c r="B467" s="2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</row>
    <row r="468" spans="1:21">
      <c r="A468" s="87">
        <v>4.0999999999999996</v>
      </c>
      <c r="B468" s="90" t="s">
        <v>133</v>
      </c>
      <c r="C468" s="20" t="s">
        <v>13</v>
      </c>
      <c r="D468" s="20" t="s">
        <v>23</v>
      </c>
      <c r="E468" s="20" t="s">
        <v>49</v>
      </c>
      <c r="F468" s="20" t="s">
        <v>6</v>
      </c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</row>
    <row r="469" spans="1:21">
      <c r="A469" s="87"/>
      <c r="B469" s="90"/>
      <c r="C469" s="22"/>
      <c r="D469" s="22"/>
      <c r="E469" s="22">
        <v>1</v>
      </c>
      <c r="F469" s="22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</row>
    <row r="470" spans="1:21">
      <c r="A470" s="23"/>
      <c r="B470" s="2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</row>
    <row r="471" spans="1:21">
      <c r="A471" s="87">
        <v>4.2</v>
      </c>
      <c r="B471" s="90" t="s">
        <v>134</v>
      </c>
      <c r="C471" s="20" t="s">
        <v>135</v>
      </c>
      <c r="D471" s="20" t="s">
        <v>136</v>
      </c>
      <c r="E471" s="20" t="s">
        <v>137</v>
      </c>
      <c r="F471" s="20" t="s">
        <v>19</v>
      </c>
      <c r="G471" s="20" t="s">
        <v>6</v>
      </c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</row>
    <row r="472" spans="1:21">
      <c r="A472" s="87"/>
      <c r="B472" s="90"/>
      <c r="C472" s="22"/>
      <c r="D472" s="22"/>
      <c r="E472" s="22"/>
      <c r="F472" s="22"/>
      <c r="G472" s="22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</row>
    <row r="473" spans="1:21">
      <c r="A473" s="23"/>
      <c r="B473" s="2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</row>
    <row r="474" spans="1:21">
      <c r="A474" s="87">
        <v>4.3</v>
      </c>
      <c r="B474" s="90" t="s">
        <v>138</v>
      </c>
      <c r="C474" s="20" t="s">
        <v>139</v>
      </c>
      <c r="D474" s="20" t="s">
        <v>140</v>
      </c>
      <c r="E474" s="20" t="s">
        <v>49</v>
      </c>
      <c r="F474" s="20" t="s">
        <v>6</v>
      </c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</row>
    <row r="475" spans="1:21">
      <c r="A475" s="87"/>
      <c r="B475" s="90"/>
      <c r="C475" s="22"/>
      <c r="D475" s="22"/>
      <c r="E475" s="22">
        <v>1</v>
      </c>
      <c r="F475" s="22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</row>
    <row r="476" spans="1:21">
      <c r="A476" s="23"/>
      <c r="B476" s="2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</row>
    <row r="477" spans="1:21">
      <c r="A477" s="87">
        <v>4.4000000000000004</v>
      </c>
      <c r="B477" s="90" t="s">
        <v>141</v>
      </c>
      <c r="C477" s="20" t="s">
        <v>13</v>
      </c>
      <c r="D477" s="20" t="s">
        <v>14</v>
      </c>
      <c r="E477" s="20" t="s">
        <v>19</v>
      </c>
      <c r="F477" s="20" t="s">
        <v>6</v>
      </c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</row>
    <row r="478" spans="1:21">
      <c r="A478" s="87"/>
      <c r="B478" s="90"/>
      <c r="C478" s="22"/>
      <c r="D478" s="22"/>
      <c r="E478" s="22"/>
      <c r="F478" s="22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</row>
    <row r="479" spans="1:21">
      <c r="A479" s="23"/>
      <c r="B479" s="2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</row>
    <row r="480" spans="1:21">
      <c r="A480" s="87">
        <v>4.5</v>
      </c>
      <c r="B480" s="90" t="s">
        <v>142</v>
      </c>
      <c r="C480" s="20" t="s">
        <v>48</v>
      </c>
      <c r="D480" s="20" t="s">
        <v>49</v>
      </c>
      <c r="E480" s="20" t="s">
        <v>6</v>
      </c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</row>
    <row r="481" spans="1:21">
      <c r="A481" s="87"/>
      <c r="B481" s="90"/>
      <c r="C481" s="22">
        <v>1</v>
      </c>
      <c r="D481" s="22"/>
      <c r="E481" s="22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</row>
    <row r="482" spans="1:21">
      <c r="A482" s="87"/>
      <c r="B482" s="2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</row>
    <row r="483" spans="1:21">
      <c r="A483" s="87"/>
      <c r="B483" s="90" t="s">
        <v>143</v>
      </c>
      <c r="C483" s="20" t="s">
        <v>144</v>
      </c>
      <c r="D483" s="20" t="s">
        <v>145</v>
      </c>
      <c r="E483" s="20" t="s">
        <v>146</v>
      </c>
      <c r="F483" s="20" t="s">
        <v>147</v>
      </c>
      <c r="G483" s="20" t="s">
        <v>148</v>
      </c>
      <c r="H483" s="20" t="s">
        <v>149</v>
      </c>
      <c r="I483" s="20" t="s">
        <v>150</v>
      </c>
      <c r="J483" s="20" t="s">
        <v>151</v>
      </c>
      <c r="K483" s="20" t="s">
        <v>19</v>
      </c>
      <c r="L483" s="20" t="s">
        <v>6</v>
      </c>
      <c r="M483" s="13"/>
      <c r="N483" s="13"/>
      <c r="O483" s="13"/>
      <c r="P483" s="13"/>
      <c r="Q483" s="13"/>
      <c r="R483" s="13"/>
      <c r="S483" s="13"/>
      <c r="T483" s="13"/>
      <c r="U483" s="13"/>
    </row>
    <row r="484" spans="1:21">
      <c r="A484" s="87"/>
      <c r="B484" s="90"/>
      <c r="C484" s="22"/>
      <c r="D484" s="22"/>
      <c r="E484" s="22"/>
      <c r="F484" s="22"/>
      <c r="G484" s="22"/>
      <c r="H484" s="22"/>
      <c r="I484" s="22"/>
      <c r="J484" s="22"/>
      <c r="K484" s="22">
        <v>1</v>
      </c>
      <c r="L484" s="22"/>
      <c r="M484" s="13"/>
      <c r="N484" s="13"/>
      <c r="O484" s="13"/>
      <c r="P484" s="13"/>
      <c r="Q484" s="13"/>
      <c r="R484" s="13"/>
      <c r="S484" s="13"/>
      <c r="T484" s="13"/>
      <c r="U484" s="13"/>
    </row>
    <row r="485" spans="1:21">
      <c r="A485" s="23"/>
      <c r="B485" s="2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</row>
    <row r="486" spans="1:21">
      <c r="A486" s="87">
        <v>4.5999999999999996</v>
      </c>
      <c r="B486" s="90" t="s">
        <v>152</v>
      </c>
      <c r="C486" s="20">
        <v>0</v>
      </c>
      <c r="D486" s="20" t="s">
        <v>67</v>
      </c>
      <c r="E486" s="20" t="s">
        <v>68</v>
      </c>
      <c r="F486" s="20" t="s">
        <v>153</v>
      </c>
      <c r="G486" s="20" t="s">
        <v>19</v>
      </c>
      <c r="H486" s="20" t="s">
        <v>6</v>
      </c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</row>
    <row r="487" spans="1:21">
      <c r="A487" s="87"/>
      <c r="B487" s="90"/>
      <c r="C487" s="22">
        <v>1</v>
      </c>
      <c r="D487" s="22"/>
      <c r="E487" s="22"/>
      <c r="F487" s="22"/>
      <c r="G487" s="22"/>
      <c r="H487" s="2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</row>
    <row r="488" spans="1:21">
      <c r="A488" s="23"/>
      <c r="B488" s="2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</row>
    <row r="489" spans="1:21">
      <c r="A489" s="87">
        <v>4.7</v>
      </c>
      <c r="B489" s="90" t="s">
        <v>154</v>
      </c>
      <c r="C489" s="20">
        <v>0</v>
      </c>
      <c r="D489" s="20" t="s">
        <v>67</v>
      </c>
      <c r="E489" s="20" t="s">
        <v>68</v>
      </c>
      <c r="F489" s="20" t="s">
        <v>19</v>
      </c>
      <c r="G489" s="20" t="s">
        <v>6</v>
      </c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</row>
    <row r="490" spans="1:21">
      <c r="A490" s="87"/>
      <c r="B490" s="90"/>
      <c r="C490" s="22">
        <v>1</v>
      </c>
      <c r="D490" s="22"/>
      <c r="E490" s="22"/>
      <c r="F490" s="22"/>
      <c r="G490" s="22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</row>
    <row r="491" spans="1:21">
      <c r="A491" s="23"/>
      <c r="B491" s="2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</row>
    <row r="492" spans="1:21">
      <c r="A492" s="87">
        <v>4.8</v>
      </c>
      <c r="B492" s="90" t="s">
        <v>155</v>
      </c>
      <c r="C492" s="20" t="s">
        <v>48</v>
      </c>
      <c r="D492" s="20" t="s">
        <v>49</v>
      </c>
      <c r="E492" s="20" t="s">
        <v>6</v>
      </c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</row>
    <row r="493" spans="1:21">
      <c r="A493" s="87"/>
      <c r="B493" s="90"/>
      <c r="C493" s="22">
        <v>1</v>
      </c>
      <c r="D493" s="22"/>
      <c r="E493" s="22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 spans="1:21">
      <c r="A494" s="23"/>
      <c r="B494" s="2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</row>
    <row r="495" spans="1:21">
      <c r="A495" s="23"/>
      <c r="B495" s="2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</row>
    <row r="496" spans="1:21">
      <c r="A496" s="1" t="s">
        <v>159</v>
      </c>
      <c r="B496" s="2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 spans="1:11">
      <c r="A497" s="80">
        <v>1.1000000000000001</v>
      </c>
      <c r="B497" s="81" t="s">
        <v>0</v>
      </c>
      <c r="C497" s="4" t="s">
        <v>1</v>
      </c>
      <c r="D497" s="4" t="s">
        <v>2</v>
      </c>
      <c r="E497" s="4" t="s">
        <v>3</v>
      </c>
      <c r="F497" s="4" t="s">
        <v>4</v>
      </c>
      <c r="G497" s="4" t="s">
        <v>5</v>
      </c>
      <c r="H497" s="4" t="s">
        <v>6</v>
      </c>
    </row>
    <row r="498" spans="1:11">
      <c r="A498" s="80"/>
      <c r="B498" s="81"/>
      <c r="C498" s="5"/>
      <c r="D498" s="5">
        <v>1</v>
      </c>
      <c r="E498" s="5"/>
      <c r="F498" s="5"/>
      <c r="G498" s="5"/>
      <c r="H498" s="5"/>
    </row>
    <row r="499" spans="1:11">
      <c r="A499" s="6"/>
      <c r="B499" s="7"/>
    </row>
    <row r="500" spans="1:11">
      <c r="A500" s="80">
        <v>1.2</v>
      </c>
      <c r="B500" s="81" t="s">
        <v>7</v>
      </c>
      <c r="C500" s="4" t="s">
        <v>8</v>
      </c>
      <c r="D500" s="4" t="s">
        <v>9</v>
      </c>
      <c r="E500" s="4" t="s">
        <v>6</v>
      </c>
    </row>
    <row r="501" spans="1:11">
      <c r="A501" s="80"/>
      <c r="B501" s="81"/>
      <c r="C501" s="5"/>
      <c r="D501" s="5">
        <v>1</v>
      </c>
      <c r="E501" s="5"/>
    </row>
    <row r="502" spans="1:11">
      <c r="A502" s="6"/>
      <c r="B502" s="7"/>
    </row>
    <row r="503" spans="1:11">
      <c r="A503" s="80">
        <v>1.3</v>
      </c>
      <c r="B503" s="81" t="s">
        <v>10</v>
      </c>
      <c r="C503" s="4">
        <v>15</v>
      </c>
      <c r="D503" s="4">
        <v>16</v>
      </c>
      <c r="E503" s="4">
        <v>17</v>
      </c>
      <c r="F503" s="4">
        <v>18</v>
      </c>
      <c r="G503" s="4">
        <v>19</v>
      </c>
      <c r="H503" s="4">
        <v>20</v>
      </c>
      <c r="I503" s="4">
        <v>21</v>
      </c>
      <c r="J503" s="4">
        <v>22</v>
      </c>
      <c r="K503" s="4" t="s">
        <v>6</v>
      </c>
    </row>
    <row r="504" spans="1:11">
      <c r="A504" s="80"/>
      <c r="B504" s="81"/>
      <c r="C504" s="5"/>
      <c r="D504" s="5">
        <v>1</v>
      </c>
      <c r="E504" s="5"/>
      <c r="F504" s="5"/>
      <c r="G504" s="5"/>
      <c r="H504" s="5"/>
      <c r="I504" s="5"/>
      <c r="J504" s="5"/>
      <c r="K504" s="5"/>
    </row>
    <row r="505" spans="1:11">
      <c r="A505" s="6"/>
      <c r="B505" s="7"/>
    </row>
    <row r="506" spans="1:11">
      <c r="A506" s="80">
        <v>1.4</v>
      </c>
      <c r="B506" s="81" t="s">
        <v>11</v>
      </c>
      <c r="C506" s="4" t="s">
        <v>12</v>
      </c>
      <c r="D506" s="4" t="s">
        <v>13</v>
      </c>
      <c r="E506" s="4" t="s">
        <v>14</v>
      </c>
      <c r="F506" s="4" t="s">
        <v>15</v>
      </c>
      <c r="G506" s="4" t="s">
        <v>16</v>
      </c>
      <c r="H506" s="4" t="s">
        <v>17</v>
      </c>
      <c r="I506" s="4" t="s">
        <v>18</v>
      </c>
      <c r="J506" s="4" t="s">
        <v>19</v>
      </c>
      <c r="K506" s="4" t="s">
        <v>6</v>
      </c>
    </row>
    <row r="507" spans="1:11">
      <c r="A507" s="80"/>
      <c r="B507" s="81"/>
      <c r="C507" s="5">
        <v>1</v>
      </c>
      <c r="D507" s="5"/>
      <c r="E507" s="5"/>
      <c r="F507" s="5"/>
      <c r="G507" s="5"/>
      <c r="H507" s="5"/>
      <c r="I507" s="5"/>
      <c r="J507" s="5"/>
      <c r="K507" s="5"/>
    </row>
    <row r="508" spans="1:11">
      <c r="A508" s="6"/>
      <c r="B508" s="7"/>
    </row>
    <row r="509" spans="1:11">
      <c r="A509" s="80">
        <v>1.5</v>
      </c>
      <c r="B509" s="81" t="s">
        <v>13</v>
      </c>
      <c r="C509" s="4" t="s">
        <v>20</v>
      </c>
      <c r="D509" s="4" t="s">
        <v>21</v>
      </c>
      <c r="E509" s="4" t="s">
        <v>6</v>
      </c>
    </row>
    <row r="510" spans="1:11">
      <c r="A510" s="80"/>
      <c r="B510" s="81"/>
      <c r="C510" s="5"/>
      <c r="D510" s="5">
        <v>1</v>
      </c>
      <c r="E510" s="5"/>
    </row>
    <row r="511" spans="1:11">
      <c r="A511" s="6"/>
      <c r="B511" s="7"/>
    </row>
    <row r="512" spans="1:11">
      <c r="A512" s="80">
        <v>2.1</v>
      </c>
      <c r="B512" s="81" t="s">
        <v>22</v>
      </c>
      <c r="C512" s="4" t="s">
        <v>14</v>
      </c>
      <c r="D512" s="4" t="s">
        <v>13</v>
      </c>
      <c r="E512" s="4" t="s">
        <v>23</v>
      </c>
      <c r="F512" s="4" t="s">
        <v>15</v>
      </c>
      <c r="G512" s="4" t="s">
        <v>16</v>
      </c>
      <c r="H512" s="4" t="s">
        <v>17</v>
      </c>
      <c r="I512" s="4" t="s">
        <v>18</v>
      </c>
      <c r="J512" s="4" t="s">
        <v>19</v>
      </c>
      <c r="K512" s="4" t="s">
        <v>6</v>
      </c>
    </row>
    <row r="513" spans="1:16">
      <c r="A513" s="80"/>
      <c r="B513" s="81"/>
      <c r="C513" s="5">
        <v>1</v>
      </c>
      <c r="D513" s="5"/>
      <c r="E513" s="5"/>
      <c r="F513" s="5"/>
      <c r="G513" s="5"/>
      <c r="H513" s="5"/>
      <c r="I513" s="5"/>
      <c r="J513" s="5"/>
      <c r="K513" s="5"/>
    </row>
    <row r="514" spans="1:16">
      <c r="A514" s="6"/>
      <c r="B514" s="7"/>
    </row>
    <row r="515" spans="1:16">
      <c r="A515" s="80">
        <v>2.2000000000000002</v>
      </c>
      <c r="B515" s="81" t="s">
        <v>24</v>
      </c>
      <c r="C515" s="4" t="s">
        <v>25</v>
      </c>
      <c r="D515" s="4" t="s">
        <v>26</v>
      </c>
      <c r="E515" s="4" t="s">
        <v>6</v>
      </c>
    </row>
    <row r="516" spans="1:16">
      <c r="A516" s="80"/>
      <c r="B516" s="81"/>
      <c r="C516" s="5">
        <v>1</v>
      </c>
      <c r="D516" s="5"/>
      <c r="E516" s="5"/>
    </row>
    <row r="517" spans="1:16">
      <c r="A517" s="6"/>
      <c r="B517" s="7"/>
    </row>
    <row r="518" spans="1:16">
      <c r="A518" s="80">
        <v>2.2999999999999998</v>
      </c>
      <c r="B518" s="82" t="s">
        <v>27</v>
      </c>
      <c r="C518" s="4" t="s">
        <v>25</v>
      </c>
      <c r="D518" s="4" t="s">
        <v>26</v>
      </c>
      <c r="E518" s="4" t="s">
        <v>6</v>
      </c>
    </row>
    <row r="519" spans="1:16">
      <c r="A519" s="80"/>
      <c r="B519" s="82"/>
      <c r="C519" s="5">
        <v>1</v>
      </c>
      <c r="D519" s="5"/>
      <c r="E519" s="5"/>
    </row>
    <row r="520" spans="1:16">
      <c r="A520" s="80"/>
      <c r="B520" s="7"/>
    </row>
    <row r="521" spans="1:16">
      <c r="A521" s="80"/>
      <c r="B521" s="82" t="s">
        <v>28</v>
      </c>
      <c r="C521" s="4" t="s">
        <v>13</v>
      </c>
      <c r="D521" s="4" t="s">
        <v>23</v>
      </c>
      <c r="E521" s="4" t="s">
        <v>15</v>
      </c>
      <c r="F521" s="4" t="s">
        <v>16</v>
      </c>
      <c r="G521" s="4" t="s">
        <v>17</v>
      </c>
      <c r="H521" s="4" t="s">
        <v>18</v>
      </c>
      <c r="I521" s="4" t="s">
        <v>19</v>
      </c>
      <c r="J521" s="4" t="s">
        <v>6</v>
      </c>
    </row>
    <row r="522" spans="1:16">
      <c r="A522" s="80"/>
      <c r="B522" s="82"/>
      <c r="C522" s="5"/>
      <c r="D522" s="5"/>
      <c r="E522" s="5">
        <v>1</v>
      </c>
      <c r="F522" s="5"/>
      <c r="G522" s="5"/>
      <c r="H522" s="5"/>
      <c r="I522" s="5"/>
      <c r="J522" s="5"/>
    </row>
    <row r="523" spans="1:16">
      <c r="A523" s="6"/>
      <c r="B523" s="7"/>
    </row>
    <row r="524" spans="1:16">
      <c r="A524" s="80">
        <v>2.4</v>
      </c>
      <c r="B524" s="81" t="s">
        <v>29</v>
      </c>
      <c r="C524" s="4" t="s">
        <v>14</v>
      </c>
      <c r="D524" s="4" t="s">
        <v>13</v>
      </c>
      <c r="E524" s="4" t="s">
        <v>23</v>
      </c>
      <c r="F524" s="4" t="s">
        <v>15</v>
      </c>
      <c r="G524" s="4" t="s">
        <v>16</v>
      </c>
      <c r="H524" s="4" t="s">
        <v>17</v>
      </c>
      <c r="I524" s="4" t="s">
        <v>18</v>
      </c>
      <c r="J524" s="4" t="s">
        <v>30</v>
      </c>
      <c r="K524" s="4" t="s">
        <v>31</v>
      </c>
      <c r="L524" s="4" t="s">
        <v>32</v>
      </c>
      <c r="M524" s="4" t="s">
        <v>33</v>
      </c>
      <c r="N524" s="4" t="s">
        <v>34</v>
      </c>
      <c r="O524" s="4" t="s">
        <v>19</v>
      </c>
      <c r="P524" s="4" t="s">
        <v>6</v>
      </c>
    </row>
    <row r="525" spans="1:16">
      <c r="A525" s="80"/>
      <c r="B525" s="81"/>
      <c r="C525" s="5"/>
      <c r="D525" s="5"/>
      <c r="E525" s="5"/>
      <c r="F525" s="5">
        <v>1</v>
      </c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spans="1:16">
      <c r="A526" s="6"/>
      <c r="B526" s="7"/>
    </row>
    <row r="527" spans="1:16">
      <c r="A527" s="80">
        <v>2.5</v>
      </c>
      <c r="B527" s="81" t="s">
        <v>35</v>
      </c>
      <c r="C527" s="8" t="s">
        <v>14</v>
      </c>
      <c r="D527" s="8" t="s">
        <v>13</v>
      </c>
      <c r="E527" s="8" t="s">
        <v>23</v>
      </c>
      <c r="F527" s="8" t="s">
        <v>15</v>
      </c>
      <c r="G527" s="8" t="s">
        <v>16</v>
      </c>
      <c r="H527" s="8" t="s">
        <v>17</v>
      </c>
      <c r="I527" s="8" t="s">
        <v>18</v>
      </c>
      <c r="J527" s="8" t="s">
        <v>30</v>
      </c>
      <c r="K527" s="8" t="s">
        <v>31</v>
      </c>
      <c r="L527" s="8" t="s">
        <v>32</v>
      </c>
      <c r="M527" s="8" t="s">
        <v>33</v>
      </c>
      <c r="N527" s="8" t="s">
        <v>34</v>
      </c>
      <c r="O527" s="8" t="s">
        <v>19</v>
      </c>
      <c r="P527" s="4" t="s">
        <v>6</v>
      </c>
    </row>
    <row r="528" spans="1:16">
      <c r="A528" s="80"/>
      <c r="B528" s="81"/>
      <c r="C528" s="5"/>
      <c r="D528" s="5">
        <v>1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spans="1:16">
      <c r="A529" s="6"/>
      <c r="B529" s="7"/>
    </row>
    <row r="530" spans="1:16">
      <c r="A530" s="80">
        <v>2.6</v>
      </c>
      <c r="B530" s="81" t="s">
        <v>36</v>
      </c>
      <c r="C530" s="8" t="s">
        <v>14</v>
      </c>
      <c r="D530" s="8" t="s">
        <v>13</v>
      </c>
      <c r="E530" s="8" t="s">
        <v>23</v>
      </c>
      <c r="F530" s="8" t="s">
        <v>15</v>
      </c>
      <c r="G530" s="8" t="s">
        <v>16</v>
      </c>
      <c r="H530" s="8" t="s">
        <v>17</v>
      </c>
      <c r="I530" s="8" t="s">
        <v>18</v>
      </c>
      <c r="J530" s="8" t="s">
        <v>30</v>
      </c>
      <c r="K530" s="8" t="s">
        <v>31</v>
      </c>
      <c r="L530" s="8" t="s">
        <v>32</v>
      </c>
      <c r="M530" s="8" t="s">
        <v>33</v>
      </c>
      <c r="N530" s="8" t="s">
        <v>34</v>
      </c>
      <c r="O530" s="8" t="s">
        <v>19</v>
      </c>
      <c r="P530" s="4" t="s">
        <v>6</v>
      </c>
    </row>
    <row r="531" spans="1:16">
      <c r="A531" s="80"/>
      <c r="B531" s="81"/>
      <c r="C531" s="5"/>
      <c r="D531" s="5"/>
      <c r="E531" s="5"/>
      <c r="F531" s="5"/>
      <c r="G531" s="5">
        <v>1</v>
      </c>
      <c r="H531" s="5"/>
      <c r="I531" s="5"/>
      <c r="J531" s="5"/>
      <c r="K531" s="5"/>
      <c r="L531" s="5"/>
      <c r="M531" s="5"/>
      <c r="N531" s="5"/>
      <c r="O531" s="5"/>
      <c r="P531" s="5"/>
    </row>
    <row r="532" spans="1:16">
      <c r="A532" s="6"/>
      <c r="B532" s="7"/>
    </row>
    <row r="533" spans="1:16">
      <c r="A533" s="80">
        <v>2.7</v>
      </c>
      <c r="B533" s="81" t="s">
        <v>37</v>
      </c>
      <c r="C533" s="8" t="s">
        <v>14</v>
      </c>
      <c r="D533" s="8" t="s">
        <v>13</v>
      </c>
      <c r="E533" s="8" t="s">
        <v>23</v>
      </c>
      <c r="F533" s="8" t="s">
        <v>15</v>
      </c>
      <c r="G533" s="8" t="s">
        <v>16</v>
      </c>
      <c r="H533" s="8" t="s">
        <v>17</v>
      </c>
      <c r="I533" s="8" t="s">
        <v>18</v>
      </c>
      <c r="J533" s="8" t="s">
        <v>30</v>
      </c>
      <c r="K533" s="8" t="s">
        <v>31</v>
      </c>
      <c r="L533" s="8" t="s">
        <v>32</v>
      </c>
      <c r="M533" s="8" t="s">
        <v>33</v>
      </c>
      <c r="N533" s="8" t="s">
        <v>34</v>
      </c>
      <c r="O533" s="8" t="s">
        <v>19</v>
      </c>
      <c r="P533" s="4" t="s">
        <v>6</v>
      </c>
    </row>
    <row r="534" spans="1:16">
      <c r="A534" s="80"/>
      <c r="B534" s="8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>
        <v>1</v>
      </c>
      <c r="O534" s="5"/>
      <c r="P534" s="5"/>
    </row>
    <row r="535" spans="1:16">
      <c r="A535" s="6"/>
      <c r="B535" s="7"/>
    </row>
    <row r="536" spans="1:16">
      <c r="A536" s="80">
        <v>3.1</v>
      </c>
      <c r="B536" s="81" t="s">
        <v>38</v>
      </c>
      <c r="C536" s="4" t="s">
        <v>25</v>
      </c>
      <c r="D536" s="4" t="s">
        <v>26</v>
      </c>
      <c r="E536" s="8" t="s">
        <v>6</v>
      </c>
    </row>
    <row r="537" spans="1:16">
      <c r="A537" s="80"/>
      <c r="B537" s="81"/>
      <c r="C537" s="5"/>
      <c r="D537" s="5">
        <v>1</v>
      </c>
      <c r="E537" s="5"/>
    </row>
    <row r="538" spans="1:16">
      <c r="A538" s="6"/>
      <c r="B538" s="7"/>
    </row>
    <row r="539" spans="1:16">
      <c r="A539" s="80">
        <v>3.2</v>
      </c>
      <c r="B539" s="81" t="s">
        <v>39</v>
      </c>
      <c r="C539" s="4" t="s">
        <v>13</v>
      </c>
      <c r="D539" s="4" t="s">
        <v>15</v>
      </c>
      <c r="E539" s="4" t="s">
        <v>16</v>
      </c>
      <c r="F539" s="4" t="s">
        <v>17</v>
      </c>
      <c r="G539" s="4" t="s">
        <v>18</v>
      </c>
      <c r="H539" s="4" t="s">
        <v>32</v>
      </c>
      <c r="I539" s="4" t="s">
        <v>34</v>
      </c>
      <c r="J539" s="4" t="s">
        <v>19</v>
      </c>
      <c r="K539" s="4" t="s">
        <v>6</v>
      </c>
    </row>
    <row r="540" spans="1:16">
      <c r="A540" s="80"/>
      <c r="B540" s="81"/>
      <c r="C540" s="5"/>
      <c r="D540" s="5">
        <v>1</v>
      </c>
      <c r="E540" s="5"/>
      <c r="F540" s="5"/>
      <c r="G540" s="5"/>
      <c r="H540" s="5"/>
      <c r="I540" s="5"/>
      <c r="J540" s="5"/>
      <c r="K540" s="5"/>
    </row>
    <row r="541" spans="1:16">
      <c r="A541" s="6"/>
      <c r="B541" s="7"/>
    </row>
    <row r="542" spans="1:16">
      <c r="A542" s="80">
        <v>3.3</v>
      </c>
      <c r="B542" s="66"/>
      <c r="C542" s="4" t="s">
        <v>25</v>
      </c>
      <c r="D542" s="4" t="s">
        <v>26</v>
      </c>
      <c r="E542" s="4" t="s">
        <v>6</v>
      </c>
    </row>
    <row r="543" spans="1:16">
      <c r="A543" s="80"/>
      <c r="B543" s="66" t="s">
        <v>40</v>
      </c>
      <c r="C543" s="5">
        <v>1</v>
      </c>
      <c r="D543" s="5">
        <v>1</v>
      </c>
      <c r="E543" s="5"/>
    </row>
    <row r="544" spans="1:16">
      <c r="A544" s="6"/>
      <c r="B544" s="7"/>
    </row>
    <row r="545" spans="1:9">
      <c r="A545" s="80">
        <v>3.4</v>
      </c>
      <c r="B545" s="66"/>
      <c r="C545" s="4" t="s">
        <v>41</v>
      </c>
      <c r="D545" s="4" t="s">
        <v>42</v>
      </c>
      <c r="E545" s="4" t="s">
        <v>43</v>
      </c>
      <c r="F545" s="4" t="s">
        <v>44</v>
      </c>
      <c r="G545" s="4" t="s">
        <v>45</v>
      </c>
      <c r="H545" s="4" t="s">
        <v>46</v>
      </c>
      <c r="I545" s="4" t="s">
        <v>6</v>
      </c>
    </row>
    <row r="546" spans="1:9">
      <c r="A546" s="80"/>
      <c r="B546" s="66" t="s">
        <v>47</v>
      </c>
      <c r="C546" s="5">
        <v>1</v>
      </c>
      <c r="D546" s="5"/>
      <c r="E546" s="5"/>
      <c r="F546" s="5"/>
      <c r="G546" s="5">
        <v>1</v>
      </c>
      <c r="H546" s="5"/>
      <c r="I546" s="5"/>
    </row>
    <row r="547" spans="1:9">
      <c r="A547" s="6"/>
      <c r="B547" s="7"/>
    </row>
    <row r="548" spans="1:9">
      <c r="A548" s="80">
        <v>3.5</v>
      </c>
      <c r="B548" s="66"/>
      <c r="C548" s="4" t="s">
        <v>48</v>
      </c>
      <c r="D548" s="4" t="s">
        <v>49</v>
      </c>
      <c r="E548" s="8" t="s">
        <v>6</v>
      </c>
    </row>
    <row r="549" spans="1:9">
      <c r="A549" s="80"/>
      <c r="B549" s="66" t="s">
        <v>50</v>
      </c>
      <c r="C549" s="5">
        <v>1</v>
      </c>
      <c r="D549" s="5"/>
      <c r="E549" s="5"/>
    </row>
    <row r="550" spans="1:9">
      <c r="A550" s="6"/>
      <c r="B550" s="7"/>
    </row>
    <row r="551" spans="1:9">
      <c r="A551" s="80">
        <v>3.6</v>
      </c>
      <c r="B551" s="66"/>
      <c r="C551" s="4" t="s">
        <v>48</v>
      </c>
      <c r="D551" s="4" t="s">
        <v>49</v>
      </c>
      <c r="E551" s="8" t="s">
        <v>6</v>
      </c>
    </row>
    <row r="552" spans="1:9">
      <c r="A552" s="80"/>
      <c r="B552" s="66" t="s">
        <v>51</v>
      </c>
      <c r="C552" s="5"/>
      <c r="D552" s="5">
        <v>1</v>
      </c>
      <c r="E552" s="5"/>
    </row>
    <row r="553" spans="1:9">
      <c r="A553" s="6"/>
      <c r="B553" s="7"/>
    </row>
    <row r="554" spans="1:9">
      <c r="A554" s="80">
        <v>3.7</v>
      </c>
      <c r="B554" s="66" t="s">
        <v>52</v>
      </c>
      <c r="C554" s="4">
        <v>1</v>
      </c>
      <c r="D554" s="4">
        <v>2</v>
      </c>
      <c r="E554" s="4">
        <v>3</v>
      </c>
      <c r="F554" s="4">
        <v>4</v>
      </c>
      <c r="G554" s="4">
        <v>5</v>
      </c>
      <c r="H554" s="4">
        <v>6</v>
      </c>
      <c r="I554" s="8" t="s">
        <v>6</v>
      </c>
    </row>
    <row r="555" spans="1:9">
      <c r="A555" s="80"/>
      <c r="B555" s="66" t="s">
        <v>53</v>
      </c>
      <c r="C555" s="5"/>
      <c r="D555" s="5"/>
      <c r="E555" s="5"/>
      <c r="F555" s="5">
        <v>1</v>
      </c>
      <c r="G555" s="5"/>
      <c r="H555" s="5"/>
      <c r="I555" s="5"/>
    </row>
    <row r="556" spans="1:9">
      <c r="A556" s="80"/>
      <c r="B556" s="66" t="s">
        <v>54</v>
      </c>
      <c r="C556" s="5"/>
      <c r="D556" s="5"/>
      <c r="E556" s="5"/>
      <c r="F556" s="5">
        <v>1</v>
      </c>
      <c r="G556" s="5"/>
      <c r="H556" s="5"/>
      <c r="I556" s="5"/>
    </row>
    <row r="557" spans="1:9">
      <c r="A557" s="80"/>
      <c r="B557" s="66" t="s">
        <v>55</v>
      </c>
      <c r="C557" s="5"/>
      <c r="D557" s="5"/>
      <c r="E557" s="5">
        <v>1</v>
      </c>
      <c r="F557" s="5"/>
      <c r="G557" s="5"/>
      <c r="H557" s="5"/>
      <c r="I557" s="5"/>
    </row>
    <row r="558" spans="1:9">
      <c r="A558" s="80"/>
      <c r="B558" s="66" t="s">
        <v>56</v>
      </c>
      <c r="C558" s="5"/>
      <c r="D558" s="5"/>
      <c r="E558" s="5">
        <v>1</v>
      </c>
      <c r="F558" s="5"/>
      <c r="G558" s="5"/>
      <c r="H558" s="5"/>
      <c r="I558" s="5"/>
    </row>
    <row r="559" spans="1:9">
      <c r="A559" s="80"/>
      <c r="B559" s="66" t="s">
        <v>57</v>
      </c>
      <c r="C559" s="5"/>
      <c r="D559" s="5">
        <v>1</v>
      </c>
      <c r="E559" s="5"/>
      <c r="F559" s="5"/>
      <c r="G559" s="5"/>
      <c r="H559" s="5"/>
      <c r="I559" s="5"/>
    </row>
    <row r="560" spans="1:9">
      <c r="A560" s="80"/>
      <c r="B560" s="66" t="s">
        <v>58</v>
      </c>
      <c r="C560" s="5"/>
      <c r="D560" s="5">
        <v>1</v>
      </c>
      <c r="E560" s="5"/>
      <c r="F560" s="5"/>
      <c r="G560" s="5"/>
      <c r="H560" s="5"/>
      <c r="I560" s="5"/>
    </row>
    <row r="561" spans="1:15">
      <c r="A561" s="6"/>
      <c r="B561" s="7"/>
    </row>
    <row r="562" spans="1:15">
      <c r="A562" s="80">
        <v>3.8</v>
      </c>
      <c r="B562" s="81" t="s">
        <v>59</v>
      </c>
      <c r="C562" s="4" t="s">
        <v>60</v>
      </c>
      <c r="D562" s="4" t="s">
        <v>61</v>
      </c>
      <c r="E562" s="4" t="s">
        <v>62</v>
      </c>
      <c r="F562" s="4" t="s">
        <v>63</v>
      </c>
      <c r="G562" s="4" t="s">
        <v>64</v>
      </c>
      <c r="H562" s="8" t="s">
        <v>6</v>
      </c>
    </row>
    <row r="563" spans="1:15">
      <c r="A563" s="80"/>
      <c r="B563" s="81"/>
      <c r="C563" s="5"/>
      <c r="D563" s="5"/>
      <c r="E563" s="5">
        <v>1</v>
      </c>
      <c r="F563" s="5"/>
      <c r="G563" s="5"/>
      <c r="H563" s="5"/>
    </row>
    <row r="564" spans="1:15">
      <c r="A564" s="6"/>
      <c r="B564" s="7"/>
    </row>
    <row r="565" spans="1:15">
      <c r="A565" s="80">
        <v>3.9</v>
      </c>
      <c r="B565" s="81" t="s">
        <v>65</v>
      </c>
      <c r="C565" s="4" t="s">
        <v>60</v>
      </c>
      <c r="D565" s="4" t="s">
        <v>61</v>
      </c>
      <c r="E565" s="4" t="s">
        <v>62</v>
      </c>
      <c r="F565" s="4" t="s">
        <v>63</v>
      </c>
      <c r="G565" s="4" t="s">
        <v>64</v>
      </c>
      <c r="H565" s="8" t="s">
        <v>6</v>
      </c>
    </row>
    <row r="566" spans="1:15">
      <c r="A566" s="80"/>
      <c r="B566" s="81"/>
      <c r="C566" s="5"/>
      <c r="D566" s="5"/>
      <c r="E566" s="5">
        <v>1</v>
      </c>
      <c r="F566" s="5"/>
      <c r="G566" s="5"/>
      <c r="H566" s="5"/>
    </row>
    <row r="567" spans="1:15">
      <c r="A567" s="6"/>
      <c r="B567" s="7"/>
    </row>
    <row r="568" spans="1:15">
      <c r="A568" s="85">
        <v>3.1</v>
      </c>
      <c r="B568" s="86" t="s">
        <v>66</v>
      </c>
      <c r="C568" s="10">
        <v>0</v>
      </c>
      <c r="D568" s="11" t="s">
        <v>67</v>
      </c>
      <c r="E568" s="4" t="s">
        <v>68</v>
      </c>
      <c r="F568" s="4" t="s">
        <v>19</v>
      </c>
      <c r="G568" s="4" t="s">
        <v>6</v>
      </c>
    </row>
    <row r="569" spans="1:15">
      <c r="A569" s="85"/>
      <c r="B569" s="86"/>
      <c r="C569" s="5">
        <v>1</v>
      </c>
      <c r="D569" s="5"/>
      <c r="E569" s="5"/>
      <c r="F569" s="5"/>
      <c r="G569" s="5"/>
    </row>
    <row r="570" spans="1:15">
      <c r="A570" s="6"/>
      <c r="B570" s="7"/>
    </row>
    <row r="571" spans="1:15" ht="30">
      <c r="A571" s="80">
        <v>3.11</v>
      </c>
      <c r="B571" s="81" t="s">
        <v>69</v>
      </c>
      <c r="C571" s="4" t="s">
        <v>70</v>
      </c>
      <c r="D571" s="4" t="s">
        <v>71</v>
      </c>
      <c r="E571" s="4" t="s">
        <v>57</v>
      </c>
      <c r="F571" s="12" t="s">
        <v>72</v>
      </c>
      <c r="G571" s="12" t="s">
        <v>54</v>
      </c>
      <c r="H571" s="4" t="s">
        <v>58</v>
      </c>
      <c r="I571" s="4" t="s">
        <v>19</v>
      </c>
      <c r="J571" s="8" t="s">
        <v>6</v>
      </c>
      <c r="K571" s="13"/>
      <c r="L571" s="13"/>
      <c r="M571" s="13"/>
      <c r="N571" s="13"/>
      <c r="O571" s="13"/>
    </row>
    <row r="572" spans="1:15">
      <c r="A572" s="80"/>
      <c r="B572" s="81"/>
      <c r="C572" s="5">
        <v>1</v>
      </c>
      <c r="D572" s="5"/>
      <c r="E572" s="5"/>
      <c r="F572" s="5">
        <v>1</v>
      </c>
      <c r="G572" s="5"/>
      <c r="H572" s="5"/>
      <c r="I572" s="5"/>
      <c r="J572" s="5"/>
    </row>
    <row r="573" spans="1:15">
      <c r="A573" s="6"/>
      <c r="B573" s="7"/>
    </row>
    <row r="574" spans="1:15" ht="30">
      <c r="A574" s="80">
        <v>3.12</v>
      </c>
      <c r="B574" s="81" t="s">
        <v>73</v>
      </c>
      <c r="C574" s="4" t="s">
        <v>70</v>
      </c>
      <c r="D574" s="4" t="s">
        <v>71</v>
      </c>
      <c r="E574" s="12" t="s">
        <v>57</v>
      </c>
      <c r="F574" s="12" t="s">
        <v>72</v>
      </c>
      <c r="G574" s="12" t="s">
        <v>54</v>
      </c>
      <c r="H574" s="4" t="s">
        <v>58</v>
      </c>
      <c r="I574" s="4" t="s">
        <v>19</v>
      </c>
      <c r="J574" s="8" t="s">
        <v>6</v>
      </c>
    </row>
    <row r="575" spans="1:15">
      <c r="A575" s="80"/>
      <c r="B575" s="81"/>
      <c r="C575" s="5">
        <v>1</v>
      </c>
      <c r="D575" s="5"/>
      <c r="E575" s="5"/>
      <c r="F575" s="5">
        <v>1</v>
      </c>
      <c r="G575" s="5">
        <v>1</v>
      </c>
      <c r="H575" s="5"/>
      <c r="I575" s="5"/>
      <c r="J575" s="5"/>
    </row>
    <row r="576" spans="1:15">
      <c r="A576" s="6"/>
      <c r="B576" s="7"/>
    </row>
    <row r="577" spans="1:20" ht="30">
      <c r="A577" s="80">
        <v>3.13</v>
      </c>
      <c r="B577" s="81" t="s">
        <v>74</v>
      </c>
      <c r="C577" s="4" t="s">
        <v>75</v>
      </c>
      <c r="D577" s="4" t="s">
        <v>76</v>
      </c>
      <c r="E577" s="4" t="s">
        <v>77</v>
      </c>
      <c r="F577" s="12" t="s">
        <v>78</v>
      </c>
      <c r="G577" s="4" t="s">
        <v>79</v>
      </c>
      <c r="H577" s="12" t="s">
        <v>80</v>
      </c>
      <c r="I577" s="4" t="s">
        <v>81</v>
      </c>
      <c r="J577" s="12" t="s">
        <v>82</v>
      </c>
      <c r="K577" s="4" t="s">
        <v>83</v>
      </c>
      <c r="L577" s="4" t="s">
        <v>84</v>
      </c>
      <c r="M577" s="4" t="s">
        <v>85</v>
      </c>
      <c r="N577" s="4" t="s">
        <v>86</v>
      </c>
      <c r="O577" s="4" t="s">
        <v>19</v>
      </c>
      <c r="P577" s="4" t="s">
        <v>6</v>
      </c>
    </row>
    <row r="578" spans="1:20">
      <c r="A578" s="80"/>
      <c r="B578" s="81"/>
      <c r="C578" s="5"/>
      <c r="D578" s="5"/>
      <c r="E578" s="5"/>
      <c r="F578" s="5"/>
      <c r="G578" s="5">
        <v>1</v>
      </c>
      <c r="H578" s="5"/>
      <c r="I578" s="5"/>
      <c r="J578" s="5"/>
      <c r="K578" s="5"/>
      <c r="L578" s="5"/>
      <c r="M578" s="5"/>
      <c r="N578" s="5"/>
      <c r="O578" s="5"/>
      <c r="P578" s="5"/>
    </row>
    <row r="579" spans="1:20">
      <c r="A579" s="6"/>
      <c r="B579" s="7"/>
    </row>
    <row r="580" spans="1:20" ht="45">
      <c r="A580" s="80">
        <v>3.14</v>
      </c>
      <c r="B580" s="81" t="s">
        <v>87</v>
      </c>
      <c r="C580" s="4" t="s">
        <v>88</v>
      </c>
      <c r="D580" s="4" t="s">
        <v>89</v>
      </c>
      <c r="E580" s="4" t="s">
        <v>90</v>
      </c>
      <c r="F580" s="4" t="s">
        <v>91</v>
      </c>
      <c r="G580" s="4" t="s">
        <v>92</v>
      </c>
      <c r="H580" s="4" t="s">
        <v>93</v>
      </c>
      <c r="I580" s="4" t="s">
        <v>94</v>
      </c>
      <c r="J580" s="4" t="s">
        <v>95</v>
      </c>
      <c r="K580" s="4" t="s">
        <v>96</v>
      </c>
      <c r="L580" s="12" t="s">
        <v>97</v>
      </c>
      <c r="M580" s="12" t="s">
        <v>98</v>
      </c>
      <c r="N580" s="12" t="s">
        <v>99</v>
      </c>
      <c r="O580" s="12" t="s">
        <v>6</v>
      </c>
    </row>
    <row r="581" spans="1:20">
      <c r="A581" s="80"/>
      <c r="B581" s="81"/>
      <c r="C581" s="5">
        <v>0</v>
      </c>
      <c r="D581" s="5">
        <v>2</v>
      </c>
      <c r="E581" s="5">
        <v>0</v>
      </c>
      <c r="F581" s="5">
        <v>3</v>
      </c>
      <c r="G581" s="5">
        <v>1</v>
      </c>
      <c r="H581" s="5">
        <v>1</v>
      </c>
      <c r="I581" s="5">
        <v>1</v>
      </c>
      <c r="J581" s="5">
        <v>2</v>
      </c>
      <c r="K581" s="5">
        <v>0</v>
      </c>
      <c r="L581" s="5">
        <v>3</v>
      </c>
      <c r="M581" s="5">
        <v>1</v>
      </c>
      <c r="N581" s="5">
        <v>0</v>
      </c>
      <c r="O581" s="5"/>
    </row>
    <row r="582" spans="1:20">
      <c r="A582" s="6"/>
      <c r="B582" s="7"/>
    </row>
    <row r="583" spans="1:20">
      <c r="A583" s="80">
        <v>3.15</v>
      </c>
      <c r="B583" s="81" t="s">
        <v>100</v>
      </c>
      <c r="C583" s="4" t="s">
        <v>101</v>
      </c>
      <c r="D583" s="4" t="s">
        <v>102</v>
      </c>
      <c r="E583" s="4" t="s">
        <v>103</v>
      </c>
      <c r="F583" s="4" t="s">
        <v>104</v>
      </c>
      <c r="G583" s="4" t="s">
        <v>105</v>
      </c>
      <c r="H583" s="4" t="s">
        <v>106</v>
      </c>
      <c r="I583" s="4" t="s">
        <v>107</v>
      </c>
      <c r="J583" s="4" t="s">
        <v>108</v>
      </c>
      <c r="K583" s="4" t="s">
        <v>109</v>
      </c>
      <c r="L583" s="4" t="s">
        <v>110</v>
      </c>
      <c r="M583" s="4" t="s">
        <v>19</v>
      </c>
      <c r="N583" s="4" t="s">
        <v>6</v>
      </c>
    </row>
    <row r="584" spans="1:20">
      <c r="A584" s="80"/>
      <c r="B584" s="81"/>
      <c r="C584" s="5">
        <v>1</v>
      </c>
      <c r="D584" s="5"/>
      <c r="E584" s="5">
        <v>1</v>
      </c>
      <c r="F584" s="5"/>
      <c r="G584" s="5"/>
      <c r="H584" s="5"/>
      <c r="I584" s="5">
        <v>1</v>
      </c>
      <c r="J584" s="5"/>
      <c r="K584" s="5"/>
      <c r="L584" s="5"/>
      <c r="M584" s="5"/>
      <c r="N584" s="5"/>
    </row>
    <row r="585" spans="1:20">
      <c r="A585" s="6"/>
      <c r="B585" s="7"/>
    </row>
    <row r="586" spans="1:20">
      <c r="A586" s="80">
        <v>3.16</v>
      </c>
      <c r="B586" s="81" t="s">
        <v>111</v>
      </c>
      <c r="C586" s="4" t="s">
        <v>112</v>
      </c>
      <c r="D586" s="4" t="s">
        <v>113</v>
      </c>
      <c r="E586" s="4" t="s">
        <v>114</v>
      </c>
      <c r="F586" s="4" t="s">
        <v>115</v>
      </c>
      <c r="G586" s="4" t="s">
        <v>116</v>
      </c>
      <c r="H586" s="4" t="s">
        <v>117</v>
      </c>
      <c r="I586" s="4" t="s">
        <v>19</v>
      </c>
      <c r="J586" s="4" t="s">
        <v>6</v>
      </c>
    </row>
    <row r="587" spans="1:20">
      <c r="A587" s="80"/>
      <c r="B587" s="81"/>
      <c r="C587" s="5">
        <v>1</v>
      </c>
      <c r="D587" s="5"/>
      <c r="E587" s="5"/>
      <c r="F587" s="5"/>
      <c r="G587" s="5"/>
      <c r="H587" s="5"/>
      <c r="I587" s="5"/>
      <c r="J587" s="5"/>
    </row>
    <row r="588" spans="1:20">
      <c r="A588" s="6"/>
      <c r="B588" s="7"/>
    </row>
    <row r="589" spans="1:20">
      <c r="A589" s="80">
        <v>3.17</v>
      </c>
      <c r="B589" s="81" t="s">
        <v>118</v>
      </c>
      <c r="C589" s="4" t="s">
        <v>117</v>
      </c>
      <c r="D589" s="4" t="s">
        <v>114</v>
      </c>
      <c r="E589" s="4" t="s">
        <v>119</v>
      </c>
      <c r="F589" s="4" t="s">
        <v>120</v>
      </c>
      <c r="G589" s="4" t="s">
        <v>121</v>
      </c>
      <c r="H589" s="4" t="s">
        <v>122</v>
      </c>
      <c r="I589" s="4" t="s">
        <v>123</v>
      </c>
      <c r="J589" s="4" t="s">
        <v>124</v>
      </c>
      <c r="K589" s="4" t="s">
        <v>125</v>
      </c>
      <c r="L589" s="4" t="s">
        <v>126</v>
      </c>
      <c r="M589" s="4" t="s">
        <v>127</v>
      </c>
      <c r="N589" s="4" t="s">
        <v>128</v>
      </c>
      <c r="O589" s="4" t="s">
        <v>129</v>
      </c>
      <c r="P589" s="4" t="s">
        <v>130</v>
      </c>
      <c r="Q589" s="4" t="s">
        <v>131</v>
      </c>
      <c r="R589" s="4" t="s">
        <v>132</v>
      </c>
      <c r="S589" s="4" t="s">
        <v>19</v>
      </c>
      <c r="T589" s="4" t="s">
        <v>6</v>
      </c>
    </row>
    <row r="590" spans="1:20">
      <c r="A590" s="80"/>
      <c r="B590" s="81"/>
      <c r="C590" s="5"/>
      <c r="D590" s="5"/>
      <c r="E590" s="5"/>
      <c r="F590" s="5">
        <v>1</v>
      </c>
      <c r="G590" s="5"/>
      <c r="H590" s="5">
        <v>1</v>
      </c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</row>
    <row r="591" spans="1:20">
      <c r="A591" s="6"/>
      <c r="B591" s="7"/>
    </row>
    <row r="592" spans="1:20">
      <c r="A592" s="80">
        <v>4.0999999999999996</v>
      </c>
      <c r="B592" s="81" t="s">
        <v>133</v>
      </c>
      <c r="C592" s="4" t="s">
        <v>13</v>
      </c>
      <c r="D592" s="4" t="s">
        <v>23</v>
      </c>
      <c r="E592" s="4" t="s">
        <v>49</v>
      </c>
      <c r="F592" s="4" t="s">
        <v>6</v>
      </c>
    </row>
    <row r="593" spans="1:12">
      <c r="A593" s="80"/>
      <c r="B593" s="81"/>
      <c r="C593" s="5"/>
      <c r="D593" s="5"/>
      <c r="E593" s="5">
        <v>1</v>
      </c>
      <c r="F593" s="5"/>
    </row>
    <row r="594" spans="1:12">
      <c r="A594" s="6"/>
      <c r="B594" s="7"/>
    </row>
    <row r="595" spans="1:12">
      <c r="A595" s="80">
        <v>4.2</v>
      </c>
      <c r="B595" s="81" t="s">
        <v>134</v>
      </c>
      <c r="C595" s="4" t="s">
        <v>135</v>
      </c>
      <c r="D595" s="4" t="s">
        <v>136</v>
      </c>
      <c r="E595" s="4" t="s">
        <v>137</v>
      </c>
      <c r="F595" s="4" t="s">
        <v>19</v>
      </c>
      <c r="G595" s="4" t="s">
        <v>6</v>
      </c>
    </row>
    <row r="596" spans="1:12">
      <c r="A596" s="80"/>
      <c r="B596" s="81"/>
      <c r="C596" s="5"/>
      <c r="D596" s="5"/>
      <c r="E596" s="5"/>
      <c r="F596" s="5"/>
      <c r="G596" s="5"/>
    </row>
    <row r="597" spans="1:12">
      <c r="A597" s="6"/>
      <c r="B597" s="7"/>
    </row>
    <row r="598" spans="1:12">
      <c r="A598" s="80">
        <v>4.3</v>
      </c>
      <c r="B598" s="81" t="s">
        <v>138</v>
      </c>
      <c r="C598" s="4" t="s">
        <v>139</v>
      </c>
      <c r="D598" s="4" t="s">
        <v>140</v>
      </c>
      <c r="E598" s="4" t="s">
        <v>49</v>
      </c>
      <c r="F598" s="4" t="s">
        <v>6</v>
      </c>
    </row>
    <row r="599" spans="1:12">
      <c r="A599" s="80"/>
      <c r="B599" s="81"/>
      <c r="C599" s="5"/>
      <c r="D599" s="5"/>
      <c r="E599" s="5">
        <v>1</v>
      </c>
      <c r="F599" s="5"/>
    </row>
    <row r="600" spans="1:12">
      <c r="A600" s="6"/>
      <c r="B600" s="7"/>
    </row>
    <row r="601" spans="1:12">
      <c r="A601" s="80">
        <v>4.4000000000000004</v>
      </c>
      <c r="B601" s="81" t="s">
        <v>141</v>
      </c>
      <c r="C601" s="4" t="s">
        <v>13</v>
      </c>
      <c r="D601" s="4" t="s">
        <v>14</v>
      </c>
      <c r="E601" s="4" t="s">
        <v>19</v>
      </c>
      <c r="F601" s="4" t="s">
        <v>6</v>
      </c>
    </row>
    <row r="602" spans="1:12">
      <c r="A602" s="80"/>
      <c r="B602" s="81"/>
      <c r="C602" s="5"/>
      <c r="D602" s="5"/>
      <c r="E602" s="5"/>
      <c r="F602" s="5"/>
    </row>
    <row r="603" spans="1:12">
      <c r="A603" s="6"/>
      <c r="B603" s="7"/>
    </row>
    <row r="604" spans="1:12">
      <c r="A604" s="80">
        <v>4.5</v>
      </c>
      <c r="B604" s="82" t="s">
        <v>142</v>
      </c>
      <c r="C604" s="4" t="s">
        <v>48</v>
      </c>
      <c r="D604" s="4" t="s">
        <v>49</v>
      </c>
      <c r="E604" s="4" t="s">
        <v>6</v>
      </c>
    </row>
    <row r="605" spans="1:12">
      <c r="A605" s="80"/>
      <c r="B605" s="82"/>
      <c r="C605" s="5">
        <v>1</v>
      </c>
      <c r="D605" s="5"/>
      <c r="E605" s="5"/>
    </row>
    <row r="606" spans="1:12">
      <c r="A606" s="80"/>
      <c r="B606" s="7"/>
    </row>
    <row r="607" spans="1:12">
      <c r="A607" s="80"/>
      <c r="B607" s="82" t="s">
        <v>143</v>
      </c>
      <c r="C607" s="4" t="s">
        <v>144</v>
      </c>
      <c r="D607" s="4" t="s">
        <v>145</v>
      </c>
      <c r="E607" s="4" t="s">
        <v>146</v>
      </c>
      <c r="F607" s="4" t="s">
        <v>147</v>
      </c>
      <c r="G607" s="4" t="s">
        <v>148</v>
      </c>
      <c r="H607" s="4" t="s">
        <v>149</v>
      </c>
      <c r="I607" s="4" t="s">
        <v>150</v>
      </c>
      <c r="J607" s="4" t="s">
        <v>151</v>
      </c>
      <c r="K607" s="4" t="s">
        <v>19</v>
      </c>
      <c r="L607" s="14" t="s">
        <v>6</v>
      </c>
    </row>
    <row r="608" spans="1:12">
      <c r="A608" s="80"/>
      <c r="B608" s="82"/>
      <c r="C608" s="5"/>
      <c r="D608" s="5"/>
      <c r="E608" s="5"/>
      <c r="F608" s="5"/>
      <c r="G608" s="5"/>
      <c r="H608" s="5"/>
      <c r="I608" s="5"/>
      <c r="J608" s="5"/>
      <c r="K608" s="5">
        <v>1</v>
      </c>
      <c r="L608" s="5"/>
    </row>
    <row r="609" spans="1:21">
      <c r="A609" s="6"/>
      <c r="B609" s="7"/>
    </row>
    <row r="610" spans="1:21">
      <c r="A610" s="80">
        <v>4.5999999999999996</v>
      </c>
      <c r="B610" s="81" t="s">
        <v>152</v>
      </c>
      <c r="C610" s="4">
        <v>0</v>
      </c>
      <c r="D610" s="4" t="s">
        <v>67</v>
      </c>
      <c r="E610" s="4" t="s">
        <v>68</v>
      </c>
      <c r="F610" s="4" t="s">
        <v>153</v>
      </c>
      <c r="G610" s="4" t="s">
        <v>19</v>
      </c>
      <c r="H610" s="4" t="s">
        <v>6</v>
      </c>
    </row>
    <row r="611" spans="1:21">
      <c r="A611" s="80"/>
      <c r="B611" s="81"/>
      <c r="C611" s="5">
        <v>1</v>
      </c>
      <c r="D611" s="5"/>
      <c r="E611" s="5"/>
      <c r="F611" s="5"/>
      <c r="G611" s="5"/>
      <c r="H611" s="5"/>
    </row>
    <row r="612" spans="1:21">
      <c r="A612" s="6"/>
      <c r="B612" s="7"/>
    </row>
    <row r="613" spans="1:21">
      <c r="A613" s="80">
        <v>4.7</v>
      </c>
      <c r="B613" s="81" t="s">
        <v>154</v>
      </c>
      <c r="C613" s="4">
        <v>0</v>
      </c>
      <c r="D613" s="4" t="s">
        <v>67</v>
      </c>
      <c r="E613" s="4" t="s">
        <v>68</v>
      </c>
      <c r="F613" s="4" t="s">
        <v>19</v>
      </c>
      <c r="G613" s="4" t="s">
        <v>6</v>
      </c>
    </row>
    <row r="614" spans="1:21">
      <c r="A614" s="80"/>
      <c r="B614" s="81"/>
      <c r="C614" s="5">
        <v>1</v>
      </c>
      <c r="D614" s="5"/>
      <c r="E614" s="5"/>
      <c r="F614" s="5"/>
      <c r="G614" s="5"/>
    </row>
    <row r="615" spans="1:21">
      <c r="A615" s="6"/>
      <c r="B615" s="7"/>
    </row>
    <row r="616" spans="1:21">
      <c r="A616" s="80">
        <v>4.8</v>
      </c>
      <c r="B616" s="81" t="s">
        <v>155</v>
      </c>
      <c r="C616" s="4" t="s">
        <v>48</v>
      </c>
      <c r="D616" s="4" t="s">
        <v>49</v>
      </c>
      <c r="E616" s="4" t="s">
        <v>6</v>
      </c>
    </row>
    <row r="617" spans="1:21">
      <c r="A617" s="80"/>
      <c r="B617" s="81"/>
      <c r="C617" s="5"/>
      <c r="D617" s="5">
        <v>1</v>
      </c>
      <c r="E617" s="5"/>
    </row>
    <row r="618" spans="1:21">
      <c r="A618" s="6"/>
      <c r="B618" s="7"/>
    </row>
    <row r="619" spans="1:21">
      <c r="A619" s="6"/>
      <c r="B619" s="7"/>
    </row>
    <row r="620" spans="1:21">
      <c r="A620" s="40" t="s">
        <v>160</v>
      </c>
      <c r="B620" s="41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</row>
    <row r="621" spans="1:21">
      <c r="A621" s="87">
        <v>1.1000000000000001</v>
      </c>
      <c r="B621" s="90" t="s">
        <v>0</v>
      </c>
      <c r="C621" s="20" t="s">
        <v>1</v>
      </c>
      <c r="D621" s="20" t="s">
        <v>2</v>
      </c>
      <c r="E621" s="20" t="s">
        <v>3</v>
      </c>
      <c r="F621" s="20" t="s">
        <v>4</v>
      </c>
      <c r="G621" s="20" t="s">
        <v>5</v>
      </c>
      <c r="H621" s="20" t="s">
        <v>6</v>
      </c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</row>
    <row r="622" spans="1:21">
      <c r="A622" s="87"/>
      <c r="B622" s="90"/>
      <c r="C622" s="22"/>
      <c r="D622" s="22">
        <v>1</v>
      </c>
      <c r="E622" s="22"/>
      <c r="F622" s="22"/>
      <c r="G622" s="22"/>
      <c r="H622" s="22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</row>
    <row r="623" spans="1:21">
      <c r="A623" s="23"/>
      <c r="B623" s="24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</row>
    <row r="624" spans="1:21">
      <c r="A624" s="87">
        <v>1.2</v>
      </c>
      <c r="B624" s="90" t="s">
        <v>7</v>
      </c>
      <c r="C624" s="20" t="s">
        <v>8</v>
      </c>
      <c r="D624" s="20" t="s">
        <v>9</v>
      </c>
      <c r="E624" s="20" t="s">
        <v>6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</row>
    <row r="625" spans="1:21">
      <c r="A625" s="87"/>
      <c r="B625" s="90"/>
      <c r="C625" s="22">
        <v>1</v>
      </c>
      <c r="D625" s="22"/>
      <c r="E625" s="22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</row>
    <row r="626" spans="1:21">
      <c r="A626" s="23"/>
      <c r="B626" s="24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</row>
    <row r="627" spans="1:21">
      <c r="A627" s="87">
        <v>1.3</v>
      </c>
      <c r="B627" s="90" t="s">
        <v>10</v>
      </c>
      <c r="C627" s="20">
        <v>15</v>
      </c>
      <c r="D627" s="20">
        <v>16</v>
      </c>
      <c r="E627" s="20">
        <v>17</v>
      </c>
      <c r="F627" s="20">
        <v>18</v>
      </c>
      <c r="G627" s="20">
        <v>19</v>
      </c>
      <c r="H627" s="20">
        <v>20</v>
      </c>
      <c r="I627" s="20">
        <v>21</v>
      </c>
      <c r="J627" s="20">
        <v>22</v>
      </c>
      <c r="K627" s="20" t="s">
        <v>6</v>
      </c>
      <c r="L627" s="13"/>
      <c r="M627" s="13"/>
      <c r="N627" s="13"/>
      <c r="O627" s="13"/>
      <c r="P627" s="13"/>
      <c r="Q627" s="13"/>
      <c r="R627" s="13"/>
      <c r="S627" s="13"/>
      <c r="T627" s="13"/>
      <c r="U627" s="13"/>
    </row>
    <row r="628" spans="1:21">
      <c r="A628" s="87"/>
      <c r="B628" s="90"/>
      <c r="C628" s="22"/>
      <c r="D628" s="22">
        <v>1</v>
      </c>
      <c r="E628" s="22"/>
      <c r="F628" s="22"/>
      <c r="G628" s="22"/>
      <c r="H628" s="22"/>
      <c r="I628" s="22"/>
      <c r="J628" s="22"/>
      <c r="K628" s="22"/>
      <c r="L628" s="13"/>
      <c r="M628" s="13"/>
      <c r="N628" s="13"/>
      <c r="O628" s="13"/>
      <c r="P628" s="13"/>
      <c r="Q628" s="13"/>
      <c r="R628" s="13"/>
      <c r="S628" s="13"/>
      <c r="T628" s="13"/>
      <c r="U628" s="13"/>
    </row>
    <row r="629" spans="1:21">
      <c r="A629" s="23"/>
      <c r="B629" s="24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</row>
    <row r="630" spans="1:21">
      <c r="A630" s="87">
        <v>1.4</v>
      </c>
      <c r="B630" s="90" t="s">
        <v>11</v>
      </c>
      <c r="C630" s="20" t="s">
        <v>12</v>
      </c>
      <c r="D630" s="20" t="s">
        <v>13</v>
      </c>
      <c r="E630" s="20" t="s">
        <v>14</v>
      </c>
      <c r="F630" s="20" t="s">
        <v>15</v>
      </c>
      <c r="G630" s="20" t="s">
        <v>16</v>
      </c>
      <c r="H630" s="20" t="s">
        <v>17</v>
      </c>
      <c r="I630" s="20" t="s">
        <v>18</v>
      </c>
      <c r="J630" s="20" t="s">
        <v>19</v>
      </c>
      <c r="K630" s="20" t="s">
        <v>6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</row>
    <row r="631" spans="1:21">
      <c r="A631" s="87"/>
      <c r="B631" s="90"/>
      <c r="C631" s="22">
        <v>1</v>
      </c>
      <c r="D631" s="22">
        <v>1</v>
      </c>
      <c r="E631" s="22"/>
      <c r="F631" s="22"/>
      <c r="G631" s="22"/>
      <c r="H631" s="22"/>
      <c r="I631" s="22"/>
      <c r="J631" s="22"/>
      <c r="K631" s="22"/>
      <c r="L631" s="13"/>
      <c r="M631" s="13"/>
      <c r="N631" s="13"/>
      <c r="O631" s="13"/>
      <c r="P631" s="13"/>
      <c r="Q631" s="13"/>
      <c r="R631" s="13"/>
      <c r="S631" s="13"/>
      <c r="T631" s="13"/>
      <c r="U631" s="13"/>
    </row>
    <row r="632" spans="1:21">
      <c r="A632" s="23"/>
      <c r="B632" s="24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</row>
    <row r="633" spans="1:21">
      <c r="A633" s="87">
        <v>1.5</v>
      </c>
      <c r="B633" s="90" t="s">
        <v>13</v>
      </c>
      <c r="C633" s="20" t="s">
        <v>20</v>
      </c>
      <c r="D633" s="20" t="s">
        <v>21</v>
      </c>
      <c r="E633" s="20" t="s">
        <v>6</v>
      </c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</row>
    <row r="634" spans="1:21">
      <c r="A634" s="87"/>
      <c r="B634" s="90"/>
      <c r="C634" s="22">
        <v>1</v>
      </c>
      <c r="D634" s="22"/>
      <c r="E634" s="22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</row>
    <row r="635" spans="1:21">
      <c r="A635" s="23"/>
      <c r="B635" s="24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</row>
    <row r="636" spans="1:21">
      <c r="A636" s="87">
        <v>2.1</v>
      </c>
      <c r="B636" s="90" t="s">
        <v>22</v>
      </c>
      <c r="C636" s="20" t="s">
        <v>14</v>
      </c>
      <c r="D636" s="20" t="s">
        <v>13</v>
      </c>
      <c r="E636" s="20" t="s">
        <v>23</v>
      </c>
      <c r="F636" s="20" t="s">
        <v>15</v>
      </c>
      <c r="G636" s="20" t="s">
        <v>16</v>
      </c>
      <c r="H636" s="20" t="s">
        <v>17</v>
      </c>
      <c r="I636" s="20" t="s">
        <v>18</v>
      </c>
      <c r="J636" s="20" t="s">
        <v>19</v>
      </c>
      <c r="K636" s="20" t="s">
        <v>6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</row>
    <row r="637" spans="1:21">
      <c r="A637" s="87"/>
      <c r="B637" s="90"/>
      <c r="C637" s="22">
        <v>1</v>
      </c>
      <c r="D637" s="22">
        <v>1</v>
      </c>
      <c r="E637" s="22"/>
      <c r="F637" s="22"/>
      <c r="G637" s="22"/>
      <c r="H637" s="22"/>
      <c r="I637" s="22"/>
      <c r="J637" s="22"/>
      <c r="K637" s="22"/>
      <c r="L637" s="13"/>
      <c r="M637" s="13"/>
      <c r="N637" s="13"/>
      <c r="O637" s="13"/>
      <c r="P637" s="13"/>
      <c r="Q637" s="13"/>
      <c r="R637" s="13"/>
      <c r="S637" s="13"/>
      <c r="T637" s="13"/>
      <c r="U637" s="13"/>
    </row>
    <row r="638" spans="1:21">
      <c r="A638" s="23"/>
      <c r="B638" s="24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</row>
    <row r="639" spans="1:21">
      <c r="A639" s="87">
        <v>2.2000000000000002</v>
      </c>
      <c r="B639" s="90" t="s">
        <v>24</v>
      </c>
      <c r="C639" s="20" t="s">
        <v>25</v>
      </c>
      <c r="D639" s="20" t="s">
        <v>26</v>
      </c>
      <c r="E639" s="20" t="s">
        <v>6</v>
      </c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</row>
    <row r="640" spans="1:21">
      <c r="A640" s="87"/>
      <c r="B640" s="90"/>
      <c r="C640" s="22">
        <v>1</v>
      </c>
      <c r="D640" s="22"/>
      <c r="E640" s="22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</row>
    <row r="641" spans="1:21">
      <c r="A641" s="23"/>
      <c r="B641" s="24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</row>
    <row r="642" spans="1:21">
      <c r="A642" s="87">
        <v>2.2999999999999998</v>
      </c>
      <c r="B642" s="90" t="s">
        <v>27</v>
      </c>
      <c r="C642" s="20" t="s">
        <v>25</v>
      </c>
      <c r="D642" s="20" t="s">
        <v>26</v>
      </c>
      <c r="E642" s="20" t="s">
        <v>6</v>
      </c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</row>
    <row r="643" spans="1:21">
      <c r="A643" s="87"/>
      <c r="B643" s="90"/>
      <c r="C643" s="22"/>
      <c r="D643" s="22">
        <v>1</v>
      </c>
      <c r="E643" s="22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</row>
    <row r="644" spans="1:21">
      <c r="A644" s="87"/>
      <c r="B644" s="24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</row>
    <row r="645" spans="1:21">
      <c r="A645" s="87"/>
      <c r="B645" s="90" t="s">
        <v>28</v>
      </c>
      <c r="C645" s="20" t="s">
        <v>13</v>
      </c>
      <c r="D645" s="20" t="s">
        <v>23</v>
      </c>
      <c r="E645" s="20" t="s">
        <v>15</v>
      </c>
      <c r="F645" s="20" t="s">
        <v>16</v>
      </c>
      <c r="G645" s="20" t="s">
        <v>17</v>
      </c>
      <c r="H645" s="20" t="s">
        <v>18</v>
      </c>
      <c r="I645" s="20" t="s">
        <v>19</v>
      </c>
      <c r="J645" s="20" t="s">
        <v>6</v>
      </c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</row>
    <row r="646" spans="1:21">
      <c r="A646" s="87"/>
      <c r="B646" s="90"/>
      <c r="C646" s="22"/>
      <c r="D646" s="22"/>
      <c r="E646" s="22"/>
      <c r="F646" s="22"/>
      <c r="G646" s="22"/>
      <c r="H646" s="22"/>
      <c r="I646" s="22"/>
      <c r="J646" s="22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</row>
    <row r="647" spans="1:21">
      <c r="A647" s="23"/>
      <c r="B647" s="24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</row>
    <row r="648" spans="1:21">
      <c r="A648" s="87">
        <v>2.4</v>
      </c>
      <c r="B648" s="90" t="s">
        <v>29</v>
      </c>
      <c r="C648" s="20" t="s">
        <v>14</v>
      </c>
      <c r="D648" s="20" t="s">
        <v>13</v>
      </c>
      <c r="E648" s="20" t="s">
        <v>23</v>
      </c>
      <c r="F648" s="20" t="s">
        <v>15</v>
      </c>
      <c r="G648" s="20" t="s">
        <v>16</v>
      </c>
      <c r="H648" s="20" t="s">
        <v>17</v>
      </c>
      <c r="I648" s="20" t="s">
        <v>18</v>
      </c>
      <c r="J648" s="20" t="s">
        <v>30</v>
      </c>
      <c r="K648" s="20" t="s">
        <v>31</v>
      </c>
      <c r="L648" s="20" t="s">
        <v>32</v>
      </c>
      <c r="M648" s="20" t="s">
        <v>33</v>
      </c>
      <c r="N648" s="20" t="s">
        <v>34</v>
      </c>
      <c r="O648" s="20" t="s">
        <v>19</v>
      </c>
      <c r="P648" s="20" t="s">
        <v>6</v>
      </c>
      <c r="Q648" s="13"/>
      <c r="R648" s="13"/>
      <c r="S648" s="13"/>
      <c r="T648" s="13"/>
      <c r="U648" s="13"/>
    </row>
    <row r="649" spans="1:21">
      <c r="A649" s="87"/>
      <c r="B649" s="90"/>
      <c r="C649" s="22">
        <v>1</v>
      </c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13"/>
      <c r="R649" s="13"/>
      <c r="S649" s="13"/>
      <c r="T649" s="13"/>
      <c r="U649" s="13"/>
    </row>
    <row r="650" spans="1:21">
      <c r="A650" s="23"/>
      <c r="B650" s="24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</row>
    <row r="651" spans="1:21">
      <c r="A651" s="87">
        <v>2.5</v>
      </c>
      <c r="B651" s="90" t="s">
        <v>35</v>
      </c>
      <c r="C651" s="20" t="s">
        <v>14</v>
      </c>
      <c r="D651" s="20" t="s">
        <v>13</v>
      </c>
      <c r="E651" s="20" t="s">
        <v>23</v>
      </c>
      <c r="F651" s="20" t="s">
        <v>15</v>
      </c>
      <c r="G651" s="20" t="s">
        <v>16</v>
      </c>
      <c r="H651" s="20" t="s">
        <v>17</v>
      </c>
      <c r="I651" s="20" t="s">
        <v>18</v>
      </c>
      <c r="J651" s="20" t="s">
        <v>30</v>
      </c>
      <c r="K651" s="20" t="s">
        <v>31</v>
      </c>
      <c r="L651" s="20" t="s">
        <v>32</v>
      </c>
      <c r="M651" s="20" t="s">
        <v>33</v>
      </c>
      <c r="N651" s="20" t="s">
        <v>34</v>
      </c>
      <c r="O651" s="20" t="s">
        <v>19</v>
      </c>
      <c r="P651" s="20" t="s">
        <v>6</v>
      </c>
      <c r="Q651" s="13"/>
      <c r="R651" s="13"/>
      <c r="S651" s="13"/>
      <c r="T651" s="13"/>
      <c r="U651" s="13"/>
    </row>
    <row r="652" spans="1:21">
      <c r="A652" s="87"/>
      <c r="B652" s="90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>
        <v>1</v>
      </c>
      <c r="O652" s="22"/>
      <c r="P652" s="22"/>
      <c r="Q652" s="13"/>
      <c r="R652" s="13"/>
      <c r="S652" s="13"/>
      <c r="T652" s="13"/>
      <c r="U652" s="13"/>
    </row>
    <row r="653" spans="1:21">
      <c r="A653" s="23"/>
      <c r="B653" s="24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</row>
    <row r="654" spans="1:21">
      <c r="A654" s="87">
        <v>2.6</v>
      </c>
      <c r="B654" s="90" t="s">
        <v>36</v>
      </c>
      <c r="C654" s="20" t="s">
        <v>14</v>
      </c>
      <c r="D654" s="20" t="s">
        <v>13</v>
      </c>
      <c r="E654" s="20" t="s">
        <v>23</v>
      </c>
      <c r="F654" s="20" t="s">
        <v>15</v>
      </c>
      <c r="G654" s="20" t="s">
        <v>16</v>
      </c>
      <c r="H654" s="20" t="s">
        <v>17</v>
      </c>
      <c r="I654" s="20" t="s">
        <v>18</v>
      </c>
      <c r="J654" s="20" t="s">
        <v>30</v>
      </c>
      <c r="K654" s="20" t="s">
        <v>31</v>
      </c>
      <c r="L654" s="20" t="s">
        <v>32</v>
      </c>
      <c r="M654" s="20" t="s">
        <v>33</v>
      </c>
      <c r="N654" s="20" t="s">
        <v>34</v>
      </c>
      <c r="O654" s="20" t="s">
        <v>19</v>
      </c>
      <c r="P654" s="20" t="s">
        <v>6</v>
      </c>
      <c r="Q654" s="13"/>
      <c r="R654" s="13"/>
      <c r="S654" s="13"/>
      <c r="T654" s="13"/>
      <c r="U654" s="13"/>
    </row>
    <row r="655" spans="1:21">
      <c r="A655" s="87"/>
      <c r="B655" s="90"/>
      <c r="C655" s="22"/>
      <c r="D655" s="22"/>
      <c r="E655" s="22"/>
      <c r="F655" s="22"/>
      <c r="G655" s="22">
        <v>1</v>
      </c>
      <c r="H655" s="22"/>
      <c r="I655" s="22"/>
      <c r="J655" s="22"/>
      <c r="K655" s="22"/>
      <c r="L655" s="22"/>
      <c r="M655" s="22"/>
      <c r="N655" s="22"/>
      <c r="O655" s="22"/>
      <c r="P655" s="22"/>
      <c r="Q655" s="13"/>
      <c r="R655" s="13"/>
      <c r="S655" s="13"/>
      <c r="T655" s="13"/>
      <c r="U655" s="13"/>
    </row>
    <row r="656" spans="1:21">
      <c r="A656" s="23"/>
      <c r="B656" s="24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</row>
    <row r="657" spans="1:21">
      <c r="A657" s="87">
        <v>2.7</v>
      </c>
      <c r="B657" s="90" t="s">
        <v>37</v>
      </c>
      <c r="C657" s="20" t="s">
        <v>14</v>
      </c>
      <c r="D657" s="20" t="s">
        <v>13</v>
      </c>
      <c r="E657" s="20" t="s">
        <v>23</v>
      </c>
      <c r="F657" s="20" t="s">
        <v>15</v>
      </c>
      <c r="G657" s="20" t="s">
        <v>16</v>
      </c>
      <c r="H657" s="20" t="s">
        <v>17</v>
      </c>
      <c r="I657" s="20" t="s">
        <v>18</v>
      </c>
      <c r="J657" s="20" t="s">
        <v>30</v>
      </c>
      <c r="K657" s="20" t="s">
        <v>31</v>
      </c>
      <c r="L657" s="20" t="s">
        <v>32</v>
      </c>
      <c r="M657" s="20" t="s">
        <v>33</v>
      </c>
      <c r="N657" s="20" t="s">
        <v>34</v>
      </c>
      <c r="O657" s="20" t="s">
        <v>19</v>
      </c>
      <c r="P657" s="20" t="s">
        <v>6</v>
      </c>
      <c r="Q657" s="13"/>
      <c r="R657" s="13"/>
      <c r="S657" s="13"/>
      <c r="T657" s="13"/>
      <c r="U657" s="13"/>
    </row>
    <row r="658" spans="1:21">
      <c r="A658" s="87"/>
      <c r="B658" s="90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>
        <v>1</v>
      </c>
      <c r="O658" s="22"/>
      <c r="P658" s="22"/>
      <c r="Q658" s="13"/>
      <c r="R658" s="13"/>
      <c r="S658" s="13"/>
      <c r="T658" s="13"/>
      <c r="U658" s="13"/>
    </row>
    <row r="659" spans="1:21">
      <c r="A659" s="23"/>
      <c r="B659" s="24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</row>
    <row r="660" spans="1:21">
      <c r="A660" s="87">
        <v>3.1</v>
      </c>
      <c r="B660" s="90" t="s">
        <v>38</v>
      </c>
      <c r="C660" s="20" t="s">
        <v>25</v>
      </c>
      <c r="D660" s="20" t="s">
        <v>26</v>
      </c>
      <c r="E660" s="20" t="s">
        <v>6</v>
      </c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</row>
    <row r="661" spans="1:21">
      <c r="A661" s="87"/>
      <c r="B661" s="90"/>
      <c r="C661" s="22"/>
      <c r="D661" s="22">
        <v>1</v>
      </c>
      <c r="E661" s="22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</row>
    <row r="662" spans="1:21">
      <c r="A662" s="23"/>
      <c r="B662" s="24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</row>
    <row r="663" spans="1:21">
      <c r="A663" s="87">
        <v>3.2</v>
      </c>
      <c r="B663" s="90" t="s">
        <v>39</v>
      </c>
      <c r="C663" s="20" t="s">
        <v>13</v>
      </c>
      <c r="D663" s="20" t="s">
        <v>15</v>
      </c>
      <c r="E663" s="20" t="s">
        <v>16</v>
      </c>
      <c r="F663" s="20" t="s">
        <v>17</v>
      </c>
      <c r="G663" s="20" t="s">
        <v>18</v>
      </c>
      <c r="H663" s="20" t="s">
        <v>32</v>
      </c>
      <c r="I663" s="20" t="s">
        <v>34</v>
      </c>
      <c r="J663" s="20" t="s">
        <v>19</v>
      </c>
      <c r="K663" s="20" t="s">
        <v>6</v>
      </c>
      <c r="L663" s="13"/>
      <c r="M663" s="13"/>
      <c r="N663" s="13"/>
      <c r="O663" s="13"/>
      <c r="P663" s="13"/>
      <c r="Q663" s="13"/>
      <c r="R663" s="13"/>
      <c r="S663" s="13"/>
      <c r="T663" s="13"/>
      <c r="U663" s="13"/>
    </row>
    <row r="664" spans="1:21">
      <c r="A664" s="87"/>
      <c r="B664" s="90"/>
      <c r="C664" s="22">
        <v>1</v>
      </c>
      <c r="D664" s="22">
        <v>1</v>
      </c>
      <c r="E664" s="22"/>
      <c r="F664" s="22"/>
      <c r="G664" s="22"/>
      <c r="H664" s="22"/>
      <c r="I664" s="22"/>
      <c r="J664" s="22"/>
      <c r="K664" s="22"/>
      <c r="L664" s="13"/>
      <c r="M664" s="13"/>
      <c r="N664" s="13"/>
      <c r="O664" s="13"/>
      <c r="P664" s="13"/>
      <c r="Q664" s="13"/>
      <c r="R664" s="13"/>
      <c r="S664" s="13"/>
      <c r="T664" s="13"/>
      <c r="U664" s="13"/>
    </row>
    <row r="665" spans="1:21">
      <c r="A665" s="23"/>
      <c r="B665" s="24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</row>
    <row r="666" spans="1:21">
      <c r="A666" s="87">
        <v>3.3</v>
      </c>
      <c r="B666" s="68"/>
      <c r="C666" s="20" t="s">
        <v>25</v>
      </c>
      <c r="D666" s="20" t="s">
        <v>26</v>
      </c>
      <c r="E666" s="20" t="s">
        <v>6</v>
      </c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</row>
    <row r="667" spans="1:21">
      <c r="A667" s="87"/>
      <c r="B667" s="69" t="s">
        <v>40</v>
      </c>
      <c r="C667" s="22">
        <v>1</v>
      </c>
      <c r="D667" s="22"/>
      <c r="E667" s="22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</row>
    <row r="668" spans="1:21">
      <c r="A668" s="23"/>
      <c r="B668" s="24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</row>
    <row r="669" spans="1:21">
      <c r="A669" s="87">
        <v>3.4</v>
      </c>
      <c r="B669" s="68"/>
      <c r="C669" s="20" t="s">
        <v>41</v>
      </c>
      <c r="D669" s="20" t="s">
        <v>42</v>
      </c>
      <c r="E669" s="20" t="s">
        <v>43</v>
      </c>
      <c r="F669" s="20" t="s">
        <v>44</v>
      </c>
      <c r="G669" s="20" t="s">
        <v>45</v>
      </c>
      <c r="H669" s="20" t="s">
        <v>46</v>
      </c>
      <c r="I669" s="20" t="s">
        <v>6</v>
      </c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</row>
    <row r="670" spans="1:21">
      <c r="A670" s="87"/>
      <c r="B670" s="69" t="s">
        <v>47</v>
      </c>
      <c r="C670" s="22">
        <v>1</v>
      </c>
      <c r="D670" s="22"/>
      <c r="E670" s="22"/>
      <c r="F670" s="22"/>
      <c r="G670" s="22"/>
      <c r="H670" s="22"/>
      <c r="I670" s="22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</row>
    <row r="671" spans="1:21">
      <c r="A671" s="23"/>
      <c r="B671" s="24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</row>
    <row r="672" spans="1:21">
      <c r="A672" s="87">
        <v>3.5</v>
      </c>
      <c r="B672" s="68"/>
      <c r="C672" s="20" t="s">
        <v>48</v>
      </c>
      <c r="D672" s="20" t="s">
        <v>49</v>
      </c>
      <c r="E672" s="20" t="s">
        <v>6</v>
      </c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</row>
    <row r="673" spans="1:21">
      <c r="A673" s="87"/>
      <c r="B673" s="69" t="s">
        <v>50</v>
      </c>
      <c r="C673" s="22"/>
      <c r="D673" s="22">
        <v>1</v>
      </c>
      <c r="E673" s="22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</row>
    <row r="674" spans="1:21">
      <c r="A674" s="23"/>
      <c r="B674" s="24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</row>
    <row r="675" spans="1:21">
      <c r="A675" s="87">
        <v>3.6</v>
      </c>
      <c r="B675" s="68"/>
      <c r="C675" s="20" t="s">
        <v>48</v>
      </c>
      <c r="D675" s="20" t="s">
        <v>49</v>
      </c>
      <c r="E675" s="20" t="s">
        <v>6</v>
      </c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</row>
    <row r="676" spans="1:21">
      <c r="A676" s="87"/>
      <c r="B676" s="69" t="s">
        <v>51</v>
      </c>
      <c r="C676" s="22">
        <v>1</v>
      </c>
      <c r="D676" s="22"/>
      <c r="E676" s="22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</row>
    <row r="677" spans="1:21">
      <c r="A677" s="23"/>
      <c r="B677" s="24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</row>
    <row r="678" spans="1:21">
      <c r="A678" s="87">
        <v>3.7</v>
      </c>
      <c r="B678" s="68" t="s">
        <v>52</v>
      </c>
      <c r="C678" s="20">
        <v>1</v>
      </c>
      <c r="D678" s="20">
        <v>2</v>
      </c>
      <c r="E678" s="20">
        <v>3</v>
      </c>
      <c r="F678" s="20">
        <v>4</v>
      </c>
      <c r="G678" s="20">
        <v>5</v>
      </c>
      <c r="H678" s="20">
        <v>6</v>
      </c>
      <c r="I678" s="20" t="s">
        <v>6</v>
      </c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</row>
    <row r="679" spans="1:21">
      <c r="A679" s="87"/>
      <c r="B679" s="69" t="s">
        <v>53</v>
      </c>
      <c r="C679" s="22"/>
      <c r="D679" s="22"/>
      <c r="E679" s="22"/>
      <c r="F679" s="22"/>
      <c r="G679" s="22">
        <v>1</v>
      </c>
      <c r="H679" s="22"/>
      <c r="I679" s="22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</row>
    <row r="680" spans="1:21">
      <c r="A680" s="87"/>
      <c r="B680" s="69" t="s">
        <v>54</v>
      </c>
      <c r="C680" s="22"/>
      <c r="D680" s="22"/>
      <c r="E680" s="22"/>
      <c r="F680" s="22"/>
      <c r="G680" s="22">
        <v>1</v>
      </c>
      <c r="H680" s="22"/>
      <c r="I680" s="22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</row>
    <row r="681" spans="1:21">
      <c r="A681" s="87"/>
      <c r="B681" s="69" t="s">
        <v>55</v>
      </c>
      <c r="C681" s="22"/>
      <c r="D681" s="22"/>
      <c r="E681" s="22"/>
      <c r="F681" s="22"/>
      <c r="G681" s="22">
        <v>1</v>
      </c>
      <c r="H681" s="22"/>
      <c r="I681" s="22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</row>
    <row r="682" spans="1:21">
      <c r="A682" s="87"/>
      <c r="B682" s="69" t="s">
        <v>56</v>
      </c>
      <c r="C682" s="22"/>
      <c r="D682" s="22"/>
      <c r="E682" s="22"/>
      <c r="F682" s="22"/>
      <c r="G682" s="22">
        <v>1</v>
      </c>
      <c r="H682" s="22"/>
      <c r="I682" s="22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</row>
    <row r="683" spans="1:21">
      <c r="A683" s="87"/>
      <c r="B683" s="69" t="s">
        <v>57</v>
      </c>
      <c r="C683" s="22"/>
      <c r="D683" s="22"/>
      <c r="E683" s="22"/>
      <c r="F683" s="22">
        <v>1</v>
      </c>
      <c r="G683" s="22"/>
      <c r="H683" s="22"/>
      <c r="I683" s="22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</row>
    <row r="684" spans="1:21">
      <c r="A684" s="87"/>
      <c r="B684" s="69" t="s">
        <v>58</v>
      </c>
      <c r="C684" s="22"/>
      <c r="D684" s="22"/>
      <c r="E684" s="22"/>
      <c r="F684" s="22">
        <v>1</v>
      </c>
      <c r="G684" s="22"/>
      <c r="H684" s="22"/>
      <c r="I684" s="22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</row>
    <row r="685" spans="1:21">
      <c r="A685" s="23"/>
      <c r="B685" s="24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</row>
    <row r="686" spans="1:21">
      <c r="A686" s="87">
        <v>3.8</v>
      </c>
      <c r="B686" s="90" t="s">
        <v>59</v>
      </c>
      <c r="C686" s="20" t="s">
        <v>60</v>
      </c>
      <c r="D686" s="20" t="s">
        <v>61</v>
      </c>
      <c r="E686" s="20" t="s">
        <v>62</v>
      </c>
      <c r="F686" s="20" t="s">
        <v>63</v>
      </c>
      <c r="G686" s="20" t="s">
        <v>64</v>
      </c>
      <c r="H686" s="20" t="s">
        <v>6</v>
      </c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</row>
    <row r="687" spans="1:21">
      <c r="A687" s="87"/>
      <c r="B687" s="90"/>
      <c r="C687" s="22"/>
      <c r="D687" s="22">
        <v>1</v>
      </c>
      <c r="E687" s="22"/>
      <c r="F687" s="22"/>
      <c r="G687" s="22"/>
      <c r="H687" s="22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</row>
    <row r="688" spans="1:21">
      <c r="A688" s="23"/>
      <c r="B688" s="24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</row>
    <row r="689" spans="1:21">
      <c r="A689" s="87">
        <v>3.9</v>
      </c>
      <c r="B689" s="90" t="s">
        <v>65</v>
      </c>
      <c r="C689" s="20" t="s">
        <v>60</v>
      </c>
      <c r="D689" s="20" t="s">
        <v>61</v>
      </c>
      <c r="E689" s="20" t="s">
        <v>62</v>
      </c>
      <c r="F689" s="20" t="s">
        <v>63</v>
      </c>
      <c r="G689" s="20" t="s">
        <v>64</v>
      </c>
      <c r="H689" s="20" t="s">
        <v>6</v>
      </c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</row>
    <row r="690" spans="1:21">
      <c r="A690" s="87"/>
      <c r="B690" s="90"/>
      <c r="C690" s="22">
        <v>1</v>
      </c>
      <c r="D690" s="22"/>
      <c r="E690" s="22"/>
      <c r="F690" s="22"/>
      <c r="G690" s="22"/>
      <c r="H690" s="22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</row>
    <row r="691" spans="1:21">
      <c r="A691" s="23"/>
      <c r="B691" s="24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</row>
    <row r="692" spans="1:21">
      <c r="A692" s="91">
        <v>3.1</v>
      </c>
      <c r="B692" s="92" t="s">
        <v>66</v>
      </c>
      <c r="C692" s="27">
        <v>0</v>
      </c>
      <c r="D692" s="28" t="s">
        <v>67</v>
      </c>
      <c r="E692" s="20" t="s">
        <v>68</v>
      </c>
      <c r="F692" s="20" t="s">
        <v>19</v>
      </c>
      <c r="G692" s="20" t="s">
        <v>6</v>
      </c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</row>
    <row r="693" spans="1:21">
      <c r="A693" s="91"/>
      <c r="B693" s="92"/>
      <c r="C693" s="22"/>
      <c r="D693" s="22">
        <v>1</v>
      </c>
      <c r="E693" s="22"/>
      <c r="F693" s="22"/>
      <c r="G693" s="22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</row>
    <row r="694" spans="1:21">
      <c r="A694" s="23"/>
      <c r="B694" s="24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</row>
    <row r="695" spans="1:21" ht="30">
      <c r="A695" s="87">
        <v>3.11</v>
      </c>
      <c r="B695" s="90" t="s">
        <v>69</v>
      </c>
      <c r="C695" s="20" t="s">
        <v>70</v>
      </c>
      <c r="D695" s="20" t="s">
        <v>71</v>
      </c>
      <c r="E695" s="20" t="s">
        <v>57</v>
      </c>
      <c r="F695" s="29" t="s">
        <v>72</v>
      </c>
      <c r="G695" s="29" t="s">
        <v>54</v>
      </c>
      <c r="H695" s="20" t="s">
        <v>58</v>
      </c>
      <c r="I695" s="20" t="s">
        <v>19</v>
      </c>
      <c r="J695" s="20" t="s">
        <v>6</v>
      </c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</row>
    <row r="696" spans="1:21">
      <c r="A696" s="87"/>
      <c r="B696" s="90"/>
      <c r="C696" s="22">
        <v>1</v>
      </c>
      <c r="D696" s="22">
        <v>1</v>
      </c>
      <c r="E696" s="22"/>
      <c r="F696" s="22">
        <v>1</v>
      </c>
      <c r="G696" s="22"/>
      <c r="H696" s="22"/>
      <c r="I696" s="22"/>
      <c r="J696" s="22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</row>
    <row r="697" spans="1:21">
      <c r="A697" s="23"/>
      <c r="B697" s="24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</row>
    <row r="698" spans="1:21" ht="30">
      <c r="A698" s="87">
        <v>3.12</v>
      </c>
      <c r="B698" s="90" t="s">
        <v>73</v>
      </c>
      <c r="C698" s="20" t="s">
        <v>70</v>
      </c>
      <c r="D698" s="20" t="s">
        <v>71</v>
      </c>
      <c r="E698" s="29" t="s">
        <v>57</v>
      </c>
      <c r="F698" s="29" t="s">
        <v>72</v>
      </c>
      <c r="G698" s="29" t="s">
        <v>54</v>
      </c>
      <c r="H698" s="20" t="s">
        <v>58</v>
      </c>
      <c r="I698" s="20" t="s">
        <v>19</v>
      </c>
      <c r="J698" s="20" t="s">
        <v>6</v>
      </c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</row>
    <row r="699" spans="1:21">
      <c r="A699" s="87"/>
      <c r="B699" s="90"/>
      <c r="C699" s="22">
        <v>1</v>
      </c>
      <c r="D699" s="22">
        <v>1</v>
      </c>
      <c r="E699" s="22"/>
      <c r="F699" s="22">
        <v>1</v>
      </c>
      <c r="G699" s="22">
        <v>1</v>
      </c>
      <c r="H699" s="22"/>
      <c r="I699" s="22"/>
      <c r="J699" s="22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</row>
    <row r="700" spans="1:21">
      <c r="A700" s="23"/>
      <c r="B700" s="24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</row>
    <row r="701" spans="1:21" ht="30">
      <c r="A701" s="87">
        <v>3.13</v>
      </c>
      <c r="B701" s="90" t="s">
        <v>74</v>
      </c>
      <c r="C701" s="20" t="s">
        <v>75</v>
      </c>
      <c r="D701" s="20" t="s">
        <v>76</v>
      </c>
      <c r="E701" s="20" t="s">
        <v>77</v>
      </c>
      <c r="F701" s="29" t="s">
        <v>78</v>
      </c>
      <c r="G701" s="20" t="s">
        <v>79</v>
      </c>
      <c r="H701" s="29" t="s">
        <v>80</v>
      </c>
      <c r="I701" s="20" t="s">
        <v>81</v>
      </c>
      <c r="J701" s="29" t="s">
        <v>82</v>
      </c>
      <c r="K701" s="20" t="s">
        <v>83</v>
      </c>
      <c r="L701" s="20" t="s">
        <v>84</v>
      </c>
      <c r="M701" s="20" t="s">
        <v>85</v>
      </c>
      <c r="N701" s="20" t="s">
        <v>86</v>
      </c>
      <c r="O701" s="20" t="s">
        <v>19</v>
      </c>
      <c r="P701" s="20" t="s">
        <v>6</v>
      </c>
      <c r="Q701" s="13"/>
      <c r="R701" s="13"/>
      <c r="S701" s="13"/>
      <c r="T701" s="13"/>
      <c r="U701" s="13"/>
    </row>
    <row r="702" spans="1:21">
      <c r="A702" s="87"/>
      <c r="B702" s="90"/>
      <c r="C702" s="22">
        <v>1</v>
      </c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13"/>
      <c r="R702" s="13"/>
      <c r="S702" s="13"/>
      <c r="T702" s="13"/>
      <c r="U702" s="13"/>
    </row>
    <row r="703" spans="1:21">
      <c r="A703" s="23"/>
      <c r="B703" s="24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</row>
    <row r="704" spans="1:21" ht="45">
      <c r="A704" s="87">
        <v>3.14</v>
      </c>
      <c r="B704" s="90" t="s">
        <v>87</v>
      </c>
      <c r="C704" s="20" t="s">
        <v>88</v>
      </c>
      <c r="D704" s="20" t="s">
        <v>89</v>
      </c>
      <c r="E704" s="20" t="s">
        <v>90</v>
      </c>
      <c r="F704" s="20" t="s">
        <v>91</v>
      </c>
      <c r="G704" s="20" t="s">
        <v>92</v>
      </c>
      <c r="H704" s="20" t="s">
        <v>93</v>
      </c>
      <c r="I704" s="20" t="s">
        <v>94</v>
      </c>
      <c r="J704" s="20" t="s">
        <v>95</v>
      </c>
      <c r="K704" s="20" t="s">
        <v>96</v>
      </c>
      <c r="L704" s="29" t="s">
        <v>97</v>
      </c>
      <c r="M704" s="29" t="s">
        <v>98</v>
      </c>
      <c r="N704" s="29" t="s">
        <v>99</v>
      </c>
      <c r="O704" s="29" t="s">
        <v>6</v>
      </c>
      <c r="P704" s="13"/>
      <c r="Q704" s="13"/>
      <c r="R704" s="13"/>
      <c r="S704" s="13"/>
      <c r="T704" s="13"/>
      <c r="U704" s="13"/>
    </row>
    <row r="705" spans="1:21">
      <c r="A705" s="87"/>
      <c r="B705" s="90"/>
      <c r="C705" s="22">
        <v>3</v>
      </c>
      <c r="D705" s="22">
        <v>0</v>
      </c>
      <c r="E705" s="22">
        <v>3</v>
      </c>
      <c r="F705" s="22">
        <v>1</v>
      </c>
      <c r="G705" s="22">
        <v>3</v>
      </c>
      <c r="H705" s="22">
        <v>0</v>
      </c>
      <c r="I705" s="22">
        <v>3</v>
      </c>
      <c r="J705" s="22">
        <v>0</v>
      </c>
      <c r="K705" s="22">
        <v>3</v>
      </c>
      <c r="L705" s="22">
        <v>3</v>
      </c>
      <c r="M705" s="22">
        <v>0</v>
      </c>
      <c r="N705" s="22">
        <v>3</v>
      </c>
      <c r="O705" s="22"/>
      <c r="P705" s="13"/>
      <c r="Q705" s="13"/>
      <c r="R705" s="13"/>
      <c r="S705" s="13"/>
      <c r="T705" s="13"/>
      <c r="U705" s="13"/>
    </row>
    <row r="706" spans="1:21">
      <c r="A706" s="23"/>
      <c r="B706" s="24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</row>
    <row r="707" spans="1:21">
      <c r="A707" s="87">
        <v>3.15</v>
      </c>
      <c r="B707" s="90" t="s">
        <v>100</v>
      </c>
      <c r="C707" s="20" t="s">
        <v>101</v>
      </c>
      <c r="D707" s="20" t="s">
        <v>102</v>
      </c>
      <c r="E707" s="20" t="s">
        <v>103</v>
      </c>
      <c r="F707" s="20" t="s">
        <v>104</v>
      </c>
      <c r="G707" s="20" t="s">
        <v>105</v>
      </c>
      <c r="H707" s="20" t="s">
        <v>106</v>
      </c>
      <c r="I707" s="20" t="s">
        <v>107</v>
      </c>
      <c r="J707" s="20" t="s">
        <v>108</v>
      </c>
      <c r="K707" s="20" t="s">
        <v>109</v>
      </c>
      <c r="L707" s="20" t="s">
        <v>110</v>
      </c>
      <c r="M707" s="20" t="s">
        <v>19</v>
      </c>
      <c r="N707" s="20" t="s">
        <v>6</v>
      </c>
      <c r="O707" s="13"/>
      <c r="P707" s="13"/>
      <c r="Q707" s="13"/>
      <c r="R707" s="13"/>
      <c r="S707" s="13"/>
      <c r="T707" s="13"/>
      <c r="U707" s="13"/>
    </row>
    <row r="708" spans="1:21">
      <c r="A708" s="87"/>
      <c r="B708" s="90"/>
      <c r="C708" s="22">
        <v>1</v>
      </c>
      <c r="D708" s="22"/>
      <c r="E708" s="22">
        <v>1</v>
      </c>
      <c r="F708" s="22"/>
      <c r="G708" s="22"/>
      <c r="H708" s="22"/>
      <c r="I708" s="22"/>
      <c r="J708" s="22"/>
      <c r="K708" s="22"/>
      <c r="L708" s="22"/>
      <c r="M708" s="22">
        <v>1</v>
      </c>
      <c r="N708" s="22"/>
      <c r="O708" s="13"/>
      <c r="P708" s="13"/>
      <c r="Q708" s="13"/>
      <c r="R708" s="13"/>
      <c r="S708" s="13"/>
      <c r="T708" s="13"/>
      <c r="U708" s="13"/>
    </row>
    <row r="709" spans="1:21">
      <c r="A709" s="23"/>
      <c r="B709" s="24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</row>
    <row r="710" spans="1:21">
      <c r="A710" s="87">
        <v>3.16</v>
      </c>
      <c r="B710" s="90" t="s">
        <v>111</v>
      </c>
      <c r="C710" s="20" t="s">
        <v>112</v>
      </c>
      <c r="D710" s="20" t="s">
        <v>113</v>
      </c>
      <c r="E710" s="20" t="s">
        <v>114</v>
      </c>
      <c r="F710" s="20" t="s">
        <v>115</v>
      </c>
      <c r="G710" s="20" t="s">
        <v>116</v>
      </c>
      <c r="H710" s="20" t="s">
        <v>117</v>
      </c>
      <c r="I710" s="20" t="s">
        <v>19</v>
      </c>
      <c r="J710" s="20" t="s">
        <v>6</v>
      </c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</row>
    <row r="711" spans="1:21">
      <c r="A711" s="87"/>
      <c r="B711" s="90"/>
      <c r="C711" s="22">
        <v>2</v>
      </c>
      <c r="D711" s="22"/>
      <c r="E711" s="22"/>
      <c r="F711" s="22"/>
      <c r="G711" s="22"/>
      <c r="H711" s="22">
        <v>1</v>
      </c>
      <c r="I711" s="22"/>
      <c r="J711" s="22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</row>
    <row r="712" spans="1:21">
      <c r="A712" s="23"/>
      <c r="B712" s="24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</row>
    <row r="713" spans="1:21">
      <c r="A713" s="87">
        <v>3.17</v>
      </c>
      <c r="B713" s="90" t="s">
        <v>118</v>
      </c>
      <c r="C713" s="20" t="s">
        <v>117</v>
      </c>
      <c r="D713" s="20" t="s">
        <v>114</v>
      </c>
      <c r="E713" s="20" t="s">
        <v>119</v>
      </c>
      <c r="F713" s="20" t="s">
        <v>120</v>
      </c>
      <c r="G713" s="20" t="s">
        <v>121</v>
      </c>
      <c r="H713" s="20" t="s">
        <v>122</v>
      </c>
      <c r="I713" s="20" t="s">
        <v>123</v>
      </c>
      <c r="J713" s="20" t="s">
        <v>124</v>
      </c>
      <c r="K713" s="20" t="s">
        <v>125</v>
      </c>
      <c r="L713" s="20" t="s">
        <v>126</v>
      </c>
      <c r="M713" s="20" t="s">
        <v>127</v>
      </c>
      <c r="N713" s="20" t="s">
        <v>128</v>
      </c>
      <c r="O713" s="20" t="s">
        <v>129</v>
      </c>
      <c r="P713" s="20" t="s">
        <v>130</v>
      </c>
      <c r="Q713" s="20" t="s">
        <v>131</v>
      </c>
      <c r="R713" s="20" t="s">
        <v>132</v>
      </c>
      <c r="S713" s="20" t="s">
        <v>19</v>
      </c>
      <c r="T713" s="20" t="s">
        <v>6</v>
      </c>
      <c r="U713" s="13"/>
    </row>
    <row r="714" spans="1:21">
      <c r="A714" s="87"/>
      <c r="B714" s="90"/>
      <c r="C714" s="22">
        <v>1</v>
      </c>
      <c r="D714" s="22"/>
      <c r="E714" s="22"/>
      <c r="F714" s="22"/>
      <c r="G714" s="22"/>
      <c r="H714" s="22">
        <v>1</v>
      </c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>
        <v>1</v>
      </c>
      <c r="T714" s="22"/>
      <c r="U714" s="13"/>
    </row>
    <row r="715" spans="1:21">
      <c r="A715" s="23"/>
      <c r="B715" s="24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</row>
    <row r="716" spans="1:21">
      <c r="A716" s="87">
        <v>4.0999999999999996</v>
      </c>
      <c r="B716" s="90" t="s">
        <v>133</v>
      </c>
      <c r="C716" s="20" t="s">
        <v>13</v>
      </c>
      <c r="D716" s="20" t="s">
        <v>23</v>
      </c>
      <c r="E716" s="20" t="s">
        <v>49</v>
      </c>
      <c r="F716" s="20" t="s">
        <v>6</v>
      </c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</row>
    <row r="717" spans="1:21">
      <c r="A717" s="87"/>
      <c r="B717" s="90"/>
      <c r="C717" s="22">
        <v>1</v>
      </c>
      <c r="D717" s="22"/>
      <c r="E717" s="22"/>
      <c r="F717" s="22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</row>
    <row r="718" spans="1:21">
      <c r="A718" s="23"/>
      <c r="B718" s="24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</row>
    <row r="719" spans="1:21">
      <c r="A719" s="87">
        <v>4.2</v>
      </c>
      <c r="B719" s="90" t="s">
        <v>134</v>
      </c>
      <c r="C719" s="20" t="s">
        <v>135</v>
      </c>
      <c r="D719" s="20" t="s">
        <v>136</v>
      </c>
      <c r="E719" s="20" t="s">
        <v>137</v>
      </c>
      <c r="F719" s="20" t="s">
        <v>19</v>
      </c>
      <c r="G719" s="20" t="s">
        <v>6</v>
      </c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</row>
    <row r="720" spans="1:21">
      <c r="A720" s="87"/>
      <c r="B720" s="90"/>
      <c r="C720" s="22">
        <v>1</v>
      </c>
      <c r="D720" s="22"/>
      <c r="E720" s="22"/>
      <c r="F720" s="22"/>
      <c r="G720" s="22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</row>
    <row r="721" spans="1:21">
      <c r="A721" s="23"/>
      <c r="B721" s="24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</row>
    <row r="722" spans="1:21">
      <c r="A722" s="87">
        <v>4.3</v>
      </c>
      <c r="B722" s="90" t="s">
        <v>138</v>
      </c>
      <c r="C722" s="20" t="s">
        <v>139</v>
      </c>
      <c r="D722" s="20" t="s">
        <v>140</v>
      </c>
      <c r="E722" s="20" t="s">
        <v>49</v>
      </c>
      <c r="F722" s="20" t="s">
        <v>6</v>
      </c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</row>
    <row r="723" spans="1:21">
      <c r="A723" s="87"/>
      <c r="B723" s="90"/>
      <c r="C723" s="22">
        <v>1</v>
      </c>
      <c r="D723" s="22"/>
      <c r="E723" s="22"/>
      <c r="F723" s="22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</row>
    <row r="724" spans="1:21">
      <c r="A724" s="23"/>
      <c r="B724" s="24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</row>
    <row r="725" spans="1:21">
      <c r="A725" s="87">
        <v>4.4000000000000004</v>
      </c>
      <c r="B725" s="90" t="s">
        <v>141</v>
      </c>
      <c r="C725" s="20" t="s">
        <v>13</v>
      </c>
      <c r="D725" s="20" t="s">
        <v>14</v>
      </c>
      <c r="E725" s="20" t="s">
        <v>19</v>
      </c>
      <c r="F725" s="20" t="s">
        <v>6</v>
      </c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</row>
    <row r="726" spans="1:21">
      <c r="A726" s="87"/>
      <c r="B726" s="90"/>
      <c r="C726" s="22">
        <v>1</v>
      </c>
      <c r="D726" s="22"/>
      <c r="E726" s="22"/>
      <c r="F726" s="22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</row>
    <row r="727" spans="1:21">
      <c r="A727" s="23"/>
      <c r="B727" s="24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</row>
    <row r="728" spans="1:21">
      <c r="A728" s="87">
        <v>4.5</v>
      </c>
      <c r="B728" s="90" t="s">
        <v>142</v>
      </c>
      <c r="C728" s="20" t="s">
        <v>48</v>
      </c>
      <c r="D728" s="20" t="s">
        <v>49</v>
      </c>
      <c r="E728" s="20" t="s">
        <v>6</v>
      </c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</row>
    <row r="729" spans="1:21">
      <c r="A729" s="87"/>
      <c r="B729" s="90"/>
      <c r="C729" s="22">
        <v>1</v>
      </c>
      <c r="D729" s="22"/>
      <c r="E729" s="22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</row>
    <row r="730" spans="1:21">
      <c r="A730" s="87"/>
      <c r="B730" s="24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</row>
    <row r="731" spans="1:21">
      <c r="A731" s="87"/>
      <c r="B731" s="90" t="s">
        <v>143</v>
      </c>
      <c r="C731" s="20" t="s">
        <v>144</v>
      </c>
      <c r="D731" s="20" t="s">
        <v>145</v>
      </c>
      <c r="E731" s="20" t="s">
        <v>146</v>
      </c>
      <c r="F731" s="20" t="s">
        <v>147</v>
      </c>
      <c r="G731" s="20" t="s">
        <v>148</v>
      </c>
      <c r="H731" s="20" t="s">
        <v>149</v>
      </c>
      <c r="I731" s="20" t="s">
        <v>150</v>
      </c>
      <c r="J731" s="20" t="s">
        <v>151</v>
      </c>
      <c r="K731" s="20" t="s">
        <v>19</v>
      </c>
      <c r="L731" s="20" t="s">
        <v>6</v>
      </c>
      <c r="M731" s="13"/>
      <c r="N731" s="13"/>
      <c r="O731" s="13"/>
      <c r="P731" s="13"/>
      <c r="Q731" s="13"/>
      <c r="R731" s="13"/>
      <c r="S731" s="13"/>
      <c r="T731" s="13"/>
      <c r="U731" s="13"/>
    </row>
    <row r="732" spans="1:21">
      <c r="A732" s="87"/>
      <c r="B732" s="90"/>
      <c r="C732" s="22"/>
      <c r="D732" s="22"/>
      <c r="E732" s="22">
        <v>1</v>
      </c>
      <c r="F732" s="22"/>
      <c r="G732" s="22"/>
      <c r="H732" s="22"/>
      <c r="I732" s="22"/>
      <c r="J732" s="22"/>
      <c r="K732" s="22"/>
      <c r="L732" s="22"/>
      <c r="M732" s="13"/>
      <c r="N732" s="13"/>
      <c r="O732" s="13"/>
      <c r="P732" s="13"/>
      <c r="Q732" s="13"/>
      <c r="R732" s="13"/>
      <c r="S732" s="13"/>
      <c r="T732" s="13"/>
      <c r="U732" s="13"/>
    </row>
    <row r="733" spans="1:21">
      <c r="A733" s="23"/>
      <c r="B733" s="24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</row>
    <row r="734" spans="1:21">
      <c r="A734" s="87">
        <v>4.5999999999999996</v>
      </c>
      <c r="B734" s="90" t="s">
        <v>152</v>
      </c>
      <c r="C734" s="20">
        <v>0</v>
      </c>
      <c r="D734" s="20" t="s">
        <v>67</v>
      </c>
      <c r="E734" s="20" t="s">
        <v>68</v>
      </c>
      <c r="F734" s="20" t="s">
        <v>153</v>
      </c>
      <c r="G734" s="20" t="s">
        <v>19</v>
      </c>
      <c r="H734" s="20" t="s">
        <v>6</v>
      </c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</row>
    <row r="735" spans="1:21">
      <c r="A735" s="87"/>
      <c r="B735" s="90"/>
      <c r="C735" s="22">
        <v>1</v>
      </c>
      <c r="D735" s="22"/>
      <c r="E735" s="22"/>
      <c r="F735" s="22"/>
      <c r="G735" s="22"/>
      <c r="H735" s="22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</row>
    <row r="736" spans="1:21">
      <c r="A736" s="23"/>
      <c r="B736" s="24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</row>
    <row r="737" spans="1:21">
      <c r="A737" s="87">
        <v>4.7</v>
      </c>
      <c r="B737" s="90" t="s">
        <v>154</v>
      </c>
      <c r="C737" s="20">
        <v>0</v>
      </c>
      <c r="D737" s="20" t="s">
        <v>67</v>
      </c>
      <c r="E737" s="20" t="s">
        <v>68</v>
      </c>
      <c r="F737" s="20" t="s">
        <v>19</v>
      </c>
      <c r="G737" s="20" t="s">
        <v>6</v>
      </c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</row>
    <row r="738" spans="1:21">
      <c r="A738" s="87"/>
      <c r="B738" s="90"/>
      <c r="C738" s="22">
        <v>1</v>
      </c>
      <c r="D738" s="22"/>
      <c r="E738" s="22"/>
      <c r="F738" s="22"/>
      <c r="G738" s="22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</row>
    <row r="739" spans="1:21">
      <c r="A739" s="23"/>
      <c r="B739" s="24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</row>
    <row r="740" spans="1:21">
      <c r="A740" s="87">
        <v>4.8</v>
      </c>
      <c r="B740" s="90" t="s">
        <v>155</v>
      </c>
      <c r="C740" s="20" t="s">
        <v>48</v>
      </c>
      <c r="D740" s="20" t="s">
        <v>49</v>
      </c>
      <c r="E740" s="20" t="s">
        <v>6</v>
      </c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</row>
    <row r="741" spans="1:21">
      <c r="A741" s="87"/>
      <c r="B741" s="90"/>
      <c r="C741" s="22">
        <v>1</v>
      </c>
      <c r="D741" s="22"/>
      <c r="E741" s="22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</row>
    <row r="742" spans="1:21">
      <c r="A742" s="23"/>
      <c r="B742" s="24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</row>
    <row r="743" spans="1:21">
      <c r="A743" s="23"/>
      <c r="B743" s="24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</row>
    <row r="744" spans="1:21">
      <c r="A744" s="40" t="s">
        <v>161</v>
      </c>
      <c r="B744" s="41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</row>
    <row r="745" spans="1:21">
      <c r="A745" s="70">
        <v>1.1000000000000001</v>
      </c>
      <c r="B745" s="72" t="s">
        <v>0</v>
      </c>
      <c r="C745" s="20" t="s">
        <v>1</v>
      </c>
      <c r="D745" s="20" t="s">
        <v>2</v>
      </c>
      <c r="E745" s="20" t="s">
        <v>3</v>
      </c>
      <c r="F745" s="20" t="s">
        <v>4</v>
      </c>
      <c r="G745" s="20" t="s">
        <v>5</v>
      </c>
      <c r="H745" s="20" t="s">
        <v>6</v>
      </c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</row>
    <row r="746" spans="1:21">
      <c r="A746" s="71"/>
      <c r="B746" s="73"/>
      <c r="C746" s="22"/>
      <c r="D746" s="22">
        <v>1</v>
      </c>
      <c r="E746" s="22"/>
      <c r="F746" s="22"/>
      <c r="G746" s="22"/>
      <c r="H746" s="22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</row>
    <row r="747" spans="1:21">
      <c r="A747" s="23"/>
      <c r="B747" s="24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</row>
    <row r="748" spans="1:21">
      <c r="A748" s="70">
        <v>1.2</v>
      </c>
      <c r="B748" s="72" t="s">
        <v>7</v>
      </c>
      <c r="C748" s="20" t="s">
        <v>8</v>
      </c>
      <c r="D748" s="20" t="s">
        <v>9</v>
      </c>
      <c r="E748" s="20" t="s">
        <v>6</v>
      </c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</row>
    <row r="749" spans="1:21">
      <c r="A749" s="71"/>
      <c r="B749" s="73"/>
      <c r="C749" s="22"/>
      <c r="D749" s="22">
        <v>1</v>
      </c>
      <c r="E749" s="22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</row>
    <row r="750" spans="1:21">
      <c r="A750" s="23"/>
      <c r="B750" s="24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</row>
    <row r="751" spans="1:21">
      <c r="A751" s="70">
        <v>1.3</v>
      </c>
      <c r="B751" s="72" t="s">
        <v>10</v>
      </c>
      <c r="C751" s="20">
        <v>15</v>
      </c>
      <c r="D751" s="20">
        <v>16</v>
      </c>
      <c r="E751" s="20">
        <v>17</v>
      </c>
      <c r="F751" s="20">
        <v>18</v>
      </c>
      <c r="G751" s="20">
        <v>19</v>
      </c>
      <c r="H751" s="20">
        <v>20</v>
      </c>
      <c r="I751" s="20">
        <v>21</v>
      </c>
      <c r="J751" s="20">
        <v>22</v>
      </c>
      <c r="K751" s="20" t="s">
        <v>6</v>
      </c>
      <c r="L751" s="13"/>
      <c r="M751" s="13"/>
      <c r="N751" s="13"/>
      <c r="O751" s="13"/>
      <c r="P751" s="13"/>
      <c r="Q751" s="13"/>
      <c r="R751" s="13"/>
      <c r="S751" s="13"/>
      <c r="T751" s="13"/>
      <c r="U751" s="13"/>
    </row>
    <row r="752" spans="1:21">
      <c r="A752" s="71"/>
      <c r="B752" s="73"/>
      <c r="C752" s="22">
        <v>1</v>
      </c>
      <c r="D752" s="22"/>
      <c r="E752" s="22"/>
      <c r="F752" s="22"/>
      <c r="G752" s="22"/>
      <c r="H752" s="22"/>
      <c r="I752" s="22"/>
      <c r="J752" s="22"/>
      <c r="K752" s="22"/>
      <c r="L752" s="13"/>
      <c r="M752" s="13"/>
      <c r="N752" s="13"/>
      <c r="O752" s="13"/>
      <c r="P752" s="13"/>
      <c r="Q752" s="13"/>
      <c r="R752" s="13"/>
      <c r="S752" s="13"/>
      <c r="T752" s="13"/>
      <c r="U752" s="13"/>
    </row>
    <row r="753" spans="1:21">
      <c r="A753" s="23"/>
      <c r="B753" s="24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</row>
    <row r="754" spans="1:21">
      <c r="A754" s="70">
        <v>1.4</v>
      </c>
      <c r="B754" s="72" t="s">
        <v>11</v>
      </c>
      <c r="C754" s="20" t="s">
        <v>12</v>
      </c>
      <c r="D754" s="20" t="s">
        <v>13</v>
      </c>
      <c r="E754" s="20" t="s">
        <v>14</v>
      </c>
      <c r="F754" s="20" t="s">
        <v>15</v>
      </c>
      <c r="G754" s="20" t="s">
        <v>16</v>
      </c>
      <c r="H754" s="20" t="s">
        <v>17</v>
      </c>
      <c r="I754" s="20" t="s">
        <v>18</v>
      </c>
      <c r="J754" s="20" t="s">
        <v>19</v>
      </c>
      <c r="K754" s="20" t="s">
        <v>6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</row>
    <row r="755" spans="1:21">
      <c r="A755" s="71"/>
      <c r="B755" s="73"/>
      <c r="C755" s="22">
        <v>1</v>
      </c>
      <c r="D755" s="22"/>
      <c r="E755" s="22"/>
      <c r="F755" s="22"/>
      <c r="G755" s="22"/>
      <c r="H755" s="22"/>
      <c r="I755" s="22"/>
      <c r="J755" s="22"/>
      <c r="K755" s="22"/>
      <c r="L755" s="13"/>
      <c r="M755" s="13"/>
      <c r="N755" s="13"/>
      <c r="O755" s="13"/>
      <c r="P755" s="13"/>
      <c r="Q755" s="13"/>
      <c r="R755" s="13"/>
      <c r="S755" s="13"/>
      <c r="T755" s="13"/>
      <c r="U755" s="13"/>
    </row>
    <row r="756" spans="1:21">
      <c r="A756" s="23"/>
      <c r="B756" s="24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</row>
    <row r="757" spans="1:21">
      <c r="A757" s="70">
        <v>1.5</v>
      </c>
      <c r="B757" s="72" t="s">
        <v>13</v>
      </c>
      <c r="C757" s="20" t="s">
        <v>20</v>
      </c>
      <c r="D757" s="20" t="s">
        <v>21</v>
      </c>
      <c r="E757" s="20" t="s">
        <v>6</v>
      </c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</row>
    <row r="758" spans="1:21">
      <c r="A758" s="71"/>
      <c r="B758" s="73"/>
      <c r="C758" s="22"/>
      <c r="D758" s="22">
        <v>1</v>
      </c>
      <c r="E758" s="22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</row>
    <row r="759" spans="1:21">
      <c r="A759" s="23"/>
      <c r="B759" s="24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</row>
    <row r="760" spans="1:21">
      <c r="A760" s="70">
        <v>2.1</v>
      </c>
      <c r="B760" s="72" t="s">
        <v>22</v>
      </c>
      <c r="C760" s="20" t="s">
        <v>14</v>
      </c>
      <c r="D760" s="20" t="s">
        <v>13</v>
      </c>
      <c r="E760" s="20" t="s">
        <v>23</v>
      </c>
      <c r="F760" s="20" t="s">
        <v>15</v>
      </c>
      <c r="G760" s="20" t="s">
        <v>16</v>
      </c>
      <c r="H760" s="20" t="s">
        <v>17</v>
      </c>
      <c r="I760" s="20" t="s">
        <v>18</v>
      </c>
      <c r="J760" s="20" t="s">
        <v>19</v>
      </c>
      <c r="K760" s="20" t="s">
        <v>6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</row>
    <row r="761" spans="1:21">
      <c r="A761" s="71"/>
      <c r="B761" s="73"/>
      <c r="C761" s="22">
        <v>1</v>
      </c>
      <c r="D761" s="22"/>
      <c r="E761" s="22"/>
      <c r="F761" s="22"/>
      <c r="G761" s="22"/>
      <c r="H761" s="22"/>
      <c r="I761" s="22"/>
      <c r="J761" s="22"/>
      <c r="K761" s="22"/>
      <c r="L761" s="13"/>
      <c r="M761" s="13"/>
      <c r="N761" s="13"/>
      <c r="O761" s="13"/>
      <c r="P761" s="13"/>
      <c r="Q761" s="13"/>
      <c r="R761" s="13"/>
      <c r="S761" s="13"/>
      <c r="T761" s="13"/>
      <c r="U761" s="13"/>
    </row>
    <row r="762" spans="1:21">
      <c r="A762" s="23"/>
      <c r="B762" s="24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</row>
    <row r="763" spans="1:21">
      <c r="A763" s="70">
        <v>2.2000000000000002</v>
      </c>
      <c r="B763" s="72" t="s">
        <v>24</v>
      </c>
      <c r="C763" s="20" t="s">
        <v>25</v>
      </c>
      <c r="D763" s="20" t="s">
        <v>26</v>
      </c>
      <c r="E763" s="20" t="s">
        <v>6</v>
      </c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</row>
    <row r="764" spans="1:21">
      <c r="A764" s="71"/>
      <c r="B764" s="73"/>
      <c r="C764" s="22"/>
      <c r="D764" s="22">
        <v>1</v>
      </c>
      <c r="E764" s="22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</row>
    <row r="765" spans="1:21">
      <c r="A765" s="23"/>
      <c r="B765" s="24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</row>
    <row r="766" spans="1:21">
      <c r="A766" s="70">
        <v>2.2999999999999998</v>
      </c>
      <c r="B766" s="72" t="s">
        <v>27</v>
      </c>
      <c r="C766" s="20" t="s">
        <v>25</v>
      </c>
      <c r="D766" s="20" t="s">
        <v>26</v>
      </c>
      <c r="E766" s="20" t="s">
        <v>6</v>
      </c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</row>
    <row r="767" spans="1:21">
      <c r="A767" s="74"/>
      <c r="B767" s="73"/>
      <c r="C767" s="22">
        <v>1</v>
      </c>
      <c r="D767" s="22"/>
      <c r="E767" s="22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</row>
    <row r="768" spans="1:21">
      <c r="A768" s="74"/>
      <c r="B768" s="24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</row>
    <row r="769" spans="1:21">
      <c r="A769" s="74"/>
      <c r="B769" s="72" t="s">
        <v>28</v>
      </c>
      <c r="C769" s="20" t="s">
        <v>13</v>
      </c>
      <c r="D769" s="20" t="s">
        <v>23</v>
      </c>
      <c r="E769" s="20" t="s">
        <v>15</v>
      </c>
      <c r="F769" s="20" t="s">
        <v>16</v>
      </c>
      <c r="G769" s="20" t="s">
        <v>17</v>
      </c>
      <c r="H769" s="20" t="s">
        <v>18</v>
      </c>
      <c r="I769" s="20" t="s">
        <v>19</v>
      </c>
      <c r="J769" s="20" t="s">
        <v>6</v>
      </c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</row>
    <row r="770" spans="1:21">
      <c r="A770" s="71"/>
      <c r="B770" s="73"/>
      <c r="C770" s="22"/>
      <c r="D770" s="22"/>
      <c r="E770" s="22"/>
      <c r="F770" s="22"/>
      <c r="G770" s="22"/>
      <c r="H770" s="22"/>
      <c r="I770" s="22">
        <v>1</v>
      </c>
      <c r="J770" s="22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</row>
    <row r="771" spans="1:21">
      <c r="A771" s="23"/>
      <c r="B771" s="24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</row>
    <row r="772" spans="1:21">
      <c r="A772" s="70">
        <v>2.4</v>
      </c>
      <c r="B772" s="72" t="s">
        <v>29</v>
      </c>
      <c r="C772" s="20" t="s">
        <v>14</v>
      </c>
      <c r="D772" s="20" t="s">
        <v>13</v>
      </c>
      <c r="E772" s="20" t="s">
        <v>23</v>
      </c>
      <c r="F772" s="20" t="s">
        <v>15</v>
      </c>
      <c r="G772" s="20" t="s">
        <v>16</v>
      </c>
      <c r="H772" s="20" t="s">
        <v>17</v>
      </c>
      <c r="I772" s="20" t="s">
        <v>18</v>
      </c>
      <c r="J772" s="20" t="s">
        <v>30</v>
      </c>
      <c r="K772" s="20" t="s">
        <v>31</v>
      </c>
      <c r="L772" s="20" t="s">
        <v>32</v>
      </c>
      <c r="M772" s="20" t="s">
        <v>33</v>
      </c>
      <c r="N772" s="20" t="s">
        <v>34</v>
      </c>
      <c r="O772" s="20" t="s">
        <v>19</v>
      </c>
      <c r="P772" s="20" t="s">
        <v>6</v>
      </c>
      <c r="Q772" s="13"/>
      <c r="R772" s="13"/>
      <c r="S772" s="13"/>
      <c r="T772" s="13"/>
      <c r="U772" s="13"/>
    </row>
    <row r="773" spans="1:21">
      <c r="A773" s="71"/>
      <c r="B773" s="73"/>
      <c r="C773" s="22"/>
      <c r="D773" s="22"/>
      <c r="E773" s="22"/>
      <c r="F773" s="22">
        <v>1</v>
      </c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13"/>
      <c r="R773" s="13"/>
      <c r="S773" s="13"/>
      <c r="T773" s="13"/>
      <c r="U773" s="13"/>
    </row>
    <row r="774" spans="1:21">
      <c r="A774" s="23"/>
      <c r="B774" s="24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</row>
    <row r="775" spans="1:21">
      <c r="A775" s="70">
        <v>2.5</v>
      </c>
      <c r="B775" s="72" t="s">
        <v>35</v>
      </c>
      <c r="C775" s="20" t="s">
        <v>14</v>
      </c>
      <c r="D775" s="20" t="s">
        <v>13</v>
      </c>
      <c r="E775" s="20" t="s">
        <v>23</v>
      </c>
      <c r="F775" s="20" t="s">
        <v>15</v>
      </c>
      <c r="G775" s="20" t="s">
        <v>16</v>
      </c>
      <c r="H775" s="20" t="s">
        <v>17</v>
      </c>
      <c r="I775" s="20" t="s">
        <v>18</v>
      </c>
      <c r="J775" s="20" t="s">
        <v>30</v>
      </c>
      <c r="K775" s="20" t="s">
        <v>31</v>
      </c>
      <c r="L775" s="20" t="s">
        <v>32</v>
      </c>
      <c r="M775" s="20" t="s">
        <v>33</v>
      </c>
      <c r="N775" s="20" t="s">
        <v>34</v>
      </c>
      <c r="O775" s="20" t="s">
        <v>19</v>
      </c>
      <c r="P775" s="20" t="s">
        <v>6</v>
      </c>
      <c r="Q775" s="13"/>
      <c r="R775" s="13"/>
      <c r="S775" s="13"/>
      <c r="T775" s="13"/>
      <c r="U775" s="13"/>
    </row>
    <row r="776" spans="1:21">
      <c r="A776" s="71"/>
      <c r="B776" s="73"/>
      <c r="C776" s="22"/>
      <c r="D776" s="22"/>
      <c r="E776" s="22">
        <v>1</v>
      </c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13"/>
      <c r="R776" s="13"/>
      <c r="S776" s="13"/>
      <c r="T776" s="13"/>
      <c r="U776" s="13"/>
    </row>
    <row r="777" spans="1:21">
      <c r="A777" s="23"/>
      <c r="B777" s="24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</row>
    <row r="778" spans="1:21">
      <c r="A778" s="70">
        <v>2.6</v>
      </c>
      <c r="B778" s="72" t="s">
        <v>36</v>
      </c>
      <c r="C778" s="20" t="s">
        <v>14</v>
      </c>
      <c r="D778" s="20" t="s">
        <v>13</v>
      </c>
      <c r="E778" s="20" t="s">
        <v>23</v>
      </c>
      <c r="F778" s="20" t="s">
        <v>15</v>
      </c>
      <c r="G778" s="20" t="s">
        <v>16</v>
      </c>
      <c r="H778" s="20" t="s">
        <v>17</v>
      </c>
      <c r="I778" s="20" t="s">
        <v>18</v>
      </c>
      <c r="J778" s="20" t="s">
        <v>30</v>
      </c>
      <c r="K778" s="20" t="s">
        <v>31</v>
      </c>
      <c r="L778" s="20" t="s">
        <v>32</v>
      </c>
      <c r="M778" s="20" t="s">
        <v>33</v>
      </c>
      <c r="N778" s="20" t="s">
        <v>34</v>
      </c>
      <c r="O778" s="20" t="s">
        <v>19</v>
      </c>
      <c r="P778" s="20" t="s">
        <v>6</v>
      </c>
      <c r="Q778" s="13"/>
      <c r="R778" s="13"/>
      <c r="S778" s="13"/>
      <c r="T778" s="13"/>
      <c r="U778" s="13"/>
    </row>
    <row r="779" spans="1:21">
      <c r="A779" s="71"/>
      <c r="B779" s="73"/>
      <c r="C779" s="22"/>
      <c r="D779" s="22"/>
      <c r="E779" s="22"/>
      <c r="F779" s="22"/>
      <c r="G779" s="22">
        <v>1</v>
      </c>
      <c r="H779" s="22"/>
      <c r="I779" s="22"/>
      <c r="J779" s="22"/>
      <c r="K779" s="22"/>
      <c r="L779" s="22"/>
      <c r="M779" s="22"/>
      <c r="N779" s="22"/>
      <c r="O779" s="22"/>
      <c r="P779" s="22"/>
      <c r="Q779" s="13"/>
      <c r="R779" s="13"/>
      <c r="S779" s="13"/>
      <c r="T779" s="13"/>
      <c r="U779" s="13"/>
    </row>
    <row r="780" spans="1:21">
      <c r="A780" s="23"/>
      <c r="B780" s="24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</row>
    <row r="781" spans="1:21">
      <c r="A781" s="70">
        <v>2.7</v>
      </c>
      <c r="B781" s="72" t="s">
        <v>37</v>
      </c>
      <c r="C781" s="20" t="s">
        <v>14</v>
      </c>
      <c r="D781" s="20" t="s">
        <v>13</v>
      </c>
      <c r="E781" s="20" t="s">
        <v>23</v>
      </c>
      <c r="F781" s="20" t="s">
        <v>15</v>
      </c>
      <c r="G781" s="20" t="s">
        <v>16</v>
      </c>
      <c r="H781" s="20" t="s">
        <v>17</v>
      </c>
      <c r="I781" s="20" t="s">
        <v>18</v>
      </c>
      <c r="J781" s="20" t="s">
        <v>30</v>
      </c>
      <c r="K781" s="20" t="s">
        <v>31</v>
      </c>
      <c r="L781" s="20" t="s">
        <v>32</v>
      </c>
      <c r="M781" s="20" t="s">
        <v>33</v>
      </c>
      <c r="N781" s="20" t="s">
        <v>34</v>
      </c>
      <c r="O781" s="20" t="s">
        <v>19</v>
      </c>
      <c r="P781" s="20" t="s">
        <v>6</v>
      </c>
      <c r="Q781" s="13"/>
      <c r="R781" s="13"/>
      <c r="S781" s="13"/>
      <c r="T781" s="13"/>
      <c r="U781" s="13"/>
    </row>
    <row r="782" spans="1:21">
      <c r="A782" s="71"/>
      <c r="B782" s="73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>
        <v>1</v>
      </c>
      <c r="O782" s="22"/>
      <c r="P782" s="22"/>
      <c r="Q782" s="13"/>
      <c r="R782" s="13"/>
      <c r="S782" s="13"/>
      <c r="T782" s="13"/>
      <c r="U782" s="13"/>
    </row>
    <row r="783" spans="1:21">
      <c r="A783" s="23"/>
      <c r="B783" s="24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</row>
    <row r="784" spans="1:21">
      <c r="A784" s="70">
        <v>3.1</v>
      </c>
      <c r="B784" s="72" t="s">
        <v>38</v>
      </c>
      <c r="C784" s="20" t="s">
        <v>25</v>
      </c>
      <c r="D784" s="20" t="s">
        <v>26</v>
      </c>
      <c r="E784" s="20" t="s">
        <v>6</v>
      </c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</row>
    <row r="785" spans="1:21">
      <c r="A785" s="71"/>
      <c r="B785" s="73"/>
      <c r="C785" s="22">
        <v>1</v>
      </c>
      <c r="D785" s="22"/>
      <c r="E785" s="22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</row>
    <row r="786" spans="1:21">
      <c r="A786" s="23"/>
      <c r="B786" s="24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</row>
    <row r="787" spans="1:21">
      <c r="A787" s="70">
        <v>3.2</v>
      </c>
      <c r="B787" s="72" t="s">
        <v>39</v>
      </c>
      <c r="C787" s="20" t="s">
        <v>13</v>
      </c>
      <c r="D787" s="20" t="s">
        <v>15</v>
      </c>
      <c r="E787" s="20" t="s">
        <v>16</v>
      </c>
      <c r="F787" s="20" t="s">
        <v>17</v>
      </c>
      <c r="G787" s="20" t="s">
        <v>18</v>
      </c>
      <c r="H787" s="20" t="s">
        <v>32</v>
      </c>
      <c r="I787" s="20" t="s">
        <v>34</v>
      </c>
      <c r="J787" s="20" t="s">
        <v>19</v>
      </c>
      <c r="K787" s="20" t="s">
        <v>6</v>
      </c>
      <c r="L787" s="13"/>
      <c r="M787" s="13"/>
      <c r="N787" s="13"/>
      <c r="O787" s="13"/>
      <c r="P787" s="13"/>
      <c r="Q787" s="13"/>
      <c r="R787" s="13"/>
      <c r="S787" s="13"/>
      <c r="T787" s="13"/>
      <c r="U787" s="13"/>
    </row>
    <row r="788" spans="1:21">
      <c r="A788" s="71"/>
      <c r="B788" s="73"/>
      <c r="C788" s="22"/>
      <c r="D788" s="22">
        <v>1</v>
      </c>
      <c r="E788" s="22"/>
      <c r="F788" s="22"/>
      <c r="G788" s="22"/>
      <c r="H788" s="22"/>
      <c r="I788" s="22"/>
      <c r="J788" s="22"/>
      <c r="K788" s="22"/>
      <c r="L788" s="13"/>
      <c r="M788" s="13"/>
      <c r="N788" s="13"/>
      <c r="O788" s="13"/>
      <c r="P788" s="13"/>
      <c r="Q788" s="13"/>
      <c r="R788" s="13"/>
      <c r="S788" s="13"/>
      <c r="T788" s="13"/>
      <c r="U788" s="13"/>
    </row>
    <row r="789" spans="1:21">
      <c r="A789" s="23"/>
      <c r="B789" s="24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</row>
    <row r="790" spans="1:21">
      <c r="A790" s="70">
        <v>3.3</v>
      </c>
      <c r="B790" s="68"/>
      <c r="C790" s="20" t="s">
        <v>25</v>
      </c>
      <c r="D790" s="20" t="s">
        <v>26</v>
      </c>
      <c r="E790" s="20" t="s">
        <v>6</v>
      </c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</row>
    <row r="791" spans="1:21">
      <c r="A791" s="71"/>
      <c r="B791" s="69" t="s">
        <v>40</v>
      </c>
      <c r="C791" s="22">
        <v>1</v>
      </c>
      <c r="D791" s="22"/>
      <c r="E791" s="22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</row>
    <row r="792" spans="1:21">
      <c r="A792" s="23"/>
      <c r="B792" s="24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</row>
    <row r="793" spans="1:21">
      <c r="A793" s="70">
        <v>3.4</v>
      </c>
      <c r="B793" s="68"/>
      <c r="C793" s="20" t="s">
        <v>41</v>
      </c>
      <c r="D793" s="20" t="s">
        <v>42</v>
      </c>
      <c r="E793" s="20" t="s">
        <v>43</v>
      </c>
      <c r="F793" s="20" t="s">
        <v>44</v>
      </c>
      <c r="G793" s="20" t="s">
        <v>45</v>
      </c>
      <c r="H793" s="20" t="s">
        <v>46</v>
      </c>
      <c r="I793" s="20" t="s">
        <v>6</v>
      </c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</row>
    <row r="794" spans="1:21">
      <c r="A794" s="71"/>
      <c r="B794" s="69" t="s">
        <v>47</v>
      </c>
      <c r="C794" s="22">
        <v>1</v>
      </c>
      <c r="D794" s="22"/>
      <c r="E794" s="22"/>
      <c r="F794" s="22"/>
      <c r="G794" s="22"/>
      <c r="H794" s="22"/>
      <c r="I794" s="22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</row>
    <row r="795" spans="1:21">
      <c r="A795" s="23"/>
      <c r="B795" s="24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</row>
    <row r="796" spans="1:21">
      <c r="A796" s="70">
        <v>3.5</v>
      </c>
      <c r="B796" s="68"/>
      <c r="C796" s="20" t="s">
        <v>48</v>
      </c>
      <c r="D796" s="20" t="s">
        <v>49</v>
      </c>
      <c r="E796" s="20" t="s">
        <v>6</v>
      </c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</row>
    <row r="797" spans="1:21">
      <c r="A797" s="71"/>
      <c r="B797" s="69" t="s">
        <v>50</v>
      </c>
      <c r="C797" s="22"/>
      <c r="D797" s="22">
        <v>1</v>
      </c>
      <c r="E797" s="22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</row>
    <row r="798" spans="1:21">
      <c r="A798" s="23"/>
      <c r="B798" s="24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</row>
    <row r="799" spans="1:21">
      <c r="A799" s="70">
        <v>3.6</v>
      </c>
      <c r="B799" s="68"/>
      <c r="C799" s="20" t="s">
        <v>48</v>
      </c>
      <c r="D799" s="20" t="s">
        <v>49</v>
      </c>
      <c r="E799" s="20" t="s">
        <v>6</v>
      </c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</row>
    <row r="800" spans="1:21">
      <c r="A800" s="71"/>
      <c r="B800" s="69" t="s">
        <v>51</v>
      </c>
      <c r="C800" s="22">
        <v>1</v>
      </c>
      <c r="D800" s="22"/>
      <c r="E800" s="22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</row>
    <row r="801" spans="1:21">
      <c r="A801" s="23"/>
      <c r="B801" s="24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</row>
    <row r="802" spans="1:21">
      <c r="A802" s="70">
        <v>3.7</v>
      </c>
      <c r="B802" s="68" t="s">
        <v>52</v>
      </c>
      <c r="C802" s="20">
        <v>1</v>
      </c>
      <c r="D802" s="20">
        <v>2</v>
      </c>
      <c r="E802" s="20">
        <v>3</v>
      </c>
      <c r="F802" s="20">
        <v>4</v>
      </c>
      <c r="G802" s="20">
        <v>5</v>
      </c>
      <c r="H802" s="20">
        <v>6</v>
      </c>
      <c r="I802" s="20" t="s">
        <v>6</v>
      </c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</row>
    <row r="803" spans="1:21">
      <c r="A803" s="74"/>
      <c r="B803" s="69" t="s">
        <v>53</v>
      </c>
      <c r="C803" s="22">
        <v>1</v>
      </c>
      <c r="D803" s="22"/>
      <c r="E803" s="22"/>
      <c r="F803" s="22"/>
      <c r="G803" s="22"/>
      <c r="H803" s="22"/>
      <c r="I803" s="22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</row>
    <row r="804" spans="1:21">
      <c r="A804" s="74"/>
      <c r="B804" s="69" t="s">
        <v>54</v>
      </c>
      <c r="C804" s="22"/>
      <c r="D804" s="22"/>
      <c r="E804" s="22"/>
      <c r="F804" s="22"/>
      <c r="G804" s="22">
        <v>1</v>
      </c>
      <c r="H804" s="22"/>
      <c r="I804" s="22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</row>
    <row r="805" spans="1:21">
      <c r="A805" s="74"/>
      <c r="B805" s="69" t="s">
        <v>55</v>
      </c>
      <c r="C805" s="22"/>
      <c r="D805" s="22"/>
      <c r="E805" s="22"/>
      <c r="F805" s="22">
        <v>1</v>
      </c>
      <c r="G805" s="22"/>
      <c r="H805" s="22"/>
      <c r="I805" s="22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</row>
    <row r="806" spans="1:21">
      <c r="A806" s="74"/>
      <c r="B806" s="69" t="s">
        <v>56</v>
      </c>
      <c r="C806" s="22"/>
      <c r="D806" s="22"/>
      <c r="E806" s="22">
        <v>1</v>
      </c>
      <c r="F806" s="22"/>
      <c r="G806" s="22"/>
      <c r="H806" s="22"/>
      <c r="I806" s="22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</row>
    <row r="807" spans="1:21">
      <c r="A807" s="74"/>
      <c r="B807" s="69" t="s">
        <v>57</v>
      </c>
      <c r="C807" s="22"/>
      <c r="D807" s="22"/>
      <c r="E807" s="22"/>
      <c r="F807" s="22">
        <v>1</v>
      </c>
      <c r="G807" s="22"/>
      <c r="H807" s="22"/>
      <c r="I807" s="22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</row>
    <row r="808" spans="1:21">
      <c r="A808" s="71"/>
      <c r="B808" s="69" t="s">
        <v>58</v>
      </c>
      <c r="C808" s="22"/>
      <c r="D808" s="22"/>
      <c r="E808" s="22"/>
      <c r="F808" s="22"/>
      <c r="G808" s="22">
        <v>1</v>
      </c>
      <c r="H808" s="22"/>
      <c r="I808" s="22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</row>
    <row r="809" spans="1:21">
      <c r="A809" s="23"/>
      <c r="B809" s="24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</row>
    <row r="810" spans="1:21">
      <c r="A810" s="70">
        <v>3.8</v>
      </c>
      <c r="B810" s="72" t="s">
        <v>59</v>
      </c>
      <c r="C810" s="20" t="s">
        <v>60</v>
      </c>
      <c r="D810" s="20" t="s">
        <v>61</v>
      </c>
      <c r="E810" s="20" t="s">
        <v>62</v>
      </c>
      <c r="F810" s="20" t="s">
        <v>63</v>
      </c>
      <c r="G810" s="20" t="s">
        <v>64</v>
      </c>
      <c r="H810" s="20" t="s">
        <v>6</v>
      </c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</row>
    <row r="811" spans="1:21">
      <c r="A811" s="71"/>
      <c r="B811" s="73"/>
      <c r="C811" s="22"/>
      <c r="D811" s="22">
        <v>1</v>
      </c>
      <c r="E811" s="22"/>
      <c r="F811" s="22"/>
      <c r="G811" s="22"/>
      <c r="H811" s="22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</row>
    <row r="812" spans="1:21">
      <c r="A812" s="23"/>
      <c r="B812" s="24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</row>
    <row r="813" spans="1:21">
      <c r="A813" s="70">
        <v>3.9</v>
      </c>
      <c r="B813" s="72" t="s">
        <v>65</v>
      </c>
      <c r="C813" s="20" t="s">
        <v>60</v>
      </c>
      <c r="D813" s="20" t="s">
        <v>61</v>
      </c>
      <c r="E813" s="20" t="s">
        <v>62</v>
      </c>
      <c r="F813" s="20" t="s">
        <v>63</v>
      </c>
      <c r="G813" s="20" t="s">
        <v>64</v>
      </c>
      <c r="H813" s="20" t="s">
        <v>6</v>
      </c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</row>
    <row r="814" spans="1:21">
      <c r="A814" s="71"/>
      <c r="B814" s="73"/>
      <c r="C814" s="22">
        <v>1</v>
      </c>
      <c r="D814" s="22"/>
      <c r="E814" s="22"/>
      <c r="F814" s="22"/>
      <c r="G814" s="22"/>
      <c r="H814" s="22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</row>
    <row r="815" spans="1:21">
      <c r="A815" s="23"/>
      <c r="B815" s="24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</row>
    <row r="816" spans="1:21">
      <c r="A816" s="75">
        <v>3.1</v>
      </c>
      <c r="B816" s="77" t="s">
        <v>66</v>
      </c>
      <c r="C816" s="27">
        <v>0</v>
      </c>
      <c r="D816" s="28" t="s">
        <v>67</v>
      </c>
      <c r="E816" s="20" t="s">
        <v>68</v>
      </c>
      <c r="F816" s="20" t="s">
        <v>19</v>
      </c>
      <c r="G816" s="20" t="s">
        <v>6</v>
      </c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</row>
    <row r="817" spans="1:21">
      <c r="A817" s="76"/>
      <c r="B817" s="78"/>
      <c r="C817" s="22"/>
      <c r="D817" s="22">
        <v>1</v>
      </c>
      <c r="E817" s="22"/>
      <c r="F817" s="22"/>
      <c r="G817" s="22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</row>
    <row r="818" spans="1:21">
      <c r="A818" s="23"/>
      <c r="B818" s="24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</row>
    <row r="819" spans="1:21" ht="30">
      <c r="A819" s="70">
        <v>3.11</v>
      </c>
      <c r="B819" s="72" t="s">
        <v>69</v>
      </c>
      <c r="C819" s="20" t="s">
        <v>70</v>
      </c>
      <c r="D819" s="20" t="s">
        <v>71</v>
      </c>
      <c r="E819" s="20" t="s">
        <v>57</v>
      </c>
      <c r="F819" s="29" t="s">
        <v>72</v>
      </c>
      <c r="G819" s="29" t="s">
        <v>54</v>
      </c>
      <c r="H819" s="20" t="s">
        <v>58</v>
      </c>
      <c r="I819" s="20" t="s">
        <v>19</v>
      </c>
      <c r="J819" s="20" t="s">
        <v>6</v>
      </c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</row>
    <row r="820" spans="1:21">
      <c r="A820" s="71"/>
      <c r="B820" s="73"/>
      <c r="C820" s="22">
        <v>1</v>
      </c>
      <c r="D820" s="22"/>
      <c r="E820" s="22"/>
      <c r="F820" s="22"/>
      <c r="G820" s="22"/>
      <c r="H820" s="22">
        <v>1</v>
      </c>
      <c r="I820" s="22"/>
      <c r="J820" s="22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</row>
    <row r="821" spans="1:21">
      <c r="A821" s="23"/>
      <c r="B821" s="24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</row>
    <row r="822" spans="1:21" ht="30">
      <c r="A822" s="70">
        <v>3.12</v>
      </c>
      <c r="B822" s="72" t="s">
        <v>73</v>
      </c>
      <c r="C822" s="20" t="s">
        <v>70</v>
      </c>
      <c r="D822" s="20" t="s">
        <v>71</v>
      </c>
      <c r="E822" s="29" t="s">
        <v>57</v>
      </c>
      <c r="F822" s="29" t="s">
        <v>72</v>
      </c>
      <c r="G822" s="29" t="s">
        <v>54</v>
      </c>
      <c r="H822" s="20" t="s">
        <v>58</v>
      </c>
      <c r="I822" s="20" t="s">
        <v>19</v>
      </c>
      <c r="J822" s="20" t="s">
        <v>6</v>
      </c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</row>
    <row r="823" spans="1:21">
      <c r="A823" s="71"/>
      <c r="B823" s="73"/>
      <c r="C823" s="22">
        <v>1</v>
      </c>
      <c r="D823" s="22"/>
      <c r="E823" s="22"/>
      <c r="F823" s="22">
        <v>1</v>
      </c>
      <c r="G823" s="22"/>
      <c r="H823" s="22"/>
      <c r="I823" s="22"/>
      <c r="J823" s="22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</row>
    <row r="824" spans="1:21">
      <c r="A824" s="23"/>
      <c r="B824" s="24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</row>
    <row r="825" spans="1:21" ht="30">
      <c r="A825" s="70">
        <v>3.13</v>
      </c>
      <c r="B825" s="72" t="s">
        <v>74</v>
      </c>
      <c r="C825" s="20" t="s">
        <v>75</v>
      </c>
      <c r="D825" s="20" t="s">
        <v>76</v>
      </c>
      <c r="E825" s="20" t="s">
        <v>77</v>
      </c>
      <c r="F825" s="29" t="s">
        <v>78</v>
      </c>
      <c r="G825" s="20" t="s">
        <v>79</v>
      </c>
      <c r="H825" s="29" t="s">
        <v>80</v>
      </c>
      <c r="I825" s="20" t="s">
        <v>81</v>
      </c>
      <c r="J825" s="29" t="s">
        <v>82</v>
      </c>
      <c r="K825" s="20" t="s">
        <v>83</v>
      </c>
      <c r="L825" s="20" t="s">
        <v>84</v>
      </c>
      <c r="M825" s="20" t="s">
        <v>85</v>
      </c>
      <c r="N825" s="20" t="s">
        <v>86</v>
      </c>
      <c r="O825" s="20" t="s">
        <v>19</v>
      </c>
      <c r="P825" s="20" t="s">
        <v>6</v>
      </c>
      <c r="Q825" s="13"/>
      <c r="R825" s="13"/>
      <c r="S825" s="13"/>
      <c r="T825" s="13"/>
      <c r="U825" s="13"/>
    </row>
    <row r="826" spans="1:21">
      <c r="A826" s="71"/>
      <c r="B826" s="73"/>
      <c r="C826" s="22"/>
      <c r="D826" s="22"/>
      <c r="E826" s="22"/>
      <c r="F826" s="22">
        <v>1</v>
      </c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13"/>
      <c r="R826" s="13"/>
      <c r="S826" s="13"/>
      <c r="T826" s="13"/>
      <c r="U826" s="13"/>
    </row>
    <row r="827" spans="1:21">
      <c r="A827" s="23"/>
      <c r="B827" s="24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</row>
    <row r="828" spans="1:21" ht="45">
      <c r="A828" s="70">
        <v>3.14</v>
      </c>
      <c r="B828" s="72" t="s">
        <v>87</v>
      </c>
      <c r="C828" s="20" t="s">
        <v>88</v>
      </c>
      <c r="D828" s="20" t="s">
        <v>89</v>
      </c>
      <c r="E828" s="20" t="s">
        <v>90</v>
      </c>
      <c r="F828" s="20" t="s">
        <v>91</v>
      </c>
      <c r="G828" s="20" t="s">
        <v>92</v>
      </c>
      <c r="H828" s="20" t="s">
        <v>93</v>
      </c>
      <c r="I828" s="20" t="s">
        <v>94</v>
      </c>
      <c r="J828" s="20" t="s">
        <v>95</v>
      </c>
      <c r="K828" s="20" t="s">
        <v>96</v>
      </c>
      <c r="L828" s="29" t="s">
        <v>97</v>
      </c>
      <c r="M828" s="29" t="s">
        <v>98</v>
      </c>
      <c r="N828" s="29" t="s">
        <v>99</v>
      </c>
      <c r="O828" s="29" t="s">
        <v>6</v>
      </c>
      <c r="P828" s="13"/>
      <c r="Q828" s="13"/>
      <c r="R828" s="13"/>
      <c r="S828" s="13"/>
      <c r="T828" s="13"/>
      <c r="U828" s="13"/>
    </row>
    <row r="829" spans="1:21">
      <c r="A829" s="71"/>
      <c r="B829" s="73"/>
      <c r="C829" s="22">
        <v>2</v>
      </c>
      <c r="D829" s="22">
        <v>2</v>
      </c>
      <c r="E829" s="22">
        <v>0</v>
      </c>
      <c r="F829" s="22">
        <v>3</v>
      </c>
      <c r="G829" s="22">
        <v>2</v>
      </c>
      <c r="H829" s="22">
        <v>1</v>
      </c>
      <c r="I829" s="22">
        <v>1</v>
      </c>
      <c r="J829" s="22">
        <v>2</v>
      </c>
      <c r="K829" s="22">
        <v>1</v>
      </c>
      <c r="L829" s="22">
        <v>0</v>
      </c>
      <c r="M829" s="22">
        <v>2</v>
      </c>
      <c r="N829" s="22">
        <v>1</v>
      </c>
      <c r="O829" s="22"/>
      <c r="P829" s="13"/>
      <c r="Q829" s="13"/>
      <c r="R829" s="13"/>
      <c r="S829" s="13"/>
      <c r="T829" s="13"/>
      <c r="U829" s="13"/>
    </row>
    <row r="830" spans="1:21">
      <c r="A830" s="23"/>
      <c r="B830" s="24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</row>
    <row r="831" spans="1:21">
      <c r="A831" s="70">
        <v>3.15</v>
      </c>
      <c r="B831" s="72" t="s">
        <v>100</v>
      </c>
      <c r="C831" s="20" t="s">
        <v>101</v>
      </c>
      <c r="D831" s="20" t="s">
        <v>102</v>
      </c>
      <c r="E831" s="20" t="s">
        <v>103</v>
      </c>
      <c r="F831" s="20" t="s">
        <v>104</v>
      </c>
      <c r="G831" s="20" t="s">
        <v>105</v>
      </c>
      <c r="H831" s="20" t="s">
        <v>106</v>
      </c>
      <c r="I831" s="20" t="s">
        <v>107</v>
      </c>
      <c r="J831" s="20" t="s">
        <v>108</v>
      </c>
      <c r="K831" s="20" t="s">
        <v>109</v>
      </c>
      <c r="L831" s="20" t="s">
        <v>110</v>
      </c>
      <c r="M831" s="20" t="s">
        <v>19</v>
      </c>
      <c r="N831" s="20" t="s">
        <v>6</v>
      </c>
      <c r="O831" s="13"/>
      <c r="P831" s="13"/>
      <c r="Q831" s="13"/>
      <c r="R831" s="13"/>
      <c r="S831" s="13"/>
      <c r="T831" s="13"/>
      <c r="U831" s="13"/>
    </row>
    <row r="832" spans="1:21">
      <c r="A832" s="71"/>
      <c r="B832" s="73"/>
      <c r="C832" s="22">
        <v>1</v>
      </c>
      <c r="D832" s="22">
        <v>1</v>
      </c>
      <c r="E832" s="22">
        <v>1</v>
      </c>
      <c r="F832" s="22"/>
      <c r="G832" s="22"/>
      <c r="H832" s="22"/>
      <c r="I832" s="22"/>
      <c r="J832" s="22"/>
      <c r="K832" s="22"/>
      <c r="L832" s="22"/>
      <c r="M832" s="22"/>
      <c r="N832" s="22"/>
      <c r="O832" s="13"/>
      <c r="P832" s="13"/>
      <c r="Q832" s="13"/>
      <c r="R832" s="13"/>
      <c r="S832" s="13"/>
      <c r="T832" s="13"/>
      <c r="U832" s="13"/>
    </row>
    <row r="833" spans="1:21">
      <c r="A833" s="23"/>
      <c r="B833" s="24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</row>
    <row r="834" spans="1:21">
      <c r="A834" s="70">
        <v>3.16</v>
      </c>
      <c r="B834" s="72" t="s">
        <v>111</v>
      </c>
      <c r="C834" s="20" t="s">
        <v>112</v>
      </c>
      <c r="D834" s="20" t="s">
        <v>113</v>
      </c>
      <c r="E834" s="20" t="s">
        <v>114</v>
      </c>
      <c r="F834" s="20" t="s">
        <v>115</v>
      </c>
      <c r="G834" s="20" t="s">
        <v>116</v>
      </c>
      <c r="H834" s="20" t="s">
        <v>117</v>
      </c>
      <c r="I834" s="20" t="s">
        <v>19</v>
      </c>
      <c r="J834" s="20" t="s">
        <v>6</v>
      </c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</row>
    <row r="835" spans="1:21">
      <c r="A835" s="71"/>
      <c r="B835" s="73"/>
      <c r="C835" s="22">
        <v>1</v>
      </c>
      <c r="D835" s="22"/>
      <c r="E835" s="22"/>
      <c r="F835" s="22"/>
      <c r="G835" s="22"/>
      <c r="H835" s="22"/>
      <c r="I835" s="22"/>
      <c r="J835" s="22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</row>
    <row r="836" spans="1:21">
      <c r="A836" s="23"/>
      <c r="B836" s="24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</row>
    <row r="837" spans="1:21">
      <c r="A837" s="70">
        <v>3.17</v>
      </c>
      <c r="B837" s="72" t="s">
        <v>118</v>
      </c>
      <c r="C837" s="20" t="s">
        <v>117</v>
      </c>
      <c r="D837" s="20" t="s">
        <v>114</v>
      </c>
      <c r="E837" s="20" t="s">
        <v>119</v>
      </c>
      <c r="F837" s="20" t="s">
        <v>120</v>
      </c>
      <c r="G837" s="20" t="s">
        <v>121</v>
      </c>
      <c r="H837" s="20" t="s">
        <v>122</v>
      </c>
      <c r="I837" s="20" t="s">
        <v>123</v>
      </c>
      <c r="J837" s="20" t="s">
        <v>124</v>
      </c>
      <c r="K837" s="20" t="s">
        <v>125</v>
      </c>
      <c r="L837" s="20" t="s">
        <v>126</v>
      </c>
      <c r="M837" s="20" t="s">
        <v>127</v>
      </c>
      <c r="N837" s="20" t="s">
        <v>128</v>
      </c>
      <c r="O837" s="20" t="s">
        <v>129</v>
      </c>
      <c r="P837" s="20" t="s">
        <v>130</v>
      </c>
      <c r="Q837" s="20" t="s">
        <v>131</v>
      </c>
      <c r="R837" s="20" t="s">
        <v>132</v>
      </c>
      <c r="S837" s="20" t="s">
        <v>19</v>
      </c>
      <c r="T837" s="20" t="s">
        <v>6</v>
      </c>
      <c r="U837" s="13"/>
    </row>
    <row r="838" spans="1:21">
      <c r="A838" s="71"/>
      <c r="B838" s="73"/>
      <c r="C838" s="22"/>
      <c r="D838" s="22"/>
      <c r="E838" s="22"/>
      <c r="F838" s="22">
        <v>1</v>
      </c>
      <c r="G838" s="22">
        <v>1</v>
      </c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>
        <v>1</v>
      </c>
      <c r="T838" s="22"/>
      <c r="U838" s="13"/>
    </row>
    <row r="839" spans="1:21">
      <c r="A839" s="23"/>
      <c r="B839" s="24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</row>
    <row r="840" spans="1:21">
      <c r="A840" s="70">
        <v>4.0999999999999996</v>
      </c>
      <c r="B840" s="72" t="s">
        <v>133</v>
      </c>
      <c r="C840" s="20" t="s">
        <v>13</v>
      </c>
      <c r="D840" s="20" t="s">
        <v>23</v>
      </c>
      <c r="E840" s="20" t="s">
        <v>49</v>
      </c>
      <c r="F840" s="20" t="s">
        <v>6</v>
      </c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</row>
    <row r="841" spans="1:21">
      <c r="A841" s="71"/>
      <c r="B841" s="73"/>
      <c r="C841" s="22"/>
      <c r="D841" s="22"/>
      <c r="E841" s="22">
        <v>1</v>
      </c>
      <c r="F841" s="22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</row>
    <row r="842" spans="1:21">
      <c r="A842" s="23"/>
      <c r="B842" s="24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</row>
    <row r="843" spans="1:21">
      <c r="A843" s="70">
        <v>4.2</v>
      </c>
      <c r="B843" s="72" t="s">
        <v>134</v>
      </c>
      <c r="C843" s="20" t="s">
        <v>135</v>
      </c>
      <c r="D843" s="20" t="s">
        <v>136</v>
      </c>
      <c r="E843" s="20" t="s">
        <v>137</v>
      </c>
      <c r="F843" s="20" t="s">
        <v>19</v>
      </c>
      <c r="G843" s="20" t="s">
        <v>6</v>
      </c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</row>
    <row r="844" spans="1:21">
      <c r="A844" s="71"/>
      <c r="B844" s="73"/>
      <c r="C844" s="22"/>
      <c r="D844" s="22"/>
      <c r="E844" s="22"/>
      <c r="F844" s="22"/>
      <c r="G844" s="22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</row>
    <row r="845" spans="1:21">
      <c r="A845" s="23"/>
      <c r="B845" s="24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</row>
    <row r="846" spans="1:21">
      <c r="A846" s="70">
        <v>4.3</v>
      </c>
      <c r="B846" s="72" t="s">
        <v>138</v>
      </c>
      <c r="C846" s="20" t="s">
        <v>139</v>
      </c>
      <c r="D846" s="20" t="s">
        <v>140</v>
      </c>
      <c r="E846" s="20" t="s">
        <v>49</v>
      </c>
      <c r="F846" s="20" t="s">
        <v>6</v>
      </c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</row>
    <row r="847" spans="1:21">
      <c r="A847" s="71"/>
      <c r="B847" s="73"/>
      <c r="C847" s="22"/>
      <c r="D847" s="22"/>
      <c r="E847" s="22">
        <v>1</v>
      </c>
      <c r="F847" s="22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</row>
    <row r="848" spans="1:21">
      <c r="A848" s="23"/>
      <c r="B848" s="24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</row>
    <row r="849" spans="1:21">
      <c r="A849" s="70">
        <v>4.4000000000000004</v>
      </c>
      <c r="B849" s="72" t="s">
        <v>141</v>
      </c>
      <c r="C849" s="20" t="s">
        <v>13</v>
      </c>
      <c r="D849" s="20" t="s">
        <v>14</v>
      </c>
      <c r="E849" s="20" t="s">
        <v>19</v>
      </c>
      <c r="F849" s="20" t="s">
        <v>6</v>
      </c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</row>
    <row r="850" spans="1:21">
      <c r="A850" s="71"/>
      <c r="B850" s="73"/>
      <c r="C850" s="22"/>
      <c r="D850" s="22"/>
      <c r="E850" s="22"/>
      <c r="F850" s="22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</row>
    <row r="851" spans="1:21">
      <c r="A851" s="23"/>
      <c r="B851" s="24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</row>
    <row r="852" spans="1:21">
      <c r="A852" s="87">
        <v>4.5</v>
      </c>
      <c r="B852" s="88" t="s">
        <v>142</v>
      </c>
      <c r="C852" s="20" t="s">
        <v>48</v>
      </c>
      <c r="D852" s="20" t="s">
        <v>49</v>
      </c>
      <c r="E852" s="20" t="s">
        <v>6</v>
      </c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</row>
    <row r="853" spans="1:21">
      <c r="A853" s="87"/>
      <c r="B853" s="89"/>
      <c r="C853" s="22"/>
      <c r="D853" s="22">
        <v>1</v>
      </c>
      <c r="E853" s="22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</row>
    <row r="854" spans="1:21">
      <c r="A854" s="87"/>
      <c r="B854" s="24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</row>
    <row r="855" spans="1:21">
      <c r="A855" s="87"/>
      <c r="B855" s="88" t="s">
        <v>143</v>
      </c>
      <c r="C855" s="20" t="s">
        <v>144</v>
      </c>
      <c r="D855" s="20" t="s">
        <v>145</v>
      </c>
      <c r="E855" s="20" t="s">
        <v>146</v>
      </c>
      <c r="F855" s="20" t="s">
        <v>147</v>
      </c>
      <c r="G855" s="20" t="s">
        <v>148</v>
      </c>
      <c r="H855" s="20" t="s">
        <v>149</v>
      </c>
      <c r="I855" s="20" t="s">
        <v>150</v>
      </c>
      <c r="J855" s="20" t="s">
        <v>151</v>
      </c>
      <c r="K855" s="20" t="s">
        <v>19</v>
      </c>
      <c r="L855" s="20" t="s">
        <v>6</v>
      </c>
      <c r="M855" s="13"/>
      <c r="N855" s="13"/>
      <c r="O855" s="13"/>
      <c r="P855" s="13"/>
      <c r="Q855" s="13"/>
      <c r="R855" s="13"/>
      <c r="S855" s="13"/>
      <c r="T855" s="13"/>
      <c r="U855" s="13"/>
    </row>
    <row r="856" spans="1:21">
      <c r="A856" s="87"/>
      <c r="B856" s="89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13"/>
      <c r="N856" s="13"/>
      <c r="O856" s="13"/>
      <c r="P856" s="13"/>
      <c r="Q856" s="13"/>
      <c r="R856" s="13"/>
      <c r="S856" s="13"/>
      <c r="T856" s="13"/>
      <c r="U856" s="13"/>
    </row>
    <row r="857" spans="1:21">
      <c r="A857" s="23"/>
      <c r="B857" s="24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</row>
    <row r="858" spans="1:21">
      <c r="A858" s="70">
        <v>4.5999999999999996</v>
      </c>
      <c r="B858" s="72" t="s">
        <v>152</v>
      </c>
      <c r="C858" s="20">
        <v>0</v>
      </c>
      <c r="D858" s="20" t="s">
        <v>67</v>
      </c>
      <c r="E858" s="20" t="s">
        <v>68</v>
      </c>
      <c r="F858" s="20" t="s">
        <v>153</v>
      </c>
      <c r="G858" s="20" t="s">
        <v>19</v>
      </c>
      <c r="H858" s="20" t="s">
        <v>6</v>
      </c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</row>
    <row r="859" spans="1:21">
      <c r="A859" s="71"/>
      <c r="B859" s="73"/>
      <c r="C859" s="22">
        <v>1</v>
      </c>
      <c r="D859" s="22"/>
      <c r="E859" s="22"/>
      <c r="F859" s="22"/>
      <c r="G859" s="22"/>
      <c r="H859" s="22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</row>
    <row r="860" spans="1:21">
      <c r="A860" s="23"/>
      <c r="B860" s="24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</row>
    <row r="861" spans="1:21">
      <c r="A861" s="70">
        <v>4.7</v>
      </c>
      <c r="B861" s="72" t="s">
        <v>154</v>
      </c>
      <c r="C861" s="20">
        <v>0</v>
      </c>
      <c r="D861" s="20" t="s">
        <v>67</v>
      </c>
      <c r="E861" s="20" t="s">
        <v>68</v>
      </c>
      <c r="F861" s="20" t="s">
        <v>19</v>
      </c>
      <c r="G861" s="20" t="s">
        <v>6</v>
      </c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</row>
    <row r="862" spans="1:21">
      <c r="A862" s="71"/>
      <c r="B862" s="73"/>
      <c r="C862" s="22">
        <v>1</v>
      </c>
      <c r="D862" s="22"/>
      <c r="E862" s="22"/>
      <c r="F862" s="22"/>
      <c r="G862" s="22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</row>
    <row r="863" spans="1:21">
      <c r="A863" s="23"/>
      <c r="B863" s="24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</row>
    <row r="864" spans="1:21">
      <c r="A864" s="70">
        <v>4.8</v>
      </c>
      <c r="B864" s="72" t="s">
        <v>155</v>
      </c>
      <c r="C864" s="20" t="s">
        <v>48</v>
      </c>
      <c r="D864" s="20" t="s">
        <v>49</v>
      </c>
      <c r="E864" s="20" t="s">
        <v>6</v>
      </c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</row>
    <row r="865" spans="1:21">
      <c r="A865" s="71"/>
      <c r="B865" s="73"/>
      <c r="C865" s="22">
        <v>1</v>
      </c>
      <c r="D865" s="22"/>
      <c r="E865" s="22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</row>
    <row r="866" spans="1:21">
      <c r="A866" s="23"/>
      <c r="B866" s="24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</row>
    <row r="867" spans="1:21">
      <c r="A867" s="23"/>
      <c r="B867" s="24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</row>
    <row r="868" spans="1:21">
      <c r="A868" s="1" t="s">
        <v>162</v>
      </c>
      <c r="B868" s="2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 spans="1:21">
      <c r="A869" s="80">
        <v>1.1000000000000001</v>
      </c>
      <c r="B869" s="81" t="s">
        <v>0</v>
      </c>
      <c r="C869" s="4" t="s">
        <v>1</v>
      </c>
      <c r="D869" s="4" t="s">
        <v>2</v>
      </c>
      <c r="E869" s="4" t="s">
        <v>3</v>
      </c>
      <c r="F869" s="4" t="s">
        <v>4</v>
      </c>
      <c r="G869" s="4" t="s">
        <v>5</v>
      </c>
      <c r="H869" s="4" t="s">
        <v>6</v>
      </c>
    </row>
    <row r="870" spans="1:21">
      <c r="A870" s="80"/>
      <c r="B870" s="81"/>
      <c r="C870" s="5"/>
      <c r="D870" s="5">
        <v>1</v>
      </c>
      <c r="E870" s="5"/>
      <c r="F870" s="5"/>
      <c r="G870" s="5"/>
      <c r="H870" s="5"/>
    </row>
    <row r="871" spans="1:21">
      <c r="A871" s="6"/>
      <c r="B871" s="7"/>
    </row>
    <row r="872" spans="1:21">
      <c r="A872" s="80">
        <v>1.2</v>
      </c>
      <c r="B872" s="81" t="s">
        <v>7</v>
      </c>
      <c r="C872" s="4" t="s">
        <v>8</v>
      </c>
      <c r="D872" s="4" t="s">
        <v>9</v>
      </c>
      <c r="E872" s="4" t="s">
        <v>6</v>
      </c>
    </row>
    <row r="873" spans="1:21">
      <c r="A873" s="80"/>
      <c r="B873" s="81"/>
      <c r="C873" s="5">
        <v>1</v>
      </c>
      <c r="D873" s="5"/>
      <c r="E873" s="5"/>
    </row>
    <row r="874" spans="1:21">
      <c r="A874" s="6"/>
      <c r="B874" s="7"/>
    </row>
    <row r="875" spans="1:21">
      <c r="A875" s="80">
        <v>1.3</v>
      </c>
      <c r="B875" s="81" t="s">
        <v>10</v>
      </c>
      <c r="C875" s="4">
        <v>15</v>
      </c>
      <c r="D875" s="4">
        <v>16</v>
      </c>
      <c r="E875" s="4">
        <v>17</v>
      </c>
      <c r="F875" s="4">
        <v>18</v>
      </c>
      <c r="G875" s="4">
        <v>19</v>
      </c>
      <c r="H875" s="4">
        <v>20</v>
      </c>
      <c r="I875" s="4">
        <v>21</v>
      </c>
      <c r="J875" s="4">
        <v>22</v>
      </c>
      <c r="K875" s="4" t="s">
        <v>6</v>
      </c>
    </row>
    <row r="876" spans="1:21">
      <c r="A876" s="80"/>
      <c r="B876" s="81"/>
      <c r="C876" s="5">
        <v>1</v>
      </c>
      <c r="D876" s="5"/>
      <c r="E876" s="5"/>
      <c r="F876" s="5"/>
      <c r="G876" s="5"/>
      <c r="H876" s="5"/>
      <c r="I876" s="5"/>
      <c r="J876" s="5"/>
      <c r="K876" s="5"/>
    </row>
    <row r="877" spans="1:21">
      <c r="A877" s="6"/>
      <c r="B877" s="7"/>
    </row>
    <row r="878" spans="1:21">
      <c r="A878" s="80">
        <v>1.4</v>
      </c>
      <c r="B878" s="81" t="s">
        <v>11</v>
      </c>
      <c r="C878" s="4" t="s">
        <v>12</v>
      </c>
      <c r="D878" s="4" t="s">
        <v>13</v>
      </c>
      <c r="E878" s="4" t="s">
        <v>14</v>
      </c>
      <c r="F878" s="4" t="s">
        <v>15</v>
      </c>
      <c r="G878" s="4" t="s">
        <v>16</v>
      </c>
      <c r="H878" s="4" t="s">
        <v>17</v>
      </c>
      <c r="I878" s="4" t="s">
        <v>18</v>
      </c>
      <c r="J878" s="4" t="s">
        <v>19</v>
      </c>
      <c r="K878" s="4" t="s">
        <v>6</v>
      </c>
    </row>
    <row r="879" spans="1:21">
      <c r="A879" s="80"/>
      <c r="B879" s="81"/>
      <c r="C879" s="5"/>
      <c r="D879" s="5"/>
      <c r="E879" s="5"/>
      <c r="F879" s="5"/>
      <c r="G879" s="5"/>
      <c r="H879" s="5"/>
      <c r="I879" s="5">
        <v>1</v>
      </c>
      <c r="J879" s="5"/>
      <c r="K879" s="5"/>
    </row>
    <row r="880" spans="1:21">
      <c r="A880" s="6"/>
      <c r="B880" s="7"/>
    </row>
    <row r="881" spans="1:16">
      <c r="A881" s="80">
        <v>1.5</v>
      </c>
      <c r="B881" s="81" t="s">
        <v>13</v>
      </c>
      <c r="C881" s="4" t="s">
        <v>20</v>
      </c>
      <c r="D881" s="4" t="s">
        <v>21</v>
      </c>
      <c r="E881" s="4" t="s">
        <v>6</v>
      </c>
    </row>
    <row r="882" spans="1:16">
      <c r="A882" s="80"/>
      <c r="B882" s="81"/>
      <c r="C882" s="5">
        <v>1</v>
      </c>
      <c r="D882" s="5"/>
      <c r="E882" s="5"/>
    </row>
    <row r="883" spans="1:16">
      <c r="A883" s="6"/>
      <c r="B883" s="7"/>
    </row>
    <row r="884" spans="1:16">
      <c r="A884" s="80">
        <v>2.1</v>
      </c>
      <c r="B884" s="81" t="s">
        <v>22</v>
      </c>
      <c r="C884" s="4" t="s">
        <v>14</v>
      </c>
      <c r="D884" s="4" t="s">
        <v>13</v>
      </c>
      <c r="E884" s="4" t="s">
        <v>23</v>
      </c>
      <c r="F884" s="4" t="s">
        <v>15</v>
      </c>
      <c r="G884" s="4" t="s">
        <v>16</v>
      </c>
      <c r="H884" s="4" t="s">
        <v>17</v>
      </c>
      <c r="I884" s="4" t="s">
        <v>18</v>
      </c>
      <c r="J884" s="4" t="s">
        <v>19</v>
      </c>
      <c r="K884" s="4" t="s">
        <v>6</v>
      </c>
    </row>
    <row r="885" spans="1:16">
      <c r="A885" s="80"/>
      <c r="B885" s="81"/>
      <c r="C885" s="5">
        <v>1</v>
      </c>
      <c r="D885" s="5"/>
      <c r="E885" s="5"/>
      <c r="F885" s="5"/>
      <c r="G885" s="5"/>
      <c r="H885" s="5"/>
      <c r="I885" s="5">
        <v>1</v>
      </c>
      <c r="J885" s="5"/>
      <c r="K885" s="5"/>
    </row>
    <row r="886" spans="1:16">
      <c r="A886" s="6"/>
      <c r="B886" s="7"/>
    </row>
    <row r="887" spans="1:16">
      <c r="A887" s="80">
        <v>2.2000000000000002</v>
      </c>
      <c r="B887" s="81" t="s">
        <v>24</v>
      </c>
      <c r="C887" s="4" t="s">
        <v>25</v>
      </c>
      <c r="D887" s="4" t="s">
        <v>26</v>
      </c>
      <c r="E887" s="4" t="s">
        <v>6</v>
      </c>
    </row>
    <row r="888" spans="1:16">
      <c r="A888" s="80"/>
      <c r="B888" s="81"/>
      <c r="C888" s="5"/>
      <c r="D888" s="5">
        <v>1</v>
      </c>
      <c r="E888" s="5"/>
    </row>
    <row r="889" spans="1:16">
      <c r="A889" s="6"/>
      <c r="B889" s="7"/>
    </row>
    <row r="890" spans="1:16">
      <c r="A890" s="80">
        <v>2.2999999999999998</v>
      </c>
      <c r="B890" s="82" t="s">
        <v>27</v>
      </c>
      <c r="C890" s="4" t="s">
        <v>25</v>
      </c>
      <c r="D890" s="4" t="s">
        <v>26</v>
      </c>
      <c r="E890" s="4" t="s">
        <v>6</v>
      </c>
    </row>
    <row r="891" spans="1:16">
      <c r="A891" s="80"/>
      <c r="B891" s="82"/>
      <c r="C891" s="5">
        <v>1</v>
      </c>
      <c r="D891" s="5"/>
      <c r="E891" s="5"/>
    </row>
    <row r="892" spans="1:16">
      <c r="A892" s="80"/>
      <c r="B892" s="7"/>
    </row>
    <row r="893" spans="1:16">
      <c r="A893" s="80"/>
      <c r="B893" s="82" t="s">
        <v>28</v>
      </c>
      <c r="C893" s="4" t="s">
        <v>13</v>
      </c>
      <c r="D893" s="4" t="s">
        <v>23</v>
      </c>
      <c r="E893" s="4" t="s">
        <v>15</v>
      </c>
      <c r="F893" s="4" t="s">
        <v>16</v>
      </c>
      <c r="G893" s="4" t="s">
        <v>17</v>
      </c>
      <c r="H893" s="4" t="s">
        <v>18</v>
      </c>
      <c r="I893" s="4" t="s">
        <v>19</v>
      </c>
      <c r="J893" s="4" t="s">
        <v>6</v>
      </c>
    </row>
    <row r="894" spans="1:16">
      <c r="A894" s="80"/>
      <c r="B894" s="82"/>
      <c r="C894" s="5"/>
      <c r="D894" s="5"/>
      <c r="E894" s="5"/>
      <c r="F894" s="5"/>
      <c r="G894" s="5"/>
      <c r="H894" s="5">
        <v>1</v>
      </c>
      <c r="I894" s="5"/>
      <c r="J894" s="5"/>
    </row>
    <row r="895" spans="1:16">
      <c r="A895" s="6"/>
      <c r="B895" s="7"/>
    </row>
    <row r="896" spans="1:16">
      <c r="A896" s="80">
        <v>2.4</v>
      </c>
      <c r="B896" s="81" t="s">
        <v>29</v>
      </c>
      <c r="C896" s="4" t="s">
        <v>14</v>
      </c>
      <c r="D896" s="4" t="s">
        <v>13</v>
      </c>
      <c r="E896" s="4" t="s">
        <v>23</v>
      </c>
      <c r="F896" s="4" t="s">
        <v>15</v>
      </c>
      <c r="G896" s="4" t="s">
        <v>16</v>
      </c>
      <c r="H896" s="4" t="s">
        <v>17</v>
      </c>
      <c r="I896" s="4" t="s">
        <v>18</v>
      </c>
      <c r="J896" s="4" t="s">
        <v>30</v>
      </c>
      <c r="K896" s="4" t="s">
        <v>31</v>
      </c>
      <c r="L896" s="4" t="s">
        <v>32</v>
      </c>
      <c r="M896" s="4" t="s">
        <v>33</v>
      </c>
      <c r="N896" s="4" t="s">
        <v>34</v>
      </c>
      <c r="O896" s="4" t="s">
        <v>19</v>
      </c>
      <c r="P896" s="4" t="s">
        <v>6</v>
      </c>
    </row>
    <row r="897" spans="1:16">
      <c r="A897" s="80"/>
      <c r="B897" s="81"/>
      <c r="C897" s="5"/>
      <c r="D897" s="5"/>
      <c r="E897" s="5"/>
      <c r="F897" s="5"/>
      <c r="G897" s="5"/>
      <c r="H897" s="5"/>
      <c r="I897" s="5">
        <v>1</v>
      </c>
      <c r="J897" s="5"/>
      <c r="K897" s="5"/>
      <c r="L897" s="5"/>
      <c r="M897" s="5"/>
      <c r="N897" s="5"/>
      <c r="O897" s="5"/>
      <c r="P897" s="5"/>
    </row>
    <row r="898" spans="1:16">
      <c r="A898" s="6"/>
      <c r="B898" s="7"/>
    </row>
    <row r="899" spans="1:16">
      <c r="A899" s="80">
        <v>2.5</v>
      </c>
      <c r="B899" s="81" t="s">
        <v>35</v>
      </c>
      <c r="C899" s="8" t="s">
        <v>14</v>
      </c>
      <c r="D899" s="8" t="s">
        <v>13</v>
      </c>
      <c r="E899" s="8" t="s">
        <v>23</v>
      </c>
      <c r="F899" s="8" t="s">
        <v>15</v>
      </c>
      <c r="G899" s="8" t="s">
        <v>16</v>
      </c>
      <c r="H899" s="8" t="s">
        <v>17</v>
      </c>
      <c r="I899" s="8" t="s">
        <v>18</v>
      </c>
      <c r="J899" s="8" t="s">
        <v>30</v>
      </c>
      <c r="K899" s="8" t="s">
        <v>31</v>
      </c>
      <c r="L899" s="8" t="s">
        <v>32</v>
      </c>
      <c r="M899" s="8" t="s">
        <v>33</v>
      </c>
      <c r="N899" s="8" t="s">
        <v>34</v>
      </c>
      <c r="O899" s="8" t="s">
        <v>19</v>
      </c>
      <c r="P899" s="4" t="s">
        <v>6</v>
      </c>
    </row>
    <row r="900" spans="1:16">
      <c r="A900" s="80"/>
      <c r="B900" s="8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>
        <v>1</v>
      </c>
    </row>
    <row r="901" spans="1:16">
      <c r="A901" s="6"/>
      <c r="B901" s="7"/>
    </row>
    <row r="902" spans="1:16">
      <c r="A902" s="80">
        <v>2.6</v>
      </c>
      <c r="B902" s="81" t="s">
        <v>36</v>
      </c>
      <c r="C902" s="8" t="s">
        <v>14</v>
      </c>
      <c r="D902" s="8" t="s">
        <v>13</v>
      </c>
      <c r="E902" s="8" t="s">
        <v>23</v>
      </c>
      <c r="F902" s="8" t="s">
        <v>15</v>
      </c>
      <c r="G902" s="8" t="s">
        <v>16</v>
      </c>
      <c r="H902" s="8" t="s">
        <v>17</v>
      </c>
      <c r="I902" s="8" t="s">
        <v>18</v>
      </c>
      <c r="J902" s="8" t="s">
        <v>30</v>
      </c>
      <c r="K902" s="8" t="s">
        <v>31</v>
      </c>
      <c r="L902" s="8" t="s">
        <v>32</v>
      </c>
      <c r="M902" s="8" t="s">
        <v>33</v>
      </c>
      <c r="N902" s="8" t="s">
        <v>34</v>
      </c>
      <c r="O902" s="8" t="s">
        <v>19</v>
      </c>
      <c r="P902" s="4" t="s">
        <v>6</v>
      </c>
    </row>
    <row r="903" spans="1:16">
      <c r="A903" s="80"/>
      <c r="B903" s="81"/>
      <c r="C903" s="5"/>
      <c r="D903" s="5"/>
      <c r="E903" s="5"/>
      <c r="F903" s="5">
        <v>1</v>
      </c>
      <c r="G903" s="5"/>
      <c r="H903" s="5"/>
      <c r="I903" s="5"/>
      <c r="J903" s="5"/>
      <c r="K903" s="5"/>
      <c r="L903" s="5"/>
      <c r="M903" s="5"/>
      <c r="N903" s="5"/>
      <c r="O903" s="5"/>
      <c r="P903" s="5"/>
    </row>
    <row r="904" spans="1:16">
      <c r="A904" s="6"/>
      <c r="B904" s="7"/>
    </row>
    <row r="905" spans="1:16">
      <c r="A905" s="80">
        <v>2.7</v>
      </c>
      <c r="B905" s="81" t="s">
        <v>37</v>
      </c>
      <c r="C905" s="8" t="s">
        <v>14</v>
      </c>
      <c r="D905" s="8" t="s">
        <v>13</v>
      </c>
      <c r="E905" s="8" t="s">
        <v>23</v>
      </c>
      <c r="F905" s="8" t="s">
        <v>15</v>
      </c>
      <c r="G905" s="8" t="s">
        <v>16</v>
      </c>
      <c r="H905" s="8" t="s">
        <v>17</v>
      </c>
      <c r="I905" s="8" t="s">
        <v>18</v>
      </c>
      <c r="J905" s="8" t="s">
        <v>30</v>
      </c>
      <c r="K905" s="8" t="s">
        <v>31</v>
      </c>
      <c r="L905" s="8" t="s">
        <v>32</v>
      </c>
      <c r="M905" s="8" t="s">
        <v>33</v>
      </c>
      <c r="N905" s="8" t="s">
        <v>34</v>
      </c>
      <c r="O905" s="8" t="s">
        <v>19</v>
      </c>
      <c r="P905" s="4" t="s">
        <v>6</v>
      </c>
    </row>
    <row r="906" spans="1:16">
      <c r="A906" s="80"/>
      <c r="B906" s="8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>
        <v>1</v>
      </c>
      <c r="O906" s="5"/>
      <c r="P906" s="5"/>
    </row>
    <row r="907" spans="1:16">
      <c r="A907" s="6"/>
      <c r="B907" s="7"/>
    </row>
    <row r="908" spans="1:16">
      <c r="A908" s="80">
        <v>3.1</v>
      </c>
      <c r="B908" s="81" t="s">
        <v>38</v>
      </c>
      <c r="C908" s="4" t="s">
        <v>25</v>
      </c>
      <c r="D908" s="4" t="s">
        <v>26</v>
      </c>
      <c r="E908" s="8" t="s">
        <v>6</v>
      </c>
    </row>
    <row r="909" spans="1:16">
      <c r="A909" s="80"/>
      <c r="B909" s="81"/>
      <c r="C909" s="5">
        <v>1</v>
      </c>
      <c r="D909" s="5"/>
      <c r="E909" s="5"/>
    </row>
    <row r="910" spans="1:16">
      <c r="A910" s="6"/>
      <c r="B910" s="7"/>
    </row>
    <row r="911" spans="1:16">
      <c r="A911" s="80">
        <v>3.2</v>
      </c>
      <c r="B911" s="81" t="s">
        <v>39</v>
      </c>
      <c r="C911" s="4" t="s">
        <v>13</v>
      </c>
      <c r="D911" s="4" t="s">
        <v>15</v>
      </c>
      <c r="E911" s="4" t="s">
        <v>16</v>
      </c>
      <c r="F911" s="4" t="s">
        <v>17</v>
      </c>
      <c r="G911" s="4" t="s">
        <v>18</v>
      </c>
      <c r="H911" s="4" t="s">
        <v>32</v>
      </c>
      <c r="I911" s="4" t="s">
        <v>34</v>
      </c>
      <c r="J911" s="4" t="s">
        <v>19</v>
      </c>
      <c r="K911" s="4" t="s">
        <v>6</v>
      </c>
    </row>
    <row r="912" spans="1:16">
      <c r="A912" s="80"/>
      <c r="B912" s="81"/>
      <c r="C912" s="5">
        <v>1</v>
      </c>
      <c r="D912" s="5">
        <v>1</v>
      </c>
      <c r="E912" s="5"/>
      <c r="F912" s="5"/>
      <c r="G912" s="5"/>
      <c r="H912" s="5"/>
      <c r="I912" s="5"/>
      <c r="J912" s="5"/>
      <c r="K912" s="5"/>
    </row>
    <row r="913" spans="1:9">
      <c r="A913" s="6"/>
      <c r="B913" s="7"/>
    </row>
    <row r="914" spans="1:9">
      <c r="A914" s="80">
        <v>3.3</v>
      </c>
      <c r="B914" s="83" t="s">
        <v>40</v>
      </c>
      <c r="C914" s="4" t="s">
        <v>25</v>
      </c>
      <c r="D914" s="4" t="s">
        <v>26</v>
      </c>
      <c r="E914" s="4" t="s">
        <v>6</v>
      </c>
    </row>
    <row r="915" spans="1:9">
      <c r="A915" s="80"/>
      <c r="B915" s="84"/>
      <c r="C915" s="5">
        <v>1</v>
      </c>
      <c r="D915" s="5"/>
      <c r="E915" s="5"/>
    </row>
    <row r="916" spans="1:9">
      <c r="A916" s="6"/>
      <c r="B916" s="7"/>
    </row>
    <row r="917" spans="1:9">
      <c r="A917" s="80">
        <v>3.4</v>
      </c>
      <c r="B917" s="83" t="s">
        <v>47</v>
      </c>
      <c r="C917" s="4" t="s">
        <v>41</v>
      </c>
      <c r="D917" s="4" t="s">
        <v>42</v>
      </c>
      <c r="E917" s="4" t="s">
        <v>43</v>
      </c>
      <c r="F917" s="4" t="s">
        <v>44</v>
      </c>
      <c r="G917" s="4" t="s">
        <v>45</v>
      </c>
      <c r="H917" s="4" t="s">
        <v>46</v>
      </c>
      <c r="I917" s="4" t="s">
        <v>6</v>
      </c>
    </row>
    <row r="918" spans="1:9">
      <c r="A918" s="80"/>
      <c r="B918" s="84"/>
      <c r="C918" s="5"/>
      <c r="D918" s="5">
        <v>1</v>
      </c>
      <c r="E918" s="5"/>
      <c r="F918" s="5"/>
      <c r="G918" s="5"/>
      <c r="H918" s="5"/>
      <c r="I918" s="5"/>
    </row>
    <row r="919" spans="1:9">
      <c r="A919" s="6"/>
      <c r="B919" s="7"/>
    </row>
    <row r="920" spans="1:9">
      <c r="A920" s="80">
        <v>3.5</v>
      </c>
      <c r="B920" s="83" t="s">
        <v>50</v>
      </c>
      <c r="C920" s="4" t="s">
        <v>48</v>
      </c>
      <c r="D920" s="4" t="s">
        <v>49</v>
      </c>
      <c r="E920" s="8" t="s">
        <v>6</v>
      </c>
    </row>
    <row r="921" spans="1:9">
      <c r="A921" s="80"/>
      <c r="B921" s="84"/>
      <c r="C921" s="5"/>
      <c r="D921" s="5">
        <v>1</v>
      </c>
      <c r="E921" s="5"/>
    </row>
    <row r="922" spans="1:9">
      <c r="A922" s="6"/>
      <c r="B922" s="7"/>
    </row>
    <row r="923" spans="1:9">
      <c r="A923" s="80">
        <v>3.6</v>
      </c>
      <c r="B923" s="83" t="s">
        <v>51</v>
      </c>
      <c r="C923" s="4" t="s">
        <v>48</v>
      </c>
      <c r="D923" s="4" t="s">
        <v>49</v>
      </c>
      <c r="E923" s="8" t="s">
        <v>6</v>
      </c>
    </row>
    <row r="924" spans="1:9">
      <c r="A924" s="80"/>
      <c r="B924" s="84"/>
      <c r="C924" s="5">
        <v>1</v>
      </c>
      <c r="D924" s="5"/>
      <c r="E924" s="5"/>
    </row>
    <row r="925" spans="1:9">
      <c r="A925" s="6"/>
      <c r="B925" s="7"/>
    </row>
    <row r="926" spans="1:9">
      <c r="A926" s="80">
        <v>3.7</v>
      </c>
      <c r="B926" s="66" t="s">
        <v>52</v>
      </c>
      <c r="C926" s="4">
        <v>1</v>
      </c>
      <c r="D926" s="4">
        <v>2</v>
      </c>
      <c r="E926" s="4">
        <v>3</v>
      </c>
      <c r="F926" s="4">
        <v>4</v>
      </c>
      <c r="G926" s="4">
        <v>5</v>
      </c>
      <c r="H926" s="4">
        <v>6</v>
      </c>
      <c r="I926" s="8" t="s">
        <v>6</v>
      </c>
    </row>
    <row r="927" spans="1:9">
      <c r="A927" s="80"/>
      <c r="B927" s="66" t="s">
        <v>53</v>
      </c>
      <c r="C927" s="5"/>
      <c r="D927" s="5"/>
      <c r="E927" s="5"/>
      <c r="F927" s="5">
        <v>1</v>
      </c>
      <c r="G927" s="5"/>
      <c r="H927" s="5"/>
      <c r="I927" s="5"/>
    </row>
    <row r="928" spans="1:9">
      <c r="A928" s="80"/>
      <c r="B928" s="66" t="s">
        <v>54</v>
      </c>
      <c r="C928" s="5"/>
      <c r="D928" s="5"/>
      <c r="E928" s="5"/>
      <c r="F928" s="5">
        <v>1</v>
      </c>
      <c r="G928" s="5"/>
      <c r="H928" s="5"/>
      <c r="I928" s="5"/>
    </row>
    <row r="929" spans="1:15">
      <c r="A929" s="80"/>
      <c r="B929" s="66" t="s">
        <v>55</v>
      </c>
      <c r="C929" s="5"/>
      <c r="D929" s="5"/>
      <c r="E929" s="5">
        <v>1</v>
      </c>
      <c r="F929" s="5"/>
      <c r="G929" s="5"/>
      <c r="H929" s="5"/>
      <c r="I929" s="5"/>
    </row>
    <row r="930" spans="1:15">
      <c r="A930" s="80"/>
      <c r="B930" s="66" t="s">
        <v>56</v>
      </c>
      <c r="C930" s="5"/>
      <c r="D930" s="5"/>
      <c r="E930" s="5"/>
      <c r="F930" s="5">
        <v>1</v>
      </c>
      <c r="G930" s="5"/>
      <c r="H930" s="5"/>
      <c r="I930" s="5"/>
    </row>
    <row r="931" spans="1:15">
      <c r="A931" s="80"/>
      <c r="B931" s="66" t="s">
        <v>57</v>
      </c>
      <c r="C931" s="5"/>
      <c r="D931" s="5"/>
      <c r="E931" s="5"/>
      <c r="F931" s="5">
        <v>1</v>
      </c>
      <c r="G931" s="5"/>
      <c r="H931" s="5"/>
      <c r="I931" s="5"/>
    </row>
    <row r="932" spans="1:15">
      <c r="A932" s="80"/>
      <c r="B932" s="66" t="s">
        <v>58</v>
      </c>
      <c r="C932" s="5"/>
      <c r="D932" s="5"/>
      <c r="E932" s="5"/>
      <c r="F932" s="5"/>
      <c r="G932" s="5">
        <v>1</v>
      </c>
      <c r="H932" s="5"/>
      <c r="I932" s="5"/>
    </row>
    <row r="933" spans="1:15">
      <c r="A933" s="6"/>
      <c r="B933" s="7"/>
    </row>
    <row r="934" spans="1:15">
      <c r="A934" s="80">
        <v>3.8</v>
      </c>
      <c r="B934" s="81" t="s">
        <v>59</v>
      </c>
      <c r="C934" s="4" t="s">
        <v>60</v>
      </c>
      <c r="D934" s="4" t="s">
        <v>61</v>
      </c>
      <c r="E934" s="4" t="s">
        <v>62</v>
      </c>
      <c r="F934" s="4" t="s">
        <v>63</v>
      </c>
      <c r="G934" s="4" t="s">
        <v>64</v>
      </c>
      <c r="H934" s="8" t="s">
        <v>6</v>
      </c>
    </row>
    <row r="935" spans="1:15">
      <c r="A935" s="80"/>
      <c r="B935" s="81"/>
      <c r="C935" s="5"/>
      <c r="D935" s="5"/>
      <c r="E935" s="5">
        <v>1</v>
      </c>
      <c r="F935" s="5"/>
      <c r="G935" s="5"/>
      <c r="H935" s="5"/>
    </row>
    <row r="936" spans="1:15">
      <c r="A936" s="6"/>
      <c r="B936" s="7"/>
    </row>
    <row r="937" spans="1:15">
      <c r="A937" s="80">
        <v>3.9</v>
      </c>
      <c r="B937" s="81" t="s">
        <v>65</v>
      </c>
      <c r="C937" s="4" t="s">
        <v>60</v>
      </c>
      <c r="D937" s="4" t="s">
        <v>61</v>
      </c>
      <c r="E937" s="4" t="s">
        <v>62</v>
      </c>
      <c r="F937" s="4" t="s">
        <v>63</v>
      </c>
      <c r="G937" s="4" t="s">
        <v>64</v>
      </c>
      <c r="H937" s="8" t="s">
        <v>6</v>
      </c>
    </row>
    <row r="938" spans="1:15">
      <c r="A938" s="80"/>
      <c r="B938" s="81"/>
      <c r="C938" s="5">
        <v>1</v>
      </c>
      <c r="D938" s="5"/>
      <c r="E938" s="5"/>
      <c r="F938" s="5"/>
      <c r="G938" s="5"/>
      <c r="H938" s="5"/>
    </row>
    <row r="939" spans="1:15">
      <c r="A939" s="6"/>
      <c r="B939" s="7"/>
    </row>
    <row r="940" spans="1:15">
      <c r="A940" s="85">
        <v>3.1</v>
      </c>
      <c r="B940" s="86" t="s">
        <v>66</v>
      </c>
      <c r="C940" s="10">
        <v>0</v>
      </c>
      <c r="D940" s="11" t="s">
        <v>67</v>
      </c>
      <c r="E940" s="4" t="s">
        <v>68</v>
      </c>
      <c r="F940" s="4" t="s">
        <v>19</v>
      </c>
      <c r="G940" s="4" t="s">
        <v>6</v>
      </c>
    </row>
    <row r="941" spans="1:15">
      <c r="A941" s="85"/>
      <c r="B941" s="86"/>
      <c r="C941" s="5"/>
      <c r="D941" s="5"/>
      <c r="E941" s="5">
        <v>1</v>
      </c>
      <c r="F941" s="5"/>
      <c r="G941" s="5"/>
    </row>
    <row r="942" spans="1:15">
      <c r="A942" s="6"/>
      <c r="B942" s="7"/>
    </row>
    <row r="943" spans="1:15" ht="30">
      <c r="A943" s="80">
        <v>3.11</v>
      </c>
      <c r="B943" s="81" t="s">
        <v>69</v>
      </c>
      <c r="C943" s="4" t="s">
        <v>70</v>
      </c>
      <c r="D943" s="4" t="s">
        <v>71</v>
      </c>
      <c r="E943" s="4" t="s">
        <v>57</v>
      </c>
      <c r="F943" s="12" t="s">
        <v>72</v>
      </c>
      <c r="G943" s="12" t="s">
        <v>54</v>
      </c>
      <c r="H943" s="4" t="s">
        <v>58</v>
      </c>
      <c r="I943" s="4" t="s">
        <v>19</v>
      </c>
      <c r="J943" s="8" t="s">
        <v>6</v>
      </c>
      <c r="K943" s="13"/>
      <c r="L943" s="13"/>
      <c r="M943" s="13"/>
      <c r="N943" s="13"/>
      <c r="O943" s="13"/>
    </row>
    <row r="944" spans="1:15">
      <c r="A944" s="80"/>
      <c r="B944" s="81"/>
      <c r="C944" s="5"/>
      <c r="D944" s="5">
        <v>1</v>
      </c>
      <c r="E944" s="5">
        <v>1</v>
      </c>
      <c r="F944" s="5"/>
      <c r="G944" s="5"/>
      <c r="H944" s="5"/>
      <c r="I944" s="5"/>
      <c r="J944" s="5"/>
    </row>
    <row r="945" spans="1:16">
      <c r="A945" s="6"/>
      <c r="B945" s="7"/>
    </row>
    <row r="946" spans="1:16" ht="30">
      <c r="A946" s="80">
        <v>3.12</v>
      </c>
      <c r="B946" s="81" t="s">
        <v>73</v>
      </c>
      <c r="C946" s="4" t="s">
        <v>70</v>
      </c>
      <c r="D946" s="4" t="s">
        <v>71</v>
      </c>
      <c r="E946" s="12" t="s">
        <v>57</v>
      </c>
      <c r="F946" s="12" t="s">
        <v>72</v>
      </c>
      <c r="G946" s="12" t="s">
        <v>54</v>
      </c>
      <c r="H946" s="4" t="s">
        <v>58</v>
      </c>
      <c r="I946" s="4" t="s">
        <v>19</v>
      </c>
      <c r="J946" s="8" t="s">
        <v>6</v>
      </c>
    </row>
    <row r="947" spans="1:16">
      <c r="A947" s="80"/>
      <c r="B947" s="81"/>
      <c r="C947" s="5">
        <v>1</v>
      </c>
      <c r="D947" s="5">
        <v>1</v>
      </c>
      <c r="E947" s="5"/>
      <c r="F947" s="5">
        <v>1</v>
      </c>
      <c r="G947" s="5">
        <v>1</v>
      </c>
      <c r="H947" s="5"/>
      <c r="I947" s="5"/>
      <c r="J947" s="5"/>
    </row>
    <row r="948" spans="1:16">
      <c r="A948" s="6"/>
      <c r="B948" s="7"/>
    </row>
    <row r="949" spans="1:16" ht="30">
      <c r="A949" s="80">
        <v>3.13</v>
      </c>
      <c r="B949" s="81" t="s">
        <v>74</v>
      </c>
      <c r="C949" s="4" t="s">
        <v>75</v>
      </c>
      <c r="D949" s="4" t="s">
        <v>76</v>
      </c>
      <c r="E949" s="4" t="s">
        <v>77</v>
      </c>
      <c r="F949" s="12" t="s">
        <v>78</v>
      </c>
      <c r="G949" s="4" t="s">
        <v>79</v>
      </c>
      <c r="H949" s="12" t="s">
        <v>80</v>
      </c>
      <c r="I949" s="4" t="s">
        <v>81</v>
      </c>
      <c r="J949" s="12" t="s">
        <v>82</v>
      </c>
      <c r="K949" s="4" t="s">
        <v>83</v>
      </c>
      <c r="L949" s="4" t="s">
        <v>84</v>
      </c>
      <c r="M949" s="4" t="s">
        <v>85</v>
      </c>
      <c r="N949" s="4" t="s">
        <v>86</v>
      </c>
      <c r="O949" s="4" t="s">
        <v>19</v>
      </c>
      <c r="P949" s="4" t="s">
        <v>6</v>
      </c>
    </row>
    <row r="950" spans="1:16">
      <c r="A950" s="80"/>
      <c r="B950" s="8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>
        <v>1</v>
      </c>
    </row>
    <row r="951" spans="1:16">
      <c r="A951" s="6"/>
      <c r="B951" s="7"/>
    </row>
    <row r="952" spans="1:16" ht="45">
      <c r="A952" s="80">
        <v>3.14</v>
      </c>
      <c r="B952" s="81" t="s">
        <v>87</v>
      </c>
      <c r="C952" s="4" t="s">
        <v>88</v>
      </c>
      <c r="D952" s="4" t="s">
        <v>89</v>
      </c>
      <c r="E952" s="4" t="s">
        <v>90</v>
      </c>
      <c r="F952" s="4" t="s">
        <v>91</v>
      </c>
      <c r="G952" s="4" t="s">
        <v>92</v>
      </c>
      <c r="H952" s="4" t="s">
        <v>93</v>
      </c>
      <c r="I952" s="4" t="s">
        <v>94</v>
      </c>
      <c r="J952" s="4" t="s">
        <v>95</v>
      </c>
      <c r="K952" s="4" t="s">
        <v>96</v>
      </c>
      <c r="L952" s="12" t="s">
        <v>97</v>
      </c>
      <c r="M952" s="12" t="s">
        <v>98</v>
      </c>
      <c r="N952" s="12" t="s">
        <v>99</v>
      </c>
      <c r="O952" s="12" t="s">
        <v>6</v>
      </c>
    </row>
    <row r="953" spans="1:16">
      <c r="A953" s="80"/>
      <c r="B953" s="81"/>
      <c r="C953" s="5">
        <v>2</v>
      </c>
      <c r="D953" s="5">
        <v>0</v>
      </c>
      <c r="E953" s="5">
        <v>1</v>
      </c>
      <c r="F953" s="5">
        <v>1</v>
      </c>
      <c r="G953" s="5">
        <v>2</v>
      </c>
      <c r="H953" s="5">
        <v>0</v>
      </c>
      <c r="I953" s="5">
        <v>2</v>
      </c>
      <c r="J953" s="5">
        <v>2</v>
      </c>
      <c r="K953" s="5">
        <v>2</v>
      </c>
      <c r="L953" s="5">
        <v>1</v>
      </c>
      <c r="M953" s="5">
        <v>0</v>
      </c>
      <c r="N953" s="5">
        <v>3</v>
      </c>
      <c r="O953" s="5"/>
    </row>
    <row r="954" spans="1:16">
      <c r="A954" s="6"/>
      <c r="B954" s="7"/>
    </row>
    <row r="955" spans="1:16">
      <c r="A955" s="80">
        <v>3.15</v>
      </c>
      <c r="B955" s="81" t="s">
        <v>100</v>
      </c>
      <c r="C955" s="4" t="s">
        <v>101</v>
      </c>
      <c r="D955" s="4" t="s">
        <v>102</v>
      </c>
      <c r="E955" s="4" t="s">
        <v>103</v>
      </c>
      <c r="F955" s="4" t="s">
        <v>104</v>
      </c>
      <c r="G955" s="4" t="s">
        <v>105</v>
      </c>
      <c r="H955" s="4" t="s">
        <v>106</v>
      </c>
      <c r="I955" s="4" t="s">
        <v>107</v>
      </c>
      <c r="J955" s="4" t="s">
        <v>108</v>
      </c>
      <c r="K955" s="4" t="s">
        <v>109</v>
      </c>
      <c r="L955" s="4" t="s">
        <v>110</v>
      </c>
      <c r="M955" s="4" t="s">
        <v>19</v>
      </c>
      <c r="N955" s="4" t="s">
        <v>6</v>
      </c>
    </row>
    <row r="956" spans="1:16">
      <c r="A956" s="80"/>
      <c r="B956" s="81"/>
      <c r="C956" s="5">
        <v>1</v>
      </c>
      <c r="D956" s="5">
        <v>1</v>
      </c>
      <c r="E956" s="5">
        <v>1</v>
      </c>
      <c r="F956" s="5"/>
      <c r="G956" s="5"/>
      <c r="H956" s="5"/>
      <c r="I956" s="5"/>
      <c r="J956" s="5"/>
      <c r="K956" s="5"/>
      <c r="L956" s="5"/>
      <c r="M956" s="5"/>
      <c r="N956" s="5"/>
    </row>
    <row r="957" spans="1:16">
      <c r="A957" s="6"/>
      <c r="B957" s="7"/>
    </row>
    <row r="958" spans="1:16">
      <c r="A958" s="80">
        <v>3.16</v>
      </c>
      <c r="B958" s="81" t="s">
        <v>111</v>
      </c>
      <c r="C958" s="4" t="s">
        <v>112</v>
      </c>
      <c r="D958" s="4" t="s">
        <v>113</v>
      </c>
      <c r="E958" s="4" t="s">
        <v>114</v>
      </c>
      <c r="F958" s="4" t="s">
        <v>115</v>
      </c>
      <c r="G958" s="4" t="s">
        <v>116</v>
      </c>
      <c r="H958" s="4" t="s">
        <v>117</v>
      </c>
      <c r="I958" s="4" t="s">
        <v>19</v>
      </c>
      <c r="J958" s="4" t="s">
        <v>6</v>
      </c>
    </row>
    <row r="959" spans="1:16">
      <c r="A959" s="80"/>
      <c r="B959" s="81"/>
      <c r="C959" s="5">
        <v>3</v>
      </c>
      <c r="D959" s="5"/>
      <c r="E959" s="5"/>
      <c r="F959" s="5"/>
      <c r="G959" s="5"/>
      <c r="H959" s="5"/>
      <c r="I959" s="5"/>
      <c r="J959" s="5"/>
    </row>
    <row r="960" spans="1:16">
      <c r="A960" s="6"/>
      <c r="B960" s="7"/>
    </row>
    <row r="961" spans="1:20">
      <c r="A961" s="80">
        <v>3.17</v>
      </c>
      <c r="B961" s="81" t="s">
        <v>118</v>
      </c>
      <c r="C961" s="4" t="s">
        <v>117</v>
      </c>
      <c r="D961" s="4" t="s">
        <v>114</v>
      </c>
      <c r="E961" s="4" t="s">
        <v>119</v>
      </c>
      <c r="F961" s="4" t="s">
        <v>120</v>
      </c>
      <c r="G961" s="4" t="s">
        <v>121</v>
      </c>
      <c r="H961" s="4" t="s">
        <v>122</v>
      </c>
      <c r="I961" s="4" t="s">
        <v>123</v>
      </c>
      <c r="J961" s="4" t="s">
        <v>124</v>
      </c>
      <c r="K961" s="4" t="s">
        <v>125</v>
      </c>
      <c r="L961" s="4" t="s">
        <v>126</v>
      </c>
      <c r="M961" s="4" t="s">
        <v>127</v>
      </c>
      <c r="N961" s="4" t="s">
        <v>128</v>
      </c>
      <c r="O961" s="4" t="s">
        <v>129</v>
      </c>
      <c r="P961" s="4" t="s">
        <v>130</v>
      </c>
      <c r="Q961" s="4" t="s">
        <v>131</v>
      </c>
      <c r="R961" s="4" t="s">
        <v>132</v>
      </c>
      <c r="S961" s="4" t="s">
        <v>19</v>
      </c>
      <c r="T961" s="4" t="s">
        <v>6</v>
      </c>
    </row>
    <row r="962" spans="1:20">
      <c r="A962" s="80"/>
      <c r="B962" s="81"/>
      <c r="C962" s="5">
        <v>3</v>
      </c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</row>
    <row r="963" spans="1:20">
      <c r="A963" s="6"/>
      <c r="B963" s="7"/>
    </row>
    <row r="964" spans="1:20">
      <c r="A964" s="80">
        <v>4.0999999999999996</v>
      </c>
      <c r="B964" s="81" t="s">
        <v>133</v>
      </c>
      <c r="C964" s="4" t="s">
        <v>13</v>
      </c>
      <c r="D964" s="4" t="s">
        <v>23</v>
      </c>
      <c r="E964" s="4" t="s">
        <v>49</v>
      </c>
      <c r="F964" s="4" t="s">
        <v>6</v>
      </c>
    </row>
    <row r="965" spans="1:20">
      <c r="A965" s="80"/>
      <c r="B965" s="81"/>
      <c r="C965" s="5"/>
      <c r="D965" s="5"/>
      <c r="E965" s="5">
        <v>1</v>
      </c>
      <c r="F965" s="5"/>
    </row>
    <row r="966" spans="1:20">
      <c r="A966" s="6"/>
      <c r="B966" s="7"/>
    </row>
    <row r="967" spans="1:20">
      <c r="A967" s="80">
        <v>4.2</v>
      </c>
      <c r="B967" s="81" t="s">
        <v>134</v>
      </c>
      <c r="C967" s="4" t="s">
        <v>135</v>
      </c>
      <c r="D967" s="4" t="s">
        <v>136</v>
      </c>
      <c r="E967" s="4" t="s">
        <v>137</v>
      </c>
      <c r="F967" s="4" t="s">
        <v>19</v>
      </c>
      <c r="G967" s="4" t="s">
        <v>6</v>
      </c>
    </row>
    <row r="968" spans="1:20">
      <c r="A968" s="80"/>
      <c r="B968" s="81"/>
      <c r="C968" s="5"/>
      <c r="D968" s="5"/>
      <c r="E968" s="5"/>
      <c r="F968" s="5"/>
      <c r="G968" s="5"/>
    </row>
    <row r="969" spans="1:20">
      <c r="A969" s="6"/>
      <c r="B969" s="7"/>
    </row>
    <row r="970" spans="1:20">
      <c r="A970" s="80">
        <v>4.3</v>
      </c>
      <c r="B970" s="81" t="s">
        <v>138</v>
      </c>
      <c r="C970" s="4" t="s">
        <v>139</v>
      </c>
      <c r="D970" s="4" t="s">
        <v>140</v>
      </c>
      <c r="E970" s="4" t="s">
        <v>49</v>
      </c>
      <c r="F970" s="4" t="s">
        <v>6</v>
      </c>
    </row>
    <row r="971" spans="1:20">
      <c r="A971" s="80"/>
      <c r="B971" s="81"/>
      <c r="C971" s="5"/>
      <c r="D971" s="5"/>
      <c r="E971" s="5">
        <v>1</v>
      </c>
      <c r="F971" s="5"/>
    </row>
    <row r="972" spans="1:20">
      <c r="A972" s="6"/>
      <c r="B972" s="7"/>
    </row>
    <row r="973" spans="1:20">
      <c r="A973" s="80">
        <v>4.4000000000000004</v>
      </c>
      <c r="B973" s="81" t="s">
        <v>141</v>
      </c>
      <c r="C973" s="4" t="s">
        <v>13</v>
      </c>
      <c r="D973" s="4" t="s">
        <v>14</v>
      </c>
      <c r="E973" s="4" t="s">
        <v>19</v>
      </c>
      <c r="F973" s="4" t="s">
        <v>6</v>
      </c>
    </row>
    <row r="974" spans="1:20">
      <c r="A974" s="80"/>
      <c r="B974" s="81"/>
      <c r="C974" s="5"/>
      <c r="D974" s="5"/>
      <c r="E974" s="5"/>
      <c r="F974" s="5"/>
    </row>
    <row r="975" spans="1:20">
      <c r="A975" s="6"/>
      <c r="B975" s="7"/>
    </row>
    <row r="976" spans="1:20">
      <c r="A976" s="80">
        <v>4.5</v>
      </c>
      <c r="B976" s="82" t="s">
        <v>142</v>
      </c>
      <c r="C976" s="4" t="s">
        <v>48</v>
      </c>
      <c r="D976" s="4" t="s">
        <v>49</v>
      </c>
      <c r="E976" s="4" t="s">
        <v>6</v>
      </c>
    </row>
    <row r="977" spans="1:21">
      <c r="A977" s="80"/>
      <c r="B977" s="82"/>
      <c r="C977" s="5">
        <v>1</v>
      </c>
      <c r="D977" s="5"/>
      <c r="E977" s="5"/>
    </row>
    <row r="978" spans="1:21">
      <c r="A978" s="80"/>
      <c r="B978" s="7"/>
    </row>
    <row r="979" spans="1:21">
      <c r="A979" s="80"/>
      <c r="B979" s="82" t="s">
        <v>143</v>
      </c>
      <c r="C979" s="4" t="s">
        <v>144</v>
      </c>
      <c r="D979" s="4" t="s">
        <v>145</v>
      </c>
      <c r="E979" s="4" t="s">
        <v>146</v>
      </c>
      <c r="F979" s="4" t="s">
        <v>147</v>
      </c>
      <c r="G979" s="4" t="s">
        <v>148</v>
      </c>
      <c r="H979" s="4" t="s">
        <v>149</v>
      </c>
      <c r="I979" s="4" t="s">
        <v>150</v>
      </c>
      <c r="J979" s="4" t="s">
        <v>151</v>
      </c>
      <c r="K979" s="4" t="s">
        <v>19</v>
      </c>
      <c r="L979" s="14" t="s">
        <v>6</v>
      </c>
    </row>
    <row r="980" spans="1:21">
      <c r="A980" s="80"/>
      <c r="B980" s="82"/>
      <c r="C980" s="5">
        <v>1</v>
      </c>
      <c r="D980" s="5"/>
      <c r="E980" s="5"/>
      <c r="F980" s="5"/>
      <c r="G980" s="5"/>
      <c r="H980" s="5"/>
      <c r="I980" s="5"/>
      <c r="J980" s="5"/>
      <c r="K980" s="5"/>
      <c r="L980" s="5"/>
    </row>
    <row r="981" spans="1:21">
      <c r="A981" s="6"/>
      <c r="B981" s="7"/>
    </row>
    <row r="982" spans="1:21">
      <c r="A982" s="80">
        <v>4.5999999999999996</v>
      </c>
      <c r="B982" s="81" t="s">
        <v>152</v>
      </c>
      <c r="C982" s="4">
        <v>0</v>
      </c>
      <c r="D982" s="4" t="s">
        <v>67</v>
      </c>
      <c r="E982" s="4" t="s">
        <v>68</v>
      </c>
      <c r="F982" s="4" t="s">
        <v>153</v>
      </c>
      <c r="G982" s="4" t="s">
        <v>19</v>
      </c>
      <c r="H982" s="4" t="s">
        <v>6</v>
      </c>
    </row>
    <row r="983" spans="1:21">
      <c r="A983" s="80"/>
      <c r="B983" s="81"/>
      <c r="C983" s="5"/>
      <c r="D983" s="5">
        <v>1</v>
      </c>
      <c r="E983" s="5"/>
      <c r="F983" s="5"/>
      <c r="G983" s="5"/>
      <c r="H983" s="5"/>
    </row>
    <row r="984" spans="1:21">
      <c r="A984" s="6"/>
      <c r="B984" s="7"/>
    </row>
    <row r="985" spans="1:21">
      <c r="A985" s="80">
        <v>4.7</v>
      </c>
      <c r="B985" s="81" t="s">
        <v>154</v>
      </c>
      <c r="C985" s="4">
        <v>0</v>
      </c>
      <c r="D985" s="4" t="s">
        <v>67</v>
      </c>
      <c r="E985" s="4" t="s">
        <v>68</v>
      </c>
      <c r="F985" s="4" t="s">
        <v>19</v>
      </c>
      <c r="G985" s="4" t="s">
        <v>6</v>
      </c>
    </row>
    <row r="986" spans="1:21">
      <c r="A986" s="80"/>
      <c r="B986" s="81"/>
      <c r="C986" s="5">
        <v>1</v>
      </c>
      <c r="D986" s="5"/>
      <c r="E986" s="5"/>
      <c r="F986" s="5"/>
      <c r="G986" s="5"/>
    </row>
    <row r="987" spans="1:21">
      <c r="A987" s="6"/>
      <c r="B987" s="7"/>
    </row>
    <row r="988" spans="1:21">
      <c r="A988" s="80">
        <v>4.8</v>
      </c>
      <c r="B988" s="81" t="s">
        <v>155</v>
      </c>
      <c r="C988" s="4" t="s">
        <v>48</v>
      </c>
      <c r="D988" s="4" t="s">
        <v>49</v>
      </c>
      <c r="E988" s="4" t="s">
        <v>6</v>
      </c>
    </row>
    <row r="989" spans="1:21">
      <c r="A989" s="80"/>
      <c r="B989" s="81"/>
      <c r="C989" s="5">
        <v>1</v>
      </c>
      <c r="D989" s="5"/>
      <c r="E989" s="5"/>
    </row>
    <row r="990" spans="1:21">
      <c r="A990" s="6"/>
      <c r="B990" s="7"/>
    </row>
    <row r="991" spans="1:21">
      <c r="A991" s="6"/>
      <c r="B991" s="7"/>
    </row>
    <row r="992" spans="1:21">
      <c r="A992" s="1" t="s">
        <v>163</v>
      </c>
      <c r="B992" s="2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</row>
    <row r="993" spans="1:11">
      <c r="A993" s="80">
        <v>1.1000000000000001</v>
      </c>
      <c r="B993" s="81" t="s">
        <v>0</v>
      </c>
      <c r="C993" s="4" t="s">
        <v>1</v>
      </c>
      <c r="D993" s="4" t="s">
        <v>2</v>
      </c>
      <c r="E993" s="4" t="s">
        <v>3</v>
      </c>
      <c r="F993" s="4" t="s">
        <v>4</v>
      </c>
      <c r="G993" s="4" t="s">
        <v>5</v>
      </c>
      <c r="H993" s="4" t="s">
        <v>6</v>
      </c>
    </row>
    <row r="994" spans="1:11">
      <c r="A994" s="80"/>
      <c r="B994" s="81"/>
      <c r="C994" s="5"/>
      <c r="D994" s="5">
        <v>1</v>
      </c>
      <c r="E994" s="5"/>
      <c r="F994" s="5"/>
      <c r="G994" s="5"/>
      <c r="H994" s="5"/>
    </row>
    <row r="995" spans="1:11">
      <c r="A995" s="6"/>
      <c r="B995" s="7"/>
    </row>
    <row r="996" spans="1:11">
      <c r="A996" s="80">
        <v>1.2</v>
      </c>
      <c r="B996" s="81" t="s">
        <v>7</v>
      </c>
      <c r="C996" s="4" t="s">
        <v>8</v>
      </c>
      <c r="D996" s="4" t="s">
        <v>9</v>
      </c>
      <c r="E996" s="4" t="s">
        <v>6</v>
      </c>
    </row>
    <row r="997" spans="1:11">
      <c r="A997" s="80"/>
      <c r="B997" s="81"/>
      <c r="C997" s="5">
        <v>1</v>
      </c>
      <c r="D997" s="5"/>
      <c r="E997" s="5"/>
    </row>
    <row r="998" spans="1:11">
      <c r="A998" s="6"/>
      <c r="B998" s="7"/>
    </row>
    <row r="999" spans="1:11">
      <c r="A999" s="80">
        <v>1.3</v>
      </c>
      <c r="B999" s="81" t="s">
        <v>10</v>
      </c>
      <c r="C999" s="4">
        <v>15</v>
      </c>
      <c r="D999" s="4">
        <v>16</v>
      </c>
      <c r="E999" s="4">
        <v>17</v>
      </c>
      <c r="F999" s="4">
        <v>18</v>
      </c>
      <c r="G999" s="4">
        <v>19</v>
      </c>
      <c r="H999" s="4">
        <v>20</v>
      </c>
      <c r="I999" s="4">
        <v>21</v>
      </c>
      <c r="J999" s="4">
        <v>22</v>
      </c>
      <c r="K999" s="4" t="s">
        <v>6</v>
      </c>
    </row>
    <row r="1000" spans="1:11">
      <c r="A1000" s="80"/>
      <c r="B1000" s="81"/>
      <c r="C1000" s="5"/>
      <c r="D1000" s="5"/>
      <c r="E1000" s="5">
        <v>1</v>
      </c>
      <c r="F1000" s="5"/>
      <c r="G1000" s="5"/>
      <c r="H1000" s="5"/>
      <c r="I1000" s="5"/>
      <c r="J1000" s="5"/>
      <c r="K1000" s="5"/>
    </row>
    <row r="1001" spans="1:11">
      <c r="A1001" s="6"/>
      <c r="B1001" s="7"/>
    </row>
    <row r="1002" spans="1:11">
      <c r="A1002" s="80">
        <v>1.4</v>
      </c>
      <c r="B1002" s="81" t="s">
        <v>11</v>
      </c>
      <c r="C1002" s="4" t="s">
        <v>12</v>
      </c>
      <c r="D1002" s="4" t="s">
        <v>13</v>
      </c>
      <c r="E1002" s="4" t="s">
        <v>14</v>
      </c>
      <c r="F1002" s="4" t="s">
        <v>15</v>
      </c>
      <c r="G1002" s="4" t="s">
        <v>16</v>
      </c>
      <c r="H1002" s="4" t="s">
        <v>17</v>
      </c>
      <c r="I1002" s="4" t="s">
        <v>18</v>
      </c>
      <c r="J1002" s="4" t="s">
        <v>19</v>
      </c>
      <c r="K1002" s="4" t="s">
        <v>6</v>
      </c>
    </row>
    <row r="1003" spans="1:11">
      <c r="A1003" s="80"/>
      <c r="B1003" s="81"/>
      <c r="C1003" s="5">
        <v>1</v>
      </c>
      <c r="D1003" s="5"/>
      <c r="E1003" s="5"/>
      <c r="F1003" s="5"/>
      <c r="G1003" s="5"/>
      <c r="H1003" s="5"/>
      <c r="I1003" s="5"/>
      <c r="J1003" s="5"/>
      <c r="K1003" s="5"/>
    </row>
    <row r="1004" spans="1:11">
      <c r="A1004" s="6"/>
      <c r="B1004" s="7"/>
    </row>
    <row r="1005" spans="1:11">
      <c r="A1005" s="80">
        <v>1.5</v>
      </c>
      <c r="B1005" s="81" t="s">
        <v>13</v>
      </c>
      <c r="C1005" s="4" t="s">
        <v>20</v>
      </c>
      <c r="D1005" s="4" t="s">
        <v>21</v>
      </c>
      <c r="E1005" s="4" t="s">
        <v>6</v>
      </c>
    </row>
    <row r="1006" spans="1:11">
      <c r="A1006" s="80"/>
      <c r="B1006" s="81"/>
      <c r="C1006" s="5">
        <v>1</v>
      </c>
      <c r="D1006" s="5"/>
      <c r="E1006" s="5"/>
    </row>
    <row r="1007" spans="1:11">
      <c r="A1007" s="6"/>
      <c r="B1007" s="7"/>
    </row>
    <row r="1008" spans="1:11">
      <c r="A1008" s="80">
        <v>2.1</v>
      </c>
      <c r="B1008" s="81" t="s">
        <v>22</v>
      </c>
      <c r="C1008" s="4" t="s">
        <v>14</v>
      </c>
      <c r="D1008" s="4" t="s">
        <v>13</v>
      </c>
      <c r="E1008" s="4" t="s">
        <v>23</v>
      </c>
      <c r="F1008" s="4" t="s">
        <v>15</v>
      </c>
      <c r="G1008" s="4" t="s">
        <v>16</v>
      </c>
      <c r="H1008" s="4" t="s">
        <v>17</v>
      </c>
      <c r="I1008" s="4" t="s">
        <v>18</v>
      </c>
      <c r="J1008" s="4" t="s">
        <v>19</v>
      </c>
      <c r="K1008" s="4" t="s">
        <v>6</v>
      </c>
    </row>
    <row r="1009" spans="1:16">
      <c r="A1009" s="80"/>
      <c r="B1009" s="81"/>
      <c r="C1009" s="5">
        <v>1</v>
      </c>
      <c r="D1009" s="5"/>
      <c r="E1009" s="5"/>
      <c r="F1009" s="5"/>
      <c r="G1009" s="5"/>
      <c r="H1009" s="5"/>
      <c r="I1009" s="5"/>
      <c r="J1009" s="5"/>
      <c r="K1009" s="5"/>
    </row>
    <row r="1010" spans="1:16">
      <c r="A1010" s="6"/>
      <c r="B1010" s="7"/>
    </row>
    <row r="1011" spans="1:16">
      <c r="A1011" s="80">
        <v>2.2000000000000002</v>
      </c>
      <c r="B1011" s="81" t="s">
        <v>24</v>
      </c>
      <c r="C1011" s="4" t="s">
        <v>25</v>
      </c>
      <c r="D1011" s="4" t="s">
        <v>26</v>
      </c>
      <c r="E1011" s="4" t="s">
        <v>6</v>
      </c>
    </row>
    <row r="1012" spans="1:16">
      <c r="A1012" s="80"/>
      <c r="B1012" s="81"/>
      <c r="C1012" s="5">
        <v>1</v>
      </c>
      <c r="D1012" s="5"/>
      <c r="E1012" s="5"/>
    </row>
    <row r="1013" spans="1:16">
      <c r="A1013" s="6"/>
      <c r="B1013" s="7"/>
    </row>
    <row r="1014" spans="1:16">
      <c r="A1014" s="80">
        <v>2.2999999999999998</v>
      </c>
      <c r="B1014" s="82" t="s">
        <v>27</v>
      </c>
      <c r="C1014" s="4" t="s">
        <v>25</v>
      </c>
      <c r="D1014" s="4" t="s">
        <v>26</v>
      </c>
      <c r="E1014" s="4" t="s">
        <v>6</v>
      </c>
    </row>
    <row r="1015" spans="1:16">
      <c r="A1015" s="80"/>
      <c r="B1015" s="82"/>
      <c r="C1015" s="5">
        <v>1</v>
      </c>
      <c r="D1015" s="5"/>
      <c r="E1015" s="5"/>
    </row>
    <row r="1016" spans="1:16">
      <c r="A1016" s="80"/>
      <c r="B1016" s="7"/>
    </row>
    <row r="1017" spans="1:16">
      <c r="A1017" s="80"/>
      <c r="B1017" s="82" t="s">
        <v>28</v>
      </c>
      <c r="C1017" s="4" t="s">
        <v>13</v>
      </c>
      <c r="D1017" s="4" t="s">
        <v>23</v>
      </c>
      <c r="E1017" s="4" t="s">
        <v>15</v>
      </c>
      <c r="F1017" s="4" t="s">
        <v>16</v>
      </c>
      <c r="G1017" s="4" t="s">
        <v>17</v>
      </c>
      <c r="H1017" s="4" t="s">
        <v>18</v>
      </c>
      <c r="I1017" s="4" t="s">
        <v>19</v>
      </c>
      <c r="J1017" s="4" t="s">
        <v>6</v>
      </c>
    </row>
    <row r="1018" spans="1:16">
      <c r="A1018" s="80"/>
      <c r="B1018" s="82"/>
      <c r="C1018" s="5">
        <v>1</v>
      </c>
      <c r="D1018" s="5"/>
      <c r="E1018" s="5">
        <v>1</v>
      </c>
      <c r="F1018" s="5"/>
      <c r="G1018" s="5"/>
      <c r="H1018" s="5"/>
      <c r="I1018" s="5"/>
      <c r="J1018" s="5"/>
    </row>
    <row r="1019" spans="1:16">
      <c r="A1019" s="6"/>
      <c r="B1019" s="7"/>
    </row>
    <row r="1020" spans="1:16">
      <c r="A1020" s="80">
        <v>2.4</v>
      </c>
      <c r="B1020" s="81" t="s">
        <v>29</v>
      </c>
      <c r="C1020" s="4" t="s">
        <v>14</v>
      </c>
      <c r="D1020" s="4" t="s">
        <v>13</v>
      </c>
      <c r="E1020" s="4" t="s">
        <v>23</v>
      </c>
      <c r="F1020" s="4" t="s">
        <v>15</v>
      </c>
      <c r="G1020" s="4" t="s">
        <v>16</v>
      </c>
      <c r="H1020" s="4" t="s">
        <v>17</v>
      </c>
      <c r="I1020" s="4" t="s">
        <v>18</v>
      </c>
      <c r="J1020" s="4" t="s">
        <v>30</v>
      </c>
      <c r="K1020" s="4" t="s">
        <v>31</v>
      </c>
      <c r="L1020" s="4" t="s">
        <v>32</v>
      </c>
      <c r="M1020" s="4" t="s">
        <v>33</v>
      </c>
      <c r="N1020" s="4" t="s">
        <v>34</v>
      </c>
      <c r="O1020" s="4" t="s">
        <v>19</v>
      </c>
      <c r="P1020" s="4" t="s">
        <v>6</v>
      </c>
    </row>
    <row r="1021" spans="1:16">
      <c r="A1021" s="80"/>
      <c r="B1021" s="81"/>
      <c r="C1021" s="5"/>
      <c r="D1021" s="5"/>
      <c r="E1021" s="5"/>
      <c r="F1021" s="5">
        <v>1</v>
      </c>
      <c r="G1021" s="5"/>
      <c r="H1021" s="5"/>
      <c r="I1021" s="5"/>
      <c r="J1021" s="5"/>
      <c r="K1021" s="5"/>
      <c r="L1021" s="5"/>
      <c r="M1021" s="5"/>
      <c r="N1021" s="5"/>
      <c r="O1021" s="5"/>
      <c r="P1021" s="5"/>
    </row>
    <row r="1022" spans="1:16">
      <c r="A1022" s="6"/>
      <c r="B1022" s="7"/>
    </row>
    <row r="1023" spans="1:16">
      <c r="A1023" s="80">
        <v>2.5</v>
      </c>
      <c r="B1023" s="81" t="s">
        <v>35</v>
      </c>
      <c r="C1023" s="8" t="s">
        <v>14</v>
      </c>
      <c r="D1023" s="8" t="s">
        <v>13</v>
      </c>
      <c r="E1023" s="8" t="s">
        <v>23</v>
      </c>
      <c r="F1023" s="8" t="s">
        <v>15</v>
      </c>
      <c r="G1023" s="8" t="s">
        <v>16</v>
      </c>
      <c r="H1023" s="8" t="s">
        <v>17</v>
      </c>
      <c r="I1023" s="8" t="s">
        <v>18</v>
      </c>
      <c r="J1023" s="8" t="s">
        <v>30</v>
      </c>
      <c r="K1023" s="8" t="s">
        <v>31</v>
      </c>
      <c r="L1023" s="8" t="s">
        <v>32</v>
      </c>
      <c r="M1023" s="8" t="s">
        <v>33</v>
      </c>
      <c r="N1023" s="8" t="s">
        <v>34</v>
      </c>
      <c r="O1023" s="8" t="s">
        <v>19</v>
      </c>
      <c r="P1023" s="4" t="s">
        <v>6</v>
      </c>
    </row>
    <row r="1024" spans="1:16">
      <c r="A1024" s="80"/>
      <c r="B1024" s="81"/>
      <c r="C1024" s="5"/>
      <c r="D1024" s="5">
        <v>1</v>
      </c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</row>
    <row r="1025" spans="1:16">
      <c r="A1025" s="6"/>
      <c r="B1025" s="7"/>
    </row>
    <row r="1026" spans="1:16">
      <c r="A1026" s="80">
        <v>2.6</v>
      </c>
      <c r="B1026" s="81" t="s">
        <v>36</v>
      </c>
      <c r="C1026" s="8" t="s">
        <v>14</v>
      </c>
      <c r="D1026" s="8" t="s">
        <v>13</v>
      </c>
      <c r="E1026" s="8" t="s">
        <v>23</v>
      </c>
      <c r="F1026" s="8" t="s">
        <v>15</v>
      </c>
      <c r="G1026" s="8" t="s">
        <v>16</v>
      </c>
      <c r="H1026" s="8" t="s">
        <v>17</v>
      </c>
      <c r="I1026" s="8" t="s">
        <v>18</v>
      </c>
      <c r="J1026" s="8" t="s">
        <v>30</v>
      </c>
      <c r="K1026" s="8" t="s">
        <v>31</v>
      </c>
      <c r="L1026" s="8" t="s">
        <v>32</v>
      </c>
      <c r="M1026" s="8" t="s">
        <v>33</v>
      </c>
      <c r="N1026" s="8" t="s">
        <v>34</v>
      </c>
      <c r="O1026" s="8" t="s">
        <v>19</v>
      </c>
      <c r="P1026" s="4" t="s">
        <v>6</v>
      </c>
    </row>
    <row r="1027" spans="1:16">
      <c r="A1027" s="80"/>
      <c r="B1027" s="81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>
        <v>1</v>
      </c>
    </row>
    <row r="1028" spans="1:16">
      <c r="A1028" s="6"/>
      <c r="B1028" s="7"/>
    </row>
    <row r="1029" spans="1:16">
      <c r="A1029" s="80">
        <v>2.7</v>
      </c>
      <c r="B1029" s="81" t="s">
        <v>37</v>
      </c>
      <c r="C1029" s="8" t="s">
        <v>14</v>
      </c>
      <c r="D1029" s="8" t="s">
        <v>13</v>
      </c>
      <c r="E1029" s="8" t="s">
        <v>23</v>
      </c>
      <c r="F1029" s="8" t="s">
        <v>15</v>
      </c>
      <c r="G1029" s="8" t="s">
        <v>16</v>
      </c>
      <c r="H1029" s="8" t="s">
        <v>17</v>
      </c>
      <c r="I1029" s="8" t="s">
        <v>18</v>
      </c>
      <c r="J1029" s="8" t="s">
        <v>30</v>
      </c>
      <c r="K1029" s="8" t="s">
        <v>31</v>
      </c>
      <c r="L1029" s="8" t="s">
        <v>32</v>
      </c>
      <c r="M1029" s="8" t="s">
        <v>33</v>
      </c>
      <c r="N1029" s="8" t="s">
        <v>34</v>
      </c>
      <c r="O1029" s="8" t="s">
        <v>19</v>
      </c>
      <c r="P1029" s="4" t="s">
        <v>6</v>
      </c>
    </row>
    <row r="1030" spans="1:16">
      <c r="A1030" s="80"/>
      <c r="B1030" s="81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>
        <v>1</v>
      </c>
    </row>
    <row r="1031" spans="1:16">
      <c r="A1031" s="6"/>
      <c r="B1031" s="7"/>
    </row>
    <row r="1032" spans="1:16">
      <c r="A1032" s="80">
        <v>3.1</v>
      </c>
      <c r="B1032" s="81" t="s">
        <v>38</v>
      </c>
      <c r="C1032" s="4" t="s">
        <v>25</v>
      </c>
      <c r="D1032" s="4" t="s">
        <v>26</v>
      </c>
      <c r="E1032" s="8" t="s">
        <v>6</v>
      </c>
    </row>
    <row r="1033" spans="1:16">
      <c r="A1033" s="80"/>
      <c r="B1033" s="81"/>
      <c r="C1033" s="5"/>
      <c r="D1033" s="5">
        <v>1</v>
      </c>
      <c r="E1033" s="5"/>
    </row>
    <row r="1034" spans="1:16">
      <c r="A1034" s="6"/>
      <c r="B1034" s="7"/>
    </row>
    <row r="1035" spans="1:16">
      <c r="A1035" s="80">
        <v>3.2</v>
      </c>
      <c r="B1035" s="81" t="s">
        <v>39</v>
      </c>
      <c r="C1035" s="4" t="s">
        <v>13</v>
      </c>
      <c r="D1035" s="4" t="s">
        <v>15</v>
      </c>
      <c r="E1035" s="4" t="s">
        <v>16</v>
      </c>
      <c r="F1035" s="4" t="s">
        <v>17</v>
      </c>
      <c r="G1035" s="4" t="s">
        <v>18</v>
      </c>
      <c r="H1035" s="4" t="s">
        <v>32</v>
      </c>
      <c r="I1035" s="4" t="s">
        <v>34</v>
      </c>
      <c r="J1035" s="4" t="s">
        <v>19</v>
      </c>
      <c r="K1035" s="4" t="s">
        <v>6</v>
      </c>
    </row>
    <row r="1036" spans="1:16">
      <c r="A1036" s="80"/>
      <c r="B1036" s="81"/>
      <c r="C1036" s="5">
        <v>1</v>
      </c>
      <c r="D1036" s="5">
        <v>1</v>
      </c>
      <c r="E1036" s="5"/>
      <c r="F1036" s="5"/>
      <c r="G1036" s="5"/>
      <c r="H1036" s="5"/>
      <c r="I1036" s="5"/>
      <c r="J1036" s="5"/>
      <c r="K1036" s="5"/>
    </row>
    <row r="1037" spans="1:16">
      <c r="A1037" s="6"/>
      <c r="B1037" s="7"/>
    </row>
    <row r="1038" spans="1:16">
      <c r="A1038" s="80">
        <v>3.3</v>
      </c>
      <c r="B1038" s="83" t="s">
        <v>40</v>
      </c>
      <c r="C1038" s="4" t="s">
        <v>25</v>
      </c>
      <c r="D1038" s="4" t="s">
        <v>26</v>
      </c>
      <c r="E1038" s="4" t="s">
        <v>6</v>
      </c>
    </row>
    <row r="1039" spans="1:16">
      <c r="A1039" s="80"/>
      <c r="B1039" s="84"/>
      <c r="C1039" s="5">
        <v>1</v>
      </c>
      <c r="D1039" s="5"/>
      <c r="E1039" s="5"/>
    </row>
    <row r="1040" spans="1:16">
      <c r="A1040" s="6"/>
      <c r="B1040" s="7"/>
    </row>
    <row r="1041" spans="1:9">
      <c r="A1041" s="80">
        <v>3.4</v>
      </c>
      <c r="B1041" s="83" t="s">
        <v>47</v>
      </c>
      <c r="C1041" s="4" t="s">
        <v>41</v>
      </c>
      <c r="D1041" s="4" t="s">
        <v>42</v>
      </c>
      <c r="E1041" s="4" t="s">
        <v>43</v>
      </c>
      <c r="F1041" s="4" t="s">
        <v>44</v>
      </c>
      <c r="G1041" s="4" t="s">
        <v>45</v>
      </c>
      <c r="H1041" s="4" t="s">
        <v>46</v>
      </c>
      <c r="I1041" s="4" t="s">
        <v>6</v>
      </c>
    </row>
    <row r="1042" spans="1:9">
      <c r="A1042" s="80"/>
      <c r="B1042" s="84"/>
      <c r="C1042" s="5">
        <v>1</v>
      </c>
      <c r="D1042" s="5"/>
      <c r="E1042" s="5"/>
      <c r="F1042" s="5"/>
      <c r="G1042" s="5"/>
      <c r="H1042" s="5"/>
      <c r="I1042" s="5"/>
    </row>
    <row r="1043" spans="1:9">
      <c r="A1043" s="6"/>
      <c r="B1043" s="7"/>
    </row>
    <row r="1044" spans="1:9">
      <c r="A1044" s="80">
        <v>3.5</v>
      </c>
      <c r="B1044" s="83" t="s">
        <v>50</v>
      </c>
      <c r="C1044" s="4" t="s">
        <v>48</v>
      </c>
      <c r="D1044" s="4" t="s">
        <v>49</v>
      </c>
      <c r="E1044" s="8" t="s">
        <v>6</v>
      </c>
    </row>
    <row r="1045" spans="1:9">
      <c r="A1045" s="80"/>
      <c r="B1045" s="84"/>
      <c r="C1045" s="5"/>
      <c r="D1045" s="5">
        <v>1</v>
      </c>
      <c r="E1045" s="5"/>
    </row>
    <row r="1046" spans="1:9">
      <c r="A1046" s="6"/>
      <c r="B1046" s="7"/>
    </row>
    <row r="1047" spans="1:9">
      <c r="A1047" s="80">
        <v>3.6</v>
      </c>
      <c r="B1047" s="83" t="s">
        <v>51</v>
      </c>
      <c r="C1047" s="4" t="s">
        <v>48</v>
      </c>
      <c r="D1047" s="4" t="s">
        <v>49</v>
      </c>
      <c r="E1047" s="8" t="s">
        <v>6</v>
      </c>
    </row>
    <row r="1048" spans="1:9">
      <c r="A1048" s="80"/>
      <c r="B1048" s="84"/>
      <c r="C1048" s="5">
        <v>1</v>
      </c>
      <c r="D1048" s="5"/>
      <c r="E1048" s="5"/>
    </row>
    <row r="1049" spans="1:9">
      <c r="A1049" s="6"/>
      <c r="B1049" s="7"/>
    </row>
    <row r="1050" spans="1:9">
      <c r="A1050" s="80">
        <v>3.7</v>
      </c>
      <c r="B1050" s="66" t="s">
        <v>52</v>
      </c>
      <c r="C1050" s="4">
        <v>1</v>
      </c>
      <c r="D1050" s="4">
        <v>2</v>
      </c>
      <c r="E1050" s="4">
        <v>3</v>
      </c>
      <c r="F1050" s="4">
        <v>4</v>
      </c>
      <c r="G1050" s="4">
        <v>5</v>
      </c>
      <c r="H1050" s="4">
        <v>6</v>
      </c>
      <c r="I1050" s="8" t="s">
        <v>6</v>
      </c>
    </row>
    <row r="1051" spans="1:9">
      <c r="A1051" s="80"/>
      <c r="B1051" s="66" t="s">
        <v>53</v>
      </c>
      <c r="C1051" s="5"/>
      <c r="D1051" s="5"/>
      <c r="E1051" s="5"/>
      <c r="F1051" s="5">
        <v>1</v>
      </c>
      <c r="G1051" s="5"/>
      <c r="H1051" s="5"/>
      <c r="I1051" s="5"/>
    </row>
    <row r="1052" spans="1:9">
      <c r="A1052" s="80"/>
      <c r="B1052" s="66" t="s">
        <v>54</v>
      </c>
      <c r="C1052" s="5"/>
      <c r="D1052" s="5"/>
      <c r="E1052" s="5"/>
      <c r="F1052" s="5">
        <v>1</v>
      </c>
      <c r="G1052" s="5"/>
      <c r="H1052" s="5"/>
      <c r="I1052" s="5"/>
    </row>
    <row r="1053" spans="1:9">
      <c r="A1053" s="80"/>
      <c r="B1053" s="66" t="s">
        <v>55</v>
      </c>
      <c r="C1053" s="5"/>
      <c r="D1053" s="5"/>
      <c r="E1053" s="5">
        <v>1</v>
      </c>
      <c r="F1053" s="5"/>
      <c r="G1053" s="5"/>
      <c r="H1053" s="5"/>
      <c r="I1053" s="5"/>
    </row>
    <row r="1054" spans="1:9">
      <c r="A1054" s="80"/>
      <c r="B1054" s="66" t="s">
        <v>56</v>
      </c>
      <c r="C1054" s="5"/>
      <c r="D1054" s="5"/>
      <c r="E1054" s="5">
        <v>1</v>
      </c>
      <c r="F1054" s="5"/>
      <c r="G1054" s="5"/>
      <c r="H1054" s="5"/>
      <c r="I1054" s="5"/>
    </row>
    <row r="1055" spans="1:9">
      <c r="A1055" s="80"/>
      <c r="B1055" s="66" t="s">
        <v>57</v>
      </c>
      <c r="C1055" s="5"/>
      <c r="D1055" s="5"/>
      <c r="E1055" s="5">
        <v>1</v>
      </c>
      <c r="F1055" s="5"/>
      <c r="G1055" s="5"/>
      <c r="H1055" s="5"/>
      <c r="I1055" s="5"/>
    </row>
    <row r="1056" spans="1:9">
      <c r="A1056" s="80"/>
      <c r="B1056" s="66" t="s">
        <v>58</v>
      </c>
      <c r="C1056" s="5"/>
      <c r="D1056" s="5"/>
      <c r="E1056" s="5"/>
      <c r="F1056" s="5">
        <v>1</v>
      </c>
      <c r="G1056" s="5"/>
      <c r="H1056" s="5"/>
      <c r="I1056" s="5"/>
    </row>
    <row r="1057" spans="1:15">
      <c r="A1057" s="6"/>
      <c r="B1057" s="7"/>
    </row>
    <row r="1058" spans="1:15">
      <c r="A1058" s="80">
        <v>3.8</v>
      </c>
      <c r="B1058" s="81" t="s">
        <v>59</v>
      </c>
      <c r="C1058" s="4" t="s">
        <v>60</v>
      </c>
      <c r="D1058" s="4" t="s">
        <v>61</v>
      </c>
      <c r="E1058" s="4" t="s">
        <v>62</v>
      </c>
      <c r="F1058" s="4" t="s">
        <v>63</v>
      </c>
      <c r="G1058" s="4" t="s">
        <v>64</v>
      </c>
      <c r="H1058" s="8" t="s">
        <v>6</v>
      </c>
    </row>
    <row r="1059" spans="1:15">
      <c r="A1059" s="80"/>
      <c r="B1059" s="81"/>
      <c r="C1059" s="5"/>
      <c r="D1059" s="5">
        <v>1</v>
      </c>
      <c r="E1059" s="5"/>
      <c r="F1059" s="5"/>
      <c r="G1059" s="5"/>
      <c r="H1059" s="5"/>
    </row>
    <row r="1060" spans="1:15">
      <c r="A1060" s="6"/>
      <c r="B1060" s="7"/>
    </row>
    <row r="1061" spans="1:15">
      <c r="A1061" s="80">
        <v>3.9</v>
      </c>
      <c r="B1061" s="81" t="s">
        <v>65</v>
      </c>
      <c r="C1061" s="4" t="s">
        <v>60</v>
      </c>
      <c r="D1061" s="4" t="s">
        <v>61</v>
      </c>
      <c r="E1061" s="4" t="s">
        <v>62</v>
      </c>
      <c r="F1061" s="4" t="s">
        <v>63</v>
      </c>
      <c r="G1061" s="4" t="s">
        <v>64</v>
      </c>
      <c r="H1061" s="8" t="s">
        <v>6</v>
      </c>
    </row>
    <row r="1062" spans="1:15">
      <c r="A1062" s="80"/>
      <c r="B1062" s="81"/>
      <c r="C1062" s="5">
        <v>1</v>
      </c>
      <c r="D1062" s="5"/>
      <c r="E1062" s="5"/>
      <c r="F1062" s="5"/>
      <c r="G1062" s="5"/>
      <c r="H1062" s="5"/>
    </row>
    <row r="1063" spans="1:15">
      <c r="A1063" s="6"/>
      <c r="B1063" s="7"/>
    </row>
    <row r="1064" spans="1:15">
      <c r="A1064" s="85">
        <v>3.1</v>
      </c>
      <c r="B1064" s="86" t="s">
        <v>66</v>
      </c>
      <c r="C1064" s="10">
        <v>0</v>
      </c>
      <c r="D1064" s="11" t="s">
        <v>67</v>
      </c>
      <c r="E1064" s="4" t="s">
        <v>68</v>
      </c>
      <c r="F1064" s="4" t="s">
        <v>19</v>
      </c>
      <c r="G1064" s="4" t="s">
        <v>6</v>
      </c>
    </row>
    <row r="1065" spans="1:15">
      <c r="A1065" s="85"/>
      <c r="B1065" s="86"/>
      <c r="C1065" s="5"/>
      <c r="D1065" s="5"/>
      <c r="E1065" s="5">
        <v>1</v>
      </c>
      <c r="F1065" s="5"/>
      <c r="G1065" s="5"/>
    </row>
    <row r="1066" spans="1:15">
      <c r="A1066" s="6"/>
      <c r="B1066" s="7"/>
    </row>
    <row r="1067" spans="1:15" ht="30">
      <c r="A1067" s="80">
        <v>3.11</v>
      </c>
      <c r="B1067" s="81" t="s">
        <v>69</v>
      </c>
      <c r="C1067" s="4" t="s">
        <v>70</v>
      </c>
      <c r="D1067" s="4" t="s">
        <v>71</v>
      </c>
      <c r="E1067" s="4" t="s">
        <v>57</v>
      </c>
      <c r="F1067" s="12" t="s">
        <v>72</v>
      </c>
      <c r="G1067" s="12" t="s">
        <v>54</v>
      </c>
      <c r="H1067" s="4" t="s">
        <v>58</v>
      </c>
      <c r="I1067" s="4" t="s">
        <v>19</v>
      </c>
      <c r="J1067" s="8" t="s">
        <v>6</v>
      </c>
      <c r="K1067" s="13"/>
      <c r="L1067" s="13"/>
      <c r="M1067" s="13"/>
      <c r="N1067" s="13"/>
      <c r="O1067" s="13"/>
    </row>
    <row r="1068" spans="1:15">
      <c r="A1068" s="80"/>
      <c r="B1068" s="81"/>
      <c r="C1068" s="5"/>
      <c r="D1068" s="5"/>
      <c r="E1068" s="5"/>
      <c r="F1068" s="5"/>
      <c r="G1068" s="5">
        <v>1</v>
      </c>
      <c r="H1068" s="5">
        <v>1</v>
      </c>
      <c r="I1068" s="5"/>
      <c r="J1068" s="5"/>
    </row>
    <row r="1069" spans="1:15">
      <c r="A1069" s="6"/>
      <c r="B1069" s="7"/>
    </row>
    <row r="1070" spans="1:15" ht="30">
      <c r="A1070" s="80">
        <v>3.12</v>
      </c>
      <c r="B1070" s="81" t="s">
        <v>73</v>
      </c>
      <c r="C1070" s="4" t="s">
        <v>70</v>
      </c>
      <c r="D1070" s="4" t="s">
        <v>71</v>
      </c>
      <c r="E1070" s="12" t="s">
        <v>57</v>
      </c>
      <c r="F1070" s="12" t="s">
        <v>72</v>
      </c>
      <c r="G1070" s="12" t="s">
        <v>54</v>
      </c>
      <c r="H1070" s="4" t="s">
        <v>58</v>
      </c>
      <c r="I1070" s="4" t="s">
        <v>19</v>
      </c>
      <c r="J1070" s="8" t="s">
        <v>6</v>
      </c>
    </row>
    <row r="1071" spans="1:15">
      <c r="A1071" s="80"/>
      <c r="B1071" s="81"/>
      <c r="C1071" s="5">
        <v>1</v>
      </c>
      <c r="D1071" s="5"/>
      <c r="E1071" s="5"/>
      <c r="F1071" s="5"/>
      <c r="G1071" s="5"/>
      <c r="H1071" s="5"/>
      <c r="I1071" s="5"/>
      <c r="J1071" s="5"/>
    </row>
    <row r="1072" spans="1:15">
      <c r="A1072" s="6"/>
      <c r="B1072" s="7"/>
    </row>
    <row r="1073" spans="1:20" ht="30">
      <c r="A1073" s="80">
        <v>3.13</v>
      </c>
      <c r="B1073" s="81" t="s">
        <v>74</v>
      </c>
      <c r="C1073" s="4" t="s">
        <v>75</v>
      </c>
      <c r="D1073" s="4" t="s">
        <v>76</v>
      </c>
      <c r="E1073" s="4" t="s">
        <v>77</v>
      </c>
      <c r="F1073" s="12" t="s">
        <v>78</v>
      </c>
      <c r="G1073" s="4" t="s">
        <v>79</v>
      </c>
      <c r="H1073" s="12" t="s">
        <v>80</v>
      </c>
      <c r="I1073" s="4" t="s">
        <v>81</v>
      </c>
      <c r="J1073" s="12" t="s">
        <v>82</v>
      </c>
      <c r="K1073" s="4" t="s">
        <v>83</v>
      </c>
      <c r="L1073" s="4" t="s">
        <v>84</v>
      </c>
      <c r="M1073" s="4" t="s">
        <v>85</v>
      </c>
      <c r="N1073" s="4" t="s">
        <v>86</v>
      </c>
      <c r="O1073" s="4" t="s">
        <v>19</v>
      </c>
      <c r="P1073" s="4" t="s">
        <v>6</v>
      </c>
    </row>
    <row r="1074" spans="1:20">
      <c r="A1074" s="80"/>
      <c r="B1074" s="81"/>
      <c r="C1074" s="5">
        <v>1</v>
      </c>
      <c r="D1074" s="5"/>
      <c r="E1074" s="5"/>
      <c r="F1074" s="5"/>
      <c r="G1074" s="5"/>
      <c r="H1074" s="5"/>
      <c r="I1074" s="5"/>
      <c r="J1074" s="5">
        <v>1</v>
      </c>
      <c r="K1074" s="5"/>
      <c r="L1074" s="5"/>
      <c r="M1074" s="5"/>
      <c r="N1074" s="5"/>
      <c r="O1074" s="5"/>
      <c r="P1074" s="5"/>
    </row>
    <row r="1075" spans="1:20">
      <c r="A1075" s="6"/>
      <c r="B1075" s="7"/>
    </row>
    <row r="1076" spans="1:20" ht="45">
      <c r="A1076" s="80">
        <v>3.14</v>
      </c>
      <c r="B1076" s="81" t="s">
        <v>87</v>
      </c>
      <c r="C1076" s="4" t="s">
        <v>88</v>
      </c>
      <c r="D1076" s="4" t="s">
        <v>89</v>
      </c>
      <c r="E1076" s="4" t="s">
        <v>90</v>
      </c>
      <c r="F1076" s="4" t="s">
        <v>91</v>
      </c>
      <c r="G1076" s="4" t="s">
        <v>92</v>
      </c>
      <c r="H1076" s="4" t="s">
        <v>93</v>
      </c>
      <c r="I1076" s="4" t="s">
        <v>94</v>
      </c>
      <c r="J1076" s="4" t="s">
        <v>95</v>
      </c>
      <c r="K1076" s="4" t="s">
        <v>96</v>
      </c>
      <c r="L1076" s="12" t="s">
        <v>97</v>
      </c>
      <c r="M1076" s="12" t="s">
        <v>98</v>
      </c>
      <c r="N1076" s="12" t="s">
        <v>99</v>
      </c>
      <c r="O1076" s="12" t="s">
        <v>6</v>
      </c>
    </row>
    <row r="1077" spans="1:20">
      <c r="A1077" s="80"/>
      <c r="B1077" s="81"/>
      <c r="C1077" s="5">
        <v>2</v>
      </c>
      <c r="D1077" s="5">
        <v>0</v>
      </c>
      <c r="E1077" s="5">
        <v>0</v>
      </c>
      <c r="F1077" s="5">
        <v>3</v>
      </c>
      <c r="G1077" s="5">
        <v>3</v>
      </c>
      <c r="H1077" s="5">
        <v>0</v>
      </c>
      <c r="I1077" s="5">
        <v>1</v>
      </c>
      <c r="J1077" s="5">
        <v>2</v>
      </c>
      <c r="K1077" s="5">
        <v>1</v>
      </c>
      <c r="L1077" s="5">
        <v>2</v>
      </c>
      <c r="M1077" s="5">
        <v>2</v>
      </c>
      <c r="N1077" s="5">
        <v>1</v>
      </c>
      <c r="O1077" s="5"/>
    </row>
    <row r="1078" spans="1:20">
      <c r="A1078" s="6"/>
      <c r="B1078" s="7"/>
    </row>
    <row r="1079" spans="1:20">
      <c r="A1079" s="80">
        <v>3.15</v>
      </c>
      <c r="B1079" s="81" t="s">
        <v>100</v>
      </c>
      <c r="C1079" s="4" t="s">
        <v>101</v>
      </c>
      <c r="D1079" s="4" t="s">
        <v>102</v>
      </c>
      <c r="E1079" s="4" t="s">
        <v>103</v>
      </c>
      <c r="F1079" s="4" t="s">
        <v>104</v>
      </c>
      <c r="G1079" s="4" t="s">
        <v>105</v>
      </c>
      <c r="H1079" s="4" t="s">
        <v>106</v>
      </c>
      <c r="I1079" s="4" t="s">
        <v>107</v>
      </c>
      <c r="J1079" s="4" t="s">
        <v>108</v>
      </c>
      <c r="K1079" s="4" t="s">
        <v>109</v>
      </c>
      <c r="L1079" s="4" t="s">
        <v>110</v>
      </c>
      <c r="M1079" s="4" t="s">
        <v>19</v>
      </c>
      <c r="N1079" s="4" t="s">
        <v>6</v>
      </c>
    </row>
    <row r="1080" spans="1:20">
      <c r="A1080" s="80"/>
      <c r="B1080" s="81"/>
      <c r="C1080" s="5">
        <v>1</v>
      </c>
      <c r="D1080" s="5"/>
      <c r="E1080" s="5">
        <v>1</v>
      </c>
      <c r="F1080" s="5">
        <v>1</v>
      </c>
      <c r="G1080" s="5"/>
      <c r="H1080" s="5"/>
      <c r="I1080" s="5"/>
      <c r="J1080" s="5"/>
      <c r="K1080" s="5"/>
      <c r="L1080" s="5"/>
      <c r="M1080" s="5"/>
      <c r="N1080" s="5"/>
    </row>
    <row r="1081" spans="1:20">
      <c r="A1081" s="6"/>
      <c r="B1081" s="7"/>
    </row>
    <row r="1082" spans="1:20">
      <c r="A1082" s="80">
        <v>3.16</v>
      </c>
      <c r="B1082" s="81" t="s">
        <v>111</v>
      </c>
      <c r="C1082" s="4" t="s">
        <v>112</v>
      </c>
      <c r="D1082" s="4" t="s">
        <v>113</v>
      </c>
      <c r="E1082" s="4" t="s">
        <v>114</v>
      </c>
      <c r="F1082" s="4" t="s">
        <v>115</v>
      </c>
      <c r="G1082" s="4" t="s">
        <v>116</v>
      </c>
      <c r="H1082" s="4" t="s">
        <v>117</v>
      </c>
      <c r="I1082" s="4" t="s">
        <v>19</v>
      </c>
      <c r="J1082" s="4" t="s">
        <v>6</v>
      </c>
    </row>
    <row r="1083" spans="1:20">
      <c r="A1083" s="80"/>
      <c r="B1083" s="81"/>
      <c r="C1083" s="5">
        <v>2</v>
      </c>
      <c r="D1083" s="5"/>
      <c r="E1083" s="5"/>
      <c r="F1083" s="5"/>
      <c r="G1083" s="5"/>
      <c r="H1083" s="5"/>
      <c r="I1083" s="5"/>
      <c r="J1083" s="5"/>
    </row>
    <row r="1084" spans="1:20">
      <c r="A1084" s="6"/>
      <c r="B1084" s="7"/>
    </row>
    <row r="1085" spans="1:20">
      <c r="A1085" s="80">
        <v>3.17</v>
      </c>
      <c r="B1085" s="81" t="s">
        <v>118</v>
      </c>
      <c r="C1085" s="4" t="s">
        <v>117</v>
      </c>
      <c r="D1085" s="4" t="s">
        <v>114</v>
      </c>
      <c r="E1085" s="4" t="s">
        <v>119</v>
      </c>
      <c r="F1085" s="4" t="s">
        <v>120</v>
      </c>
      <c r="G1085" s="4" t="s">
        <v>121</v>
      </c>
      <c r="H1085" s="4" t="s">
        <v>122</v>
      </c>
      <c r="I1085" s="4" t="s">
        <v>123</v>
      </c>
      <c r="J1085" s="4" t="s">
        <v>124</v>
      </c>
      <c r="K1085" s="4" t="s">
        <v>125</v>
      </c>
      <c r="L1085" s="4" t="s">
        <v>126</v>
      </c>
      <c r="M1085" s="4" t="s">
        <v>127</v>
      </c>
      <c r="N1085" s="4" t="s">
        <v>128</v>
      </c>
      <c r="O1085" s="4" t="s">
        <v>129</v>
      </c>
      <c r="P1085" s="4" t="s">
        <v>130</v>
      </c>
      <c r="Q1085" s="4" t="s">
        <v>131</v>
      </c>
      <c r="R1085" s="4" t="s">
        <v>132</v>
      </c>
      <c r="S1085" s="4" t="s">
        <v>19</v>
      </c>
      <c r="T1085" s="4" t="s">
        <v>6</v>
      </c>
    </row>
    <row r="1086" spans="1:20">
      <c r="A1086" s="80"/>
      <c r="B1086" s="81"/>
      <c r="C1086" s="5">
        <v>1</v>
      </c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</row>
    <row r="1087" spans="1:20">
      <c r="A1087" s="6"/>
      <c r="B1087" s="7"/>
    </row>
    <row r="1088" spans="1:20">
      <c r="A1088" s="80">
        <v>4.0999999999999996</v>
      </c>
      <c r="B1088" s="81" t="s">
        <v>133</v>
      </c>
      <c r="C1088" s="4" t="s">
        <v>13</v>
      </c>
      <c r="D1088" s="4" t="s">
        <v>23</v>
      </c>
      <c r="E1088" s="4" t="s">
        <v>49</v>
      </c>
      <c r="F1088" s="4" t="s">
        <v>6</v>
      </c>
    </row>
    <row r="1089" spans="1:12">
      <c r="A1089" s="80"/>
      <c r="B1089" s="81"/>
      <c r="C1089" s="5"/>
      <c r="D1089" s="5"/>
      <c r="E1089" s="5">
        <v>1</v>
      </c>
      <c r="F1089" s="5"/>
    </row>
    <row r="1090" spans="1:12">
      <c r="A1090" s="6"/>
      <c r="B1090" s="7"/>
    </row>
    <row r="1091" spans="1:12">
      <c r="A1091" s="80">
        <v>4.2</v>
      </c>
      <c r="B1091" s="81" t="s">
        <v>134</v>
      </c>
      <c r="C1091" s="4" t="s">
        <v>135</v>
      </c>
      <c r="D1091" s="4" t="s">
        <v>136</v>
      </c>
      <c r="E1091" s="4" t="s">
        <v>137</v>
      </c>
      <c r="F1091" s="4" t="s">
        <v>19</v>
      </c>
      <c r="G1091" s="4" t="s">
        <v>6</v>
      </c>
    </row>
    <row r="1092" spans="1:12">
      <c r="A1092" s="80"/>
      <c r="B1092" s="81"/>
      <c r="C1092" s="5"/>
      <c r="D1092" s="5"/>
      <c r="E1092" s="5">
        <v>1</v>
      </c>
      <c r="F1092" s="5"/>
      <c r="G1092" s="5"/>
    </row>
    <row r="1093" spans="1:12">
      <c r="A1093" s="6"/>
      <c r="B1093" s="7"/>
    </row>
    <row r="1094" spans="1:12">
      <c r="A1094" s="80">
        <v>4.3</v>
      </c>
      <c r="B1094" s="81" t="s">
        <v>138</v>
      </c>
      <c r="C1094" s="4" t="s">
        <v>139</v>
      </c>
      <c r="D1094" s="4" t="s">
        <v>140</v>
      </c>
      <c r="E1094" s="4" t="s">
        <v>49</v>
      </c>
      <c r="F1094" s="4" t="s">
        <v>6</v>
      </c>
    </row>
    <row r="1095" spans="1:12">
      <c r="A1095" s="80"/>
      <c r="B1095" s="81"/>
      <c r="C1095" s="5"/>
      <c r="D1095" s="5">
        <v>1</v>
      </c>
      <c r="E1095" s="5"/>
      <c r="F1095" s="5"/>
    </row>
    <row r="1096" spans="1:12">
      <c r="A1096" s="6"/>
      <c r="B1096" s="7"/>
    </row>
    <row r="1097" spans="1:12">
      <c r="A1097" s="80">
        <v>4.4000000000000004</v>
      </c>
      <c r="B1097" s="81" t="s">
        <v>141</v>
      </c>
      <c r="C1097" s="4" t="s">
        <v>13</v>
      </c>
      <c r="D1097" s="4" t="s">
        <v>14</v>
      </c>
      <c r="E1097" s="4" t="s">
        <v>19</v>
      </c>
      <c r="F1097" s="4" t="s">
        <v>6</v>
      </c>
    </row>
    <row r="1098" spans="1:12">
      <c r="A1098" s="80"/>
      <c r="B1098" s="81"/>
      <c r="C1098" s="5">
        <v>1</v>
      </c>
      <c r="D1098" s="5">
        <v>1</v>
      </c>
      <c r="E1098" s="5"/>
      <c r="F1098" s="5"/>
    </row>
    <row r="1099" spans="1:12">
      <c r="A1099" s="6"/>
      <c r="B1099" s="7"/>
    </row>
    <row r="1100" spans="1:12">
      <c r="A1100" s="80">
        <v>4.5</v>
      </c>
      <c r="B1100" s="82" t="s">
        <v>142</v>
      </c>
      <c r="C1100" s="4" t="s">
        <v>48</v>
      </c>
      <c r="D1100" s="4" t="s">
        <v>49</v>
      </c>
      <c r="E1100" s="4" t="s">
        <v>6</v>
      </c>
    </row>
    <row r="1101" spans="1:12">
      <c r="A1101" s="80"/>
      <c r="B1101" s="82"/>
      <c r="C1101" s="5">
        <v>1</v>
      </c>
      <c r="D1101" s="5"/>
      <c r="E1101" s="5"/>
    </row>
    <row r="1102" spans="1:12">
      <c r="A1102" s="80"/>
      <c r="B1102" s="7"/>
    </row>
    <row r="1103" spans="1:12">
      <c r="A1103" s="80"/>
      <c r="B1103" s="82" t="s">
        <v>143</v>
      </c>
      <c r="C1103" s="4" t="s">
        <v>144</v>
      </c>
      <c r="D1103" s="4" t="s">
        <v>145</v>
      </c>
      <c r="E1103" s="4" t="s">
        <v>146</v>
      </c>
      <c r="F1103" s="4" t="s">
        <v>147</v>
      </c>
      <c r="G1103" s="4" t="s">
        <v>148</v>
      </c>
      <c r="H1103" s="4" t="s">
        <v>149</v>
      </c>
      <c r="I1103" s="4" t="s">
        <v>150</v>
      </c>
      <c r="J1103" s="4" t="s">
        <v>151</v>
      </c>
      <c r="K1103" s="4" t="s">
        <v>19</v>
      </c>
      <c r="L1103" s="14" t="s">
        <v>6</v>
      </c>
    </row>
    <row r="1104" spans="1:12">
      <c r="A1104" s="80"/>
      <c r="B1104" s="82"/>
      <c r="C1104" s="5">
        <v>1</v>
      </c>
      <c r="D1104" s="5"/>
      <c r="E1104" s="5"/>
      <c r="F1104" s="5"/>
      <c r="G1104" s="5"/>
      <c r="H1104" s="5"/>
      <c r="I1104" s="5"/>
      <c r="J1104" s="5"/>
      <c r="K1104" s="5"/>
      <c r="L1104" s="5"/>
    </row>
    <row r="1105" spans="1:21">
      <c r="A1105" s="6"/>
      <c r="B1105" s="7"/>
    </row>
    <row r="1106" spans="1:21">
      <c r="A1106" s="80">
        <v>4.5999999999999996</v>
      </c>
      <c r="B1106" s="81" t="s">
        <v>152</v>
      </c>
      <c r="C1106" s="4">
        <v>0</v>
      </c>
      <c r="D1106" s="4" t="s">
        <v>67</v>
      </c>
      <c r="E1106" s="4" t="s">
        <v>68</v>
      </c>
      <c r="F1106" s="4" t="s">
        <v>153</v>
      </c>
      <c r="G1106" s="4" t="s">
        <v>19</v>
      </c>
      <c r="H1106" s="4" t="s">
        <v>6</v>
      </c>
    </row>
    <row r="1107" spans="1:21">
      <c r="A1107" s="80"/>
      <c r="B1107" s="81"/>
      <c r="C1107" s="5">
        <v>1</v>
      </c>
      <c r="D1107" s="5"/>
      <c r="E1107" s="5"/>
      <c r="F1107" s="5"/>
      <c r="G1107" s="5"/>
      <c r="H1107" s="5"/>
    </row>
    <row r="1108" spans="1:21">
      <c r="A1108" s="6"/>
      <c r="B1108" s="7"/>
    </row>
    <row r="1109" spans="1:21">
      <c r="A1109" s="80">
        <v>4.7</v>
      </c>
      <c r="B1109" s="81" t="s">
        <v>154</v>
      </c>
      <c r="C1109" s="4">
        <v>0</v>
      </c>
      <c r="D1109" s="4" t="s">
        <v>67</v>
      </c>
      <c r="E1109" s="4" t="s">
        <v>68</v>
      </c>
      <c r="F1109" s="4" t="s">
        <v>19</v>
      </c>
      <c r="G1109" s="4" t="s">
        <v>6</v>
      </c>
    </row>
    <row r="1110" spans="1:21">
      <c r="A1110" s="80"/>
      <c r="B1110" s="81"/>
      <c r="C1110" s="5">
        <v>1</v>
      </c>
      <c r="D1110" s="5"/>
      <c r="E1110" s="5"/>
      <c r="F1110" s="5"/>
      <c r="G1110" s="5"/>
    </row>
    <row r="1111" spans="1:21">
      <c r="A1111" s="6"/>
      <c r="B1111" s="7"/>
    </row>
    <row r="1112" spans="1:21">
      <c r="A1112" s="80">
        <v>4.8</v>
      </c>
      <c r="B1112" s="81" t="s">
        <v>155</v>
      </c>
      <c r="C1112" s="4" t="s">
        <v>48</v>
      </c>
      <c r="D1112" s="4" t="s">
        <v>49</v>
      </c>
      <c r="E1112" s="4" t="s">
        <v>6</v>
      </c>
    </row>
    <row r="1113" spans="1:21">
      <c r="A1113" s="80"/>
      <c r="B1113" s="81"/>
      <c r="C1113" s="5">
        <v>1</v>
      </c>
      <c r="D1113" s="5"/>
      <c r="E1113" s="5"/>
    </row>
    <row r="1114" spans="1:21">
      <c r="A1114" s="6"/>
      <c r="B1114" s="7"/>
    </row>
    <row r="1115" spans="1:21">
      <c r="A1115" s="6"/>
      <c r="B1115" s="7"/>
    </row>
    <row r="1116" spans="1:21">
      <c r="A1116" s="40" t="s">
        <v>164</v>
      </c>
      <c r="B1116" s="41"/>
      <c r="C1116" s="42"/>
      <c r="D1116" s="42"/>
      <c r="E1116" s="42"/>
      <c r="F1116" s="42"/>
      <c r="G1116" s="42"/>
      <c r="H1116" s="42"/>
      <c r="I1116" s="42"/>
      <c r="J1116" s="42"/>
      <c r="K1116" s="42"/>
      <c r="L1116" s="42"/>
      <c r="M1116" s="42"/>
      <c r="N1116" s="42"/>
      <c r="O1116" s="42"/>
      <c r="P1116" s="42"/>
      <c r="Q1116" s="42"/>
      <c r="R1116" s="42"/>
      <c r="S1116" s="42"/>
      <c r="T1116" s="42"/>
      <c r="U1116" s="42"/>
    </row>
    <row r="1117" spans="1:21">
      <c r="A1117" s="70">
        <v>1.1000000000000001</v>
      </c>
      <c r="B1117" s="72" t="s">
        <v>0</v>
      </c>
      <c r="C1117" s="20" t="s">
        <v>1</v>
      </c>
      <c r="D1117" s="20" t="s">
        <v>2</v>
      </c>
      <c r="E1117" s="20" t="s">
        <v>3</v>
      </c>
      <c r="F1117" s="20" t="s">
        <v>4</v>
      </c>
      <c r="G1117" s="20" t="s">
        <v>5</v>
      </c>
      <c r="H1117" s="20" t="s">
        <v>6</v>
      </c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</row>
    <row r="1118" spans="1:21">
      <c r="A1118" s="71"/>
      <c r="B1118" s="73"/>
      <c r="C1118" s="22"/>
      <c r="D1118" s="22">
        <v>1</v>
      </c>
      <c r="E1118" s="22"/>
      <c r="F1118" s="22"/>
      <c r="G1118" s="22"/>
      <c r="H1118" s="22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</row>
    <row r="1119" spans="1:21">
      <c r="A1119" s="23"/>
      <c r="B1119" s="24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</row>
    <row r="1120" spans="1:21">
      <c r="A1120" s="70">
        <v>1.2</v>
      </c>
      <c r="B1120" s="72" t="s">
        <v>7</v>
      </c>
      <c r="C1120" s="20" t="s">
        <v>8</v>
      </c>
      <c r="D1120" s="20" t="s">
        <v>9</v>
      </c>
      <c r="E1120" s="20" t="s">
        <v>6</v>
      </c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</row>
    <row r="1121" spans="1:21">
      <c r="A1121" s="71"/>
      <c r="B1121" s="73"/>
      <c r="C1121" s="22">
        <v>1</v>
      </c>
      <c r="D1121" s="22"/>
      <c r="E1121" s="22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</row>
    <row r="1122" spans="1:21">
      <c r="A1122" s="23"/>
      <c r="B1122" s="24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</row>
    <row r="1123" spans="1:21">
      <c r="A1123" s="70">
        <v>1.3</v>
      </c>
      <c r="B1123" s="72" t="s">
        <v>10</v>
      </c>
      <c r="C1123" s="20">
        <v>15</v>
      </c>
      <c r="D1123" s="20">
        <v>16</v>
      </c>
      <c r="E1123" s="20">
        <v>17</v>
      </c>
      <c r="F1123" s="20">
        <v>18</v>
      </c>
      <c r="G1123" s="20">
        <v>19</v>
      </c>
      <c r="H1123" s="20">
        <v>20</v>
      </c>
      <c r="I1123" s="20">
        <v>21</v>
      </c>
      <c r="J1123" s="20">
        <v>22</v>
      </c>
      <c r="K1123" s="20" t="s">
        <v>6</v>
      </c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</row>
    <row r="1124" spans="1:21">
      <c r="A1124" s="71"/>
      <c r="B1124" s="73"/>
      <c r="C1124" s="22">
        <v>1</v>
      </c>
      <c r="D1124" s="22"/>
      <c r="E1124" s="22"/>
      <c r="F1124" s="22"/>
      <c r="G1124" s="22"/>
      <c r="H1124" s="22"/>
      <c r="I1124" s="22"/>
      <c r="J1124" s="22"/>
      <c r="K1124" s="22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</row>
    <row r="1125" spans="1:21">
      <c r="A1125" s="23"/>
      <c r="B1125" s="24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</row>
    <row r="1126" spans="1:21">
      <c r="A1126" s="70">
        <v>1.4</v>
      </c>
      <c r="B1126" s="72" t="s">
        <v>11</v>
      </c>
      <c r="C1126" s="20" t="s">
        <v>12</v>
      </c>
      <c r="D1126" s="20" t="s">
        <v>13</v>
      </c>
      <c r="E1126" s="20" t="s">
        <v>14</v>
      </c>
      <c r="F1126" s="20" t="s">
        <v>15</v>
      </c>
      <c r="G1126" s="20" t="s">
        <v>16</v>
      </c>
      <c r="H1126" s="20" t="s">
        <v>17</v>
      </c>
      <c r="I1126" s="20" t="s">
        <v>18</v>
      </c>
      <c r="J1126" s="20" t="s">
        <v>19</v>
      </c>
      <c r="K1126" s="20" t="s">
        <v>6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</row>
    <row r="1127" spans="1:21">
      <c r="A1127" s="71"/>
      <c r="B1127" s="73"/>
      <c r="C1127" s="22">
        <v>1</v>
      </c>
      <c r="D1127" s="22"/>
      <c r="E1127" s="22"/>
      <c r="F1127" s="22"/>
      <c r="G1127" s="22"/>
      <c r="H1127" s="22"/>
      <c r="I1127" s="22"/>
      <c r="J1127" s="22"/>
      <c r="K1127" s="22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</row>
    <row r="1128" spans="1:21">
      <c r="A1128" s="23"/>
      <c r="B1128" s="24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</row>
    <row r="1129" spans="1:21">
      <c r="A1129" s="70">
        <v>1.5</v>
      </c>
      <c r="B1129" s="72" t="s">
        <v>13</v>
      </c>
      <c r="C1129" s="20" t="s">
        <v>20</v>
      </c>
      <c r="D1129" s="20" t="s">
        <v>21</v>
      </c>
      <c r="E1129" s="20" t="s">
        <v>6</v>
      </c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</row>
    <row r="1130" spans="1:21">
      <c r="A1130" s="71"/>
      <c r="B1130" s="73"/>
      <c r="C1130" s="22"/>
      <c r="D1130" s="22">
        <v>1</v>
      </c>
      <c r="E1130" s="22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</row>
    <row r="1131" spans="1:21">
      <c r="A1131" s="23"/>
      <c r="B1131" s="24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</row>
    <row r="1132" spans="1:21">
      <c r="A1132" s="70">
        <v>2.1</v>
      </c>
      <c r="B1132" s="72" t="s">
        <v>22</v>
      </c>
      <c r="C1132" s="20" t="s">
        <v>14</v>
      </c>
      <c r="D1132" s="20" t="s">
        <v>13</v>
      </c>
      <c r="E1132" s="20" t="s">
        <v>23</v>
      </c>
      <c r="F1132" s="20" t="s">
        <v>15</v>
      </c>
      <c r="G1132" s="20" t="s">
        <v>16</v>
      </c>
      <c r="H1132" s="20" t="s">
        <v>17</v>
      </c>
      <c r="I1132" s="20" t="s">
        <v>18</v>
      </c>
      <c r="J1132" s="20" t="s">
        <v>19</v>
      </c>
      <c r="K1132" s="20" t="s">
        <v>6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</row>
    <row r="1133" spans="1:21">
      <c r="A1133" s="71"/>
      <c r="B1133" s="73"/>
      <c r="C1133" s="22">
        <v>1</v>
      </c>
      <c r="D1133" s="22"/>
      <c r="E1133" s="22"/>
      <c r="F1133" s="22"/>
      <c r="G1133" s="22"/>
      <c r="H1133" s="22"/>
      <c r="I1133" s="22"/>
      <c r="J1133" s="22"/>
      <c r="K1133" s="22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</row>
    <row r="1134" spans="1:21">
      <c r="A1134" s="23"/>
      <c r="B1134" s="24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</row>
    <row r="1135" spans="1:21">
      <c r="A1135" s="70">
        <v>2.2000000000000002</v>
      </c>
      <c r="B1135" s="72" t="s">
        <v>24</v>
      </c>
      <c r="C1135" s="20" t="s">
        <v>25</v>
      </c>
      <c r="D1135" s="20" t="s">
        <v>26</v>
      </c>
      <c r="E1135" s="20" t="s">
        <v>6</v>
      </c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</row>
    <row r="1136" spans="1:21">
      <c r="A1136" s="71"/>
      <c r="B1136" s="73"/>
      <c r="C1136" s="22"/>
      <c r="D1136" s="22">
        <v>1</v>
      </c>
      <c r="E1136" s="22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</row>
    <row r="1137" spans="1:21">
      <c r="A1137" s="23"/>
      <c r="B1137" s="24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</row>
    <row r="1138" spans="1:21">
      <c r="A1138" s="70">
        <v>2.2999999999999998</v>
      </c>
      <c r="B1138" s="72" t="s">
        <v>27</v>
      </c>
      <c r="C1138" s="20" t="s">
        <v>25</v>
      </c>
      <c r="D1138" s="20" t="s">
        <v>26</v>
      </c>
      <c r="E1138" s="20" t="s">
        <v>6</v>
      </c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</row>
    <row r="1139" spans="1:21">
      <c r="A1139" s="74"/>
      <c r="B1139" s="73"/>
      <c r="C1139" s="22">
        <v>1</v>
      </c>
      <c r="D1139" s="22"/>
      <c r="E1139" s="22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</row>
    <row r="1140" spans="1:21">
      <c r="A1140" s="74"/>
      <c r="B1140" s="24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</row>
    <row r="1141" spans="1:21">
      <c r="A1141" s="74"/>
      <c r="B1141" s="72" t="s">
        <v>28</v>
      </c>
      <c r="C1141" s="20" t="s">
        <v>13</v>
      </c>
      <c r="D1141" s="20" t="s">
        <v>23</v>
      </c>
      <c r="E1141" s="20" t="s">
        <v>15</v>
      </c>
      <c r="F1141" s="20" t="s">
        <v>16</v>
      </c>
      <c r="G1141" s="20" t="s">
        <v>17</v>
      </c>
      <c r="H1141" s="20" t="s">
        <v>18</v>
      </c>
      <c r="I1141" s="20" t="s">
        <v>19</v>
      </c>
      <c r="J1141" s="20" t="s">
        <v>6</v>
      </c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</row>
    <row r="1142" spans="1:21">
      <c r="A1142" s="71"/>
      <c r="B1142" s="73"/>
      <c r="C1142" s="22"/>
      <c r="D1142" s="22"/>
      <c r="E1142" s="22"/>
      <c r="F1142" s="22"/>
      <c r="G1142" s="22"/>
      <c r="H1142" s="22"/>
      <c r="I1142" s="22">
        <v>1</v>
      </c>
      <c r="J1142" s="22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</row>
    <row r="1143" spans="1:21">
      <c r="A1143" s="23"/>
      <c r="B1143" s="24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</row>
    <row r="1144" spans="1:21">
      <c r="A1144" s="70">
        <v>2.4</v>
      </c>
      <c r="B1144" s="72" t="s">
        <v>29</v>
      </c>
      <c r="C1144" s="20" t="s">
        <v>14</v>
      </c>
      <c r="D1144" s="20" t="s">
        <v>13</v>
      </c>
      <c r="E1144" s="20" t="s">
        <v>23</v>
      </c>
      <c r="F1144" s="20" t="s">
        <v>15</v>
      </c>
      <c r="G1144" s="20" t="s">
        <v>16</v>
      </c>
      <c r="H1144" s="20" t="s">
        <v>17</v>
      </c>
      <c r="I1144" s="20" t="s">
        <v>18</v>
      </c>
      <c r="J1144" s="20" t="s">
        <v>30</v>
      </c>
      <c r="K1144" s="20" t="s">
        <v>31</v>
      </c>
      <c r="L1144" s="20" t="s">
        <v>32</v>
      </c>
      <c r="M1144" s="20" t="s">
        <v>33</v>
      </c>
      <c r="N1144" s="20" t="s">
        <v>34</v>
      </c>
      <c r="O1144" s="20" t="s">
        <v>19</v>
      </c>
      <c r="P1144" s="20" t="s">
        <v>6</v>
      </c>
      <c r="Q1144" s="13"/>
      <c r="R1144" s="13"/>
      <c r="S1144" s="13"/>
      <c r="T1144" s="13"/>
      <c r="U1144" s="13"/>
    </row>
    <row r="1145" spans="1:21">
      <c r="A1145" s="71"/>
      <c r="B1145" s="73"/>
      <c r="C1145" s="22">
        <v>1</v>
      </c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  <c r="Q1145" s="13"/>
      <c r="R1145" s="13"/>
      <c r="S1145" s="13"/>
      <c r="T1145" s="13"/>
      <c r="U1145" s="13"/>
    </row>
    <row r="1146" spans="1:21">
      <c r="A1146" s="23"/>
      <c r="B1146" s="24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</row>
    <row r="1147" spans="1:21">
      <c r="A1147" s="70">
        <v>2.5</v>
      </c>
      <c r="B1147" s="72" t="s">
        <v>35</v>
      </c>
      <c r="C1147" s="20" t="s">
        <v>14</v>
      </c>
      <c r="D1147" s="20" t="s">
        <v>13</v>
      </c>
      <c r="E1147" s="20" t="s">
        <v>23</v>
      </c>
      <c r="F1147" s="20" t="s">
        <v>15</v>
      </c>
      <c r="G1147" s="20" t="s">
        <v>16</v>
      </c>
      <c r="H1147" s="20" t="s">
        <v>17</v>
      </c>
      <c r="I1147" s="20" t="s">
        <v>18</v>
      </c>
      <c r="J1147" s="20" t="s">
        <v>30</v>
      </c>
      <c r="K1147" s="20" t="s">
        <v>31</v>
      </c>
      <c r="L1147" s="20" t="s">
        <v>32</v>
      </c>
      <c r="M1147" s="20" t="s">
        <v>33</v>
      </c>
      <c r="N1147" s="20" t="s">
        <v>34</v>
      </c>
      <c r="O1147" s="20" t="s">
        <v>19</v>
      </c>
      <c r="P1147" s="20" t="s">
        <v>6</v>
      </c>
      <c r="Q1147" s="13"/>
      <c r="R1147" s="13"/>
      <c r="S1147" s="13"/>
      <c r="T1147" s="13"/>
      <c r="U1147" s="13"/>
    </row>
    <row r="1148" spans="1:21">
      <c r="A1148" s="71"/>
      <c r="B1148" s="73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>
        <v>1</v>
      </c>
      <c r="O1148" s="22"/>
      <c r="P1148" s="22"/>
      <c r="Q1148" s="13"/>
      <c r="R1148" s="13"/>
      <c r="S1148" s="13"/>
      <c r="T1148" s="13"/>
      <c r="U1148" s="13"/>
    </row>
    <row r="1149" spans="1:21">
      <c r="A1149" s="23"/>
      <c r="B1149" s="24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</row>
    <row r="1150" spans="1:21">
      <c r="A1150" s="70">
        <v>2.6</v>
      </c>
      <c r="B1150" s="72" t="s">
        <v>36</v>
      </c>
      <c r="C1150" s="20" t="s">
        <v>14</v>
      </c>
      <c r="D1150" s="20" t="s">
        <v>13</v>
      </c>
      <c r="E1150" s="20" t="s">
        <v>23</v>
      </c>
      <c r="F1150" s="20" t="s">
        <v>15</v>
      </c>
      <c r="G1150" s="20" t="s">
        <v>16</v>
      </c>
      <c r="H1150" s="20" t="s">
        <v>17</v>
      </c>
      <c r="I1150" s="20" t="s">
        <v>18</v>
      </c>
      <c r="J1150" s="20" t="s">
        <v>30</v>
      </c>
      <c r="K1150" s="20" t="s">
        <v>31</v>
      </c>
      <c r="L1150" s="20" t="s">
        <v>32</v>
      </c>
      <c r="M1150" s="20" t="s">
        <v>33</v>
      </c>
      <c r="N1150" s="20" t="s">
        <v>34</v>
      </c>
      <c r="O1150" s="20" t="s">
        <v>19</v>
      </c>
      <c r="P1150" s="20" t="s">
        <v>6</v>
      </c>
      <c r="Q1150" s="13"/>
      <c r="R1150" s="13"/>
      <c r="S1150" s="13"/>
      <c r="T1150" s="13"/>
      <c r="U1150" s="13"/>
    </row>
    <row r="1151" spans="1:21">
      <c r="A1151" s="71"/>
      <c r="B1151" s="73"/>
      <c r="C1151" s="22"/>
      <c r="D1151" s="22"/>
      <c r="E1151" s="22"/>
      <c r="F1151" s="22">
        <v>1</v>
      </c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  <c r="Q1151" s="13"/>
      <c r="R1151" s="13"/>
      <c r="S1151" s="13"/>
      <c r="T1151" s="13"/>
      <c r="U1151" s="13"/>
    </row>
    <row r="1152" spans="1:21">
      <c r="A1152" s="23"/>
      <c r="B1152" s="24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</row>
    <row r="1153" spans="1:21">
      <c r="A1153" s="70">
        <v>2.7</v>
      </c>
      <c r="B1153" s="72" t="s">
        <v>37</v>
      </c>
      <c r="C1153" s="20" t="s">
        <v>14</v>
      </c>
      <c r="D1153" s="20" t="s">
        <v>13</v>
      </c>
      <c r="E1153" s="20" t="s">
        <v>23</v>
      </c>
      <c r="F1153" s="20" t="s">
        <v>15</v>
      </c>
      <c r="G1153" s="20" t="s">
        <v>16</v>
      </c>
      <c r="H1153" s="20" t="s">
        <v>17</v>
      </c>
      <c r="I1153" s="20" t="s">
        <v>18</v>
      </c>
      <c r="J1153" s="20" t="s">
        <v>30</v>
      </c>
      <c r="K1153" s="20" t="s">
        <v>31</v>
      </c>
      <c r="L1153" s="20" t="s">
        <v>32</v>
      </c>
      <c r="M1153" s="20" t="s">
        <v>33</v>
      </c>
      <c r="N1153" s="20" t="s">
        <v>34</v>
      </c>
      <c r="O1153" s="20" t="s">
        <v>19</v>
      </c>
      <c r="P1153" s="20" t="s">
        <v>6</v>
      </c>
      <c r="Q1153" s="13"/>
      <c r="R1153" s="13"/>
      <c r="S1153" s="13"/>
      <c r="T1153" s="13"/>
      <c r="U1153" s="13"/>
    </row>
    <row r="1154" spans="1:21">
      <c r="A1154" s="71"/>
      <c r="B1154" s="73"/>
      <c r="C1154" s="22"/>
      <c r="D1154" s="22"/>
      <c r="E1154" s="22">
        <v>1</v>
      </c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  <c r="Q1154" s="13"/>
      <c r="R1154" s="13"/>
      <c r="S1154" s="13"/>
      <c r="T1154" s="13"/>
      <c r="U1154" s="13"/>
    </row>
    <row r="1155" spans="1:21">
      <c r="A1155" s="23"/>
      <c r="B1155" s="24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</row>
    <row r="1156" spans="1:21">
      <c r="A1156" s="70">
        <v>3.1</v>
      </c>
      <c r="B1156" s="72" t="s">
        <v>38</v>
      </c>
      <c r="C1156" s="20" t="s">
        <v>25</v>
      </c>
      <c r="D1156" s="20" t="s">
        <v>26</v>
      </c>
      <c r="E1156" s="20" t="s">
        <v>6</v>
      </c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</row>
    <row r="1157" spans="1:21">
      <c r="A1157" s="71"/>
      <c r="B1157" s="73"/>
      <c r="C1157" s="22"/>
      <c r="D1157" s="22">
        <v>1</v>
      </c>
      <c r="E1157" s="22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</row>
    <row r="1158" spans="1:21">
      <c r="A1158" s="23"/>
      <c r="B1158" s="24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</row>
    <row r="1159" spans="1:21">
      <c r="A1159" s="70">
        <v>3.2</v>
      </c>
      <c r="B1159" s="72" t="s">
        <v>39</v>
      </c>
      <c r="C1159" s="20" t="s">
        <v>13</v>
      </c>
      <c r="D1159" s="20" t="s">
        <v>15</v>
      </c>
      <c r="E1159" s="20" t="s">
        <v>16</v>
      </c>
      <c r="F1159" s="20" t="s">
        <v>17</v>
      </c>
      <c r="G1159" s="20" t="s">
        <v>18</v>
      </c>
      <c r="H1159" s="20" t="s">
        <v>32</v>
      </c>
      <c r="I1159" s="20" t="s">
        <v>34</v>
      </c>
      <c r="J1159" s="20" t="s">
        <v>19</v>
      </c>
      <c r="K1159" s="20" t="s">
        <v>6</v>
      </c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</row>
    <row r="1160" spans="1:21">
      <c r="A1160" s="71"/>
      <c r="B1160" s="73"/>
      <c r="C1160" s="22">
        <v>1</v>
      </c>
      <c r="D1160" s="22">
        <v>1</v>
      </c>
      <c r="E1160" s="22"/>
      <c r="F1160" s="22"/>
      <c r="G1160" s="22"/>
      <c r="H1160" s="22"/>
      <c r="I1160" s="22"/>
      <c r="J1160" s="22"/>
      <c r="K1160" s="22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</row>
    <row r="1161" spans="1:21">
      <c r="A1161" s="23"/>
      <c r="B1161" s="24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</row>
    <row r="1162" spans="1:21">
      <c r="A1162" s="70">
        <v>3.3</v>
      </c>
      <c r="B1162" s="72" t="s">
        <v>40</v>
      </c>
      <c r="C1162" s="20" t="s">
        <v>25</v>
      </c>
      <c r="D1162" s="20" t="s">
        <v>26</v>
      </c>
      <c r="E1162" s="20" t="s">
        <v>6</v>
      </c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</row>
    <row r="1163" spans="1:21">
      <c r="A1163" s="71"/>
      <c r="B1163" s="79"/>
      <c r="C1163" s="22">
        <v>1</v>
      </c>
      <c r="D1163" s="22"/>
      <c r="E1163" s="22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</row>
    <row r="1164" spans="1:21">
      <c r="A1164" s="23"/>
      <c r="B1164" s="24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</row>
    <row r="1165" spans="1:21">
      <c r="A1165" s="70">
        <v>3.4</v>
      </c>
      <c r="B1165" s="72" t="s">
        <v>47</v>
      </c>
      <c r="C1165" s="20" t="s">
        <v>41</v>
      </c>
      <c r="D1165" s="20" t="s">
        <v>42</v>
      </c>
      <c r="E1165" s="20" t="s">
        <v>43</v>
      </c>
      <c r="F1165" s="20" t="s">
        <v>44</v>
      </c>
      <c r="G1165" s="20" t="s">
        <v>45</v>
      </c>
      <c r="H1165" s="20" t="s">
        <v>46</v>
      </c>
      <c r="I1165" s="20" t="s">
        <v>6</v>
      </c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</row>
    <row r="1166" spans="1:21">
      <c r="A1166" s="71"/>
      <c r="B1166" s="79"/>
      <c r="C1166" s="22"/>
      <c r="D1166" s="22">
        <v>1</v>
      </c>
      <c r="E1166" s="22"/>
      <c r="F1166" s="22"/>
      <c r="G1166" s="22"/>
      <c r="H1166" s="22"/>
      <c r="I1166" s="22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</row>
    <row r="1167" spans="1:21">
      <c r="A1167" s="23"/>
      <c r="B1167" s="24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</row>
    <row r="1168" spans="1:21">
      <c r="A1168" s="70">
        <v>3.5</v>
      </c>
      <c r="B1168" s="72" t="s">
        <v>50</v>
      </c>
      <c r="C1168" s="20" t="s">
        <v>48</v>
      </c>
      <c r="D1168" s="20" t="s">
        <v>49</v>
      </c>
      <c r="E1168" s="20" t="s">
        <v>6</v>
      </c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</row>
    <row r="1169" spans="1:21">
      <c r="A1169" s="71"/>
      <c r="B1169" s="79"/>
      <c r="C1169" s="22"/>
      <c r="D1169" s="22">
        <v>1</v>
      </c>
      <c r="E1169" s="22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</row>
    <row r="1170" spans="1:21">
      <c r="A1170" s="23"/>
      <c r="B1170" s="24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</row>
    <row r="1171" spans="1:21">
      <c r="A1171" s="70">
        <v>3.6</v>
      </c>
      <c r="B1171" s="72" t="s">
        <v>51</v>
      </c>
      <c r="C1171" s="20" t="s">
        <v>48</v>
      </c>
      <c r="D1171" s="20" t="s">
        <v>49</v>
      </c>
      <c r="E1171" s="20" t="s">
        <v>6</v>
      </c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</row>
    <row r="1172" spans="1:21">
      <c r="A1172" s="71"/>
      <c r="B1172" s="79"/>
      <c r="C1172" s="22">
        <v>1</v>
      </c>
      <c r="D1172" s="22"/>
      <c r="E1172" s="22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</row>
    <row r="1173" spans="1:21">
      <c r="A1173" s="23"/>
      <c r="B1173" s="24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</row>
    <row r="1174" spans="1:21">
      <c r="A1174" s="70">
        <v>3.7</v>
      </c>
      <c r="B1174" s="68" t="s">
        <v>52</v>
      </c>
      <c r="C1174" s="20">
        <v>1</v>
      </c>
      <c r="D1174" s="20">
        <v>2</v>
      </c>
      <c r="E1174" s="20">
        <v>3</v>
      </c>
      <c r="F1174" s="20">
        <v>4</v>
      </c>
      <c r="G1174" s="20">
        <v>5</v>
      </c>
      <c r="H1174" s="20">
        <v>6</v>
      </c>
      <c r="I1174" s="20" t="s">
        <v>6</v>
      </c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</row>
    <row r="1175" spans="1:21">
      <c r="A1175" s="74"/>
      <c r="B1175" s="69" t="s">
        <v>53</v>
      </c>
      <c r="C1175" s="22"/>
      <c r="D1175" s="22"/>
      <c r="E1175" s="22"/>
      <c r="F1175" s="22">
        <v>1</v>
      </c>
      <c r="G1175" s="22"/>
      <c r="H1175" s="22"/>
      <c r="I1175" s="22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</row>
    <row r="1176" spans="1:21">
      <c r="A1176" s="74"/>
      <c r="B1176" s="69" t="s">
        <v>54</v>
      </c>
      <c r="C1176" s="22"/>
      <c r="D1176" s="22"/>
      <c r="E1176" s="22"/>
      <c r="F1176" s="22"/>
      <c r="G1176" s="22">
        <v>1</v>
      </c>
      <c r="H1176" s="22"/>
      <c r="I1176" s="22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</row>
    <row r="1177" spans="1:21">
      <c r="A1177" s="74"/>
      <c r="B1177" s="69" t="s">
        <v>55</v>
      </c>
      <c r="C1177" s="22"/>
      <c r="D1177" s="22"/>
      <c r="E1177" s="22"/>
      <c r="F1177" s="22">
        <v>1</v>
      </c>
      <c r="G1177" s="22"/>
      <c r="H1177" s="22"/>
      <c r="I1177" s="22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</row>
    <row r="1178" spans="1:21">
      <c r="A1178" s="74"/>
      <c r="B1178" s="69" t="s">
        <v>56</v>
      </c>
      <c r="C1178" s="22"/>
      <c r="D1178" s="22"/>
      <c r="E1178" s="22"/>
      <c r="F1178" s="22">
        <v>1</v>
      </c>
      <c r="G1178" s="22"/>
      <c r="H1178" s="22"/>
      <c r="I1178" s="22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</row>
    <row r="1179" spans="1:21">
      <c r="A1179" s="74"/>
      <c r="B1179" s="69" t="s">
        <v>57</v>
      </c>
      <c r="C1179" s="22"/>
      <c r="D1179" s="22"/>
      <c r="E1179" s="22"/>
      <c r="F1179" s="22">
        <v>1</v>
      </c>
      <c r="G1179" s="22"/>
      <c r="H1179" s="22"/>
      <c r="I1179" s="22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</row>
    <row r="1180" spans="1:21">
      <c r="A1180" s="71"/>
      <c r="B1180" s="69" t="s">
        <v>58</v>
      </c>
      <c r="C1180" s="22"/>
      <c r="D1180" s="22"/>
      <c r="E1180" s="22"/>
      <c r="F1180" s="22"/>
      <c r="G1180" s="22">
        <v>1</v>
      </c>
      <c r="H1180" s="22"/>
      <c r="I1180" s="22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</row>
    <row r="1181" spans="1:21">
      <c r="A1181" s="23"/>
      <c r="B1181" s="24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</row>
    <row r="1182" spans="1:21">
      <c r="A1182" s="70">
        <v>3.8</v>
      </c>
      <c r="B1182" s="72" t="s">
        <v>59</v>
      </c>
      <c r="C1182" s="20" t="s">
        <v>60</v>
      </c>
      <c r="D1182" s="20" t="s">
        <v>61</v>
      </c>
      <c r="E1182" s="20" t="s">
        <v>62</v>
      </c>
      <c r="F1182" s="20" t="s">
        <v>63</v>
      </c>
      <c r="G1182" s="20" t="s">
        <v>64</v>
      </c>
      <c r="H1182" s="20" t="s">
        <v>6</v>
      </c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</row>
    <row r="1183" spans="1:21">
      <c r="A1183" s="71"/>
      <c r="B1183" s="73"/>
      <c r="C1183" s="22"/>
      <c r="D1183" s="22"/>
      <c r="E1183" s="22">
        <v>1</v>
      </c>
      <c r="F1183" s="22"/>
      <c r="G1183" s="22"/>
      <c r="H1183" s="22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</row>
    <row r="1184" spans="1:21">
      <c r="A1184" s="23"/>
      <c r="B1184" s="24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</row>
    <row r="1185" spans="1:21">
      <c r="A1185" s="70">
        <v>3.9</v>
      </c>
      <c r="B1185" s="72" t="s">
        <v>65</v>
      </c>
      <c r="C1185" s="20" t="s">
        <v>60</v>
      </c>
      <c r="D1185" s="20" t="s">
        <v>61</v>
      </c>
      <c r="E1185" s="20" t="s">
        <v>62</v>
      </c>
      <c r="F1185" s="20" t="s">
        <v>63</v>
      </c>
      <c r="G1185" s="20" t="s">
        <v>64</v>
      </c>
      <c r="H1185" s="20" t="s">
        <v>6</v>
      </c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</row>
    <row r="1186" spans="1:21">
      <c r="A1186" s="71"/>
      <c r="B1186" s="73"/>
      <c r="C1186" s="22">
        <v>1</v>
      </c>
      <c r="D1186" s="22"/>
      <c r="E1186" s="22"/>
      <c r="F1186" s="22"/>
      <c r="G1186" s="22"/>
      <c r="H1186" s="22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</row>
    <row r="1187" spans="1:21">
      <c r="A1187" s="23"/>
      <c r="B1187" s="24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</row>
    <row r="1188" spans="1:21">
      <c r="A1188" s="75">
        <v>3.1</v>
      </c>
      <c r="B1188" s="77" t="s">
        <v>66</v>
      </c>
      <c r="C1188" s="27">
        <v>0</v>
      </c>
      <c r="D1188" s="28" t="s">
        <v>67</v>
      </c>
      <c r="E1188" s="20" t="s">
        <v>68</v>
      </c>
      <c r="F1188" s="20" t="s">
        <v>19</v>
      </c>
      <c r="G1188" s="20" t="s">
        <v>6</v>
      </c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</row>
    <row r="1189" spans="1:21">
      <c r="A1189" s="76"/>
      <c r="B1189" s="78"/>
      <c r="C1189" s="22"/>
      <c r="D1189" s="22">
        <v>1</v>
      </c>
      <c r="E1189" s="22"/>
      <c r="F1189" s="22"/>
      <c r="G1189" s="22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</row>
    <row r="1190" spans="1:21">
      <c r="A1190" s="23"/>
      <c r="B1190" s="24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</row>
    <row r="1191" spans="1:21" ht="30">
      <c r="A1191" s="70">
        <v>3.11</v>
      </c>
      <c r="B1191" s="72" t="s">
        <v>69</v>
      </c>
      <c r="C1191" s="20" t="s">
        <v>70</v>
      </c>
      <c r="D1191" s="20" t="s">
        <v>71</v>
      </c>
      <c r="E1191" s="20" t="s">
        <v>57</v>
      </c>
      <c r="F1191" s="29" t="s">
        <v>72</v>
      </c>
      <c r="G1191" s="29" t="s">
        <v>54</v>
      </c>
      <c r="H1191" s="20" t="s">
        <v>58</v>
      </c>
      <c r="I1191" s="20" t="s">
        <v>19</v>
      </c>
      <c r="J1191" s="20" t="s">
        <v>6</v>
      </c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</row>
    <row r="1192" spans="1:21">
      <c r="A1192" s="71"/>
      <c r="B1192" s="73"/>
      <c r="C1192" s="22"/>
      <c r="D1192" s="22">
        <v>1</v>
      </c>
      <c r="E1192" s="22"/>
      <c r="F1192" s="22"/>
      <c r="G1192" s="22"/>
      <c r="H1192" s="22">
        <v>1</v>
      </c>
      <c r="I1192" s="22"/>
      <c r="J1192" s="22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</row>
    <row r="1193" spans="1:21">
      <c r="A1193" s="23"/>
      <c r="B1193" s="24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</row>
    <row r="1194" spans="1:21" ht="30">
      <c r="A1194" s="70">
        <v>3.12</v>
      </c>
      <c r="B1194" s="72" t="s">
        <v>73</v>
      </c>
      <c r="C1194" s="20" t="s">
        <v>70</v>
      </c>
      <c r="D1194" s="20" t="s">
        <v>71</v>
      </c>
      <c r="E1194" s="29" t="s">
        <v>57</v>
      </c>
      <c r="F1194" s="29" t="s">
        <v>72</v>
      </c>
      <c r="G1194" s="29" t="s">
        <v>54</v>
      </c>
      <c r="H1194" s="20" t="s">
        <v>58</v>
      </c>
      <c r="I1194" s="20" t="s">
        <v>19</v>
      </c>
      <c r="J1194" s="20" t="s">
        <v>6</v>
      </c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</row>
    <row r="1195" spans="1:21">
      <c r="A1195" s="71"/>
      <c r="B1195" s="73"/>
      <c r="C1195" s="22">
        <v>1</v>
      </c>
      <c r="D1195" s="22"/>
      <c r="E1195" s="22"/>
      <c r="F1195" s="22"/>
      <c r="G1195" s="22"/>
      <c r="H1195" s="22"/>
      <c r="I1195" s="22"/>
      <c r="J1195" s="22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</row>
    <row r="1196" spans="1:21">
      <c r="A1196" s="23"/>
      <c r="B1196" s="24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</row>
    <row r="1197" spans="1:21" ht="30">
      <c r="A1197" s="70">
        <v>3.13</v>
      </c>
      <c r="B1197" s="72" t="s">
        <v>74</v>
      </c>
      <c r="C1197" s="20" t="s">
        <v>75</v>
      </c>
      <c r="D1197" s="20" t="s">
        <v>76</v>
      </c>
      <c r="E1197" s="20" t="s">
        <v>77</v>
      </c>
      <c r="F1197" s="29" t="s">
        <v>78</v>
      </c>
      <c r="G1197" s="20" t="s">
        <v>79</v>
      </c>
      <c r="H1197" s="29" t="s">
        <v>80</v>
      </c>
      <c r="I1197" s="20" t="s">
        <v>81</v>
      </c>
      <c r="J1197" s="29" t="s">
        <v>82</v>
      </c>
      <c r="K1197" s="20" t="s">
        <v>83</v>
      </c>
      <c r="L1197" s="20" t="s">
        <v>84</v>
      </c>
      <c r="M1197" s="20" t="s">
        <v>85</v>
      </c>
      <c r="N1197" s="20" t="s">
        <v>86</v>
      </c>
      <c r="O1197" s="20" t="s">
        <v>19</v>
      </c>
      <c r="P1197" s="20" t="s">
        <v>6</v>
      </c>
      <c r="Q1197" s="13"/>
      <c r="R1197" s="13"/>
      <c r="S1197" s="13"/>
      <c r="T1197" s="13"/>
      <c r="U1197" s="13"/>
    </row>
    <row r="1198" spans="1:21">
      <c r="A1198" s="71"/>
      <c r="B1198" s="73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>
        <v>1</v>
      </c>
      <c r="Q1198" s="13"/>
      <c r="R1198" s="13"/>
      <c r="S1198" s="13"/>
      <c r="T1198" s="13"/>
      <c r="U1198" s="13"/>
    </row>
    <row r="1199" spans="1:21">
      <c r="A1199" s="23"/>
      <c r="B1199" s="24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</row>
    <row r="1200" spans="1:21" ht="45">
      <c r="A1200" s="70">
        <v>3.14</v>
      </c>
      <c r="B1200" s="72" t="s">
        <v>87</v>
      </c>
      <c r="C1200" s="20" t="s">
        <v>88</v>
      </c>
      <c r="D1200" s="20" t="s">
        <v>89</v>
      </c>
      <c r="E1200" s="20" t="s">
        <v>90</v>
      </c>
      <c r="F1200" s="20" t="s">
        <v>91</v>
      </c>
      <c r="G1200" s="20" t="s">
        <v>92</v>
      </c>
      <c r="H1200" s="20" t="s">
        <v>93</v>
      </c>
      <c r="I1200" s="20" t="s">
        <v>94</v>
      </c>
      <c r="J1200" s="20" t="s">
        <v>95</v>
      </c>
      <c r="K1200" s="20" t="s">
        <v>96</v>
      </c>
      <c r="L1200" s="29" t="s">
        <v>97</v>
      </c>
      <c r="M1200" s="29" t="s">
        <v>98</v>
      </c>
      <c r="N1200" s="29" t="s">
        <v>99</v>
      </c>
      <c r="O1200" s="29" t="s">
        <v>6</v>
      </c>
      <c r="P1200" s="13"/>
      <c r="Q1200" s="13"/>
      <c r="R1200" s="13"/>
      <c r="S1200" s="13"/>
      <c r="T1200" s="13"/>
      <c r="U1200" s="13"/>
    </row>
    <row r="1201" spans="1:21">
      <c r="A1201" s="71"/>
      <c r="B1201" s="73"/>
      <c r="C1201" s="22">
        <v>2</v>
      </c>
      <c r="D1201" s="22">
        <v>1</v>
      </c>
      <c r="E1201" s="22">
        <v>1</v>
      </c>
      <c r="F1201" s="22">
        <v>2</v>
      </c>
      <c r="G1201" s="22">
        <v>3</v>
      </c>
      <c r="H1201" s="22">
        <v>1</v>
      </c>
      <c r="I1201" s="22">
        <v>1</v>
      </c>
      <c r="J1201" s="22">
        <v>1</v>
      </c>
      <c r="K1201" s="22">
        <v>1</v>
      </c>
      <c r="L1201" s="22">
        <v>2</v>
      </c>
      <c r="M1201" s="22">
        <v>2</v>
      </c>
      <c r="N1201" s="22">
        <v>3</v>
      </c>
      <c r="O1201" s="22"/>
      <c r="P1201" s="13"/>
      <c r="Q1201" s="13"/>
      <c r="R1201" s="13"/>
      <c r="S1201" s="13"/>
      <c r="T1201" s="13"/>
      <c r="U1201" s="13"/>
    </row>
    <row r="1202" spans="1:21">
      <c r="A1202" s="23"/>
      <c r="B1202" s="24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</row>
    <row r="1203" spans="1:21">
      <c r="A1203" s="70">
        <v>3.15</v>
      </c>
      <c r="B1203" s="72" t="s">
        <v>100</v>
      </c>
      <c r="C1203" s="20" t="s">
        <v>101</v>
      </c>
      <c r="D1203" s="20" t="s">
        <v>102</v>
      </c>
      <c r="E1203" s="20" t="s">
        <v>103</v>
      </c>
      <c r="F1203" s="20" t="s">
        <v>104</v>
      </c>
      <c r="G1203" s="20" t="s">
        <v>105</v>
      </c>
      <c r="H1203" s="20" t="s">
        <v>106</v>
      </c>
      <c r="I1203" s="20" t="s">
        <v>107</v>
      </c>
      <c r="J1203" s="20" t="s">
        <v>108</v>
      </c>
      <c r="K1203" s="20" t="s">
        <v>109</v>
      </c>
      <c r="L1203" s="20" t="s">
        <v>110</v>
      </c>
      <c r="M1203" s="20" t="s">
        <v>19</v>
      </c>
      <c r="N1203" s="20" t="s">
        <v>6</v>
      </c>
      <c r="O1203" s="13"/>
      <c r="P1203" s="13"/>
      <c r="Q1203" s="13"/>
      <c r="R1203" s="13"/>
      <c r="S1203" s="13"/>
      <c r="T1203" s="13"/>
      <c r="U1203" s="13"/>
    </row>
    <row r="1204" spans="1:21">
      <c r="A1204" s="71"/>
      <c r="B1204" s="73"/>
      <c r="C1204" s="22">
        <v>1</v>
      </c>
      <c r="D1204" s="22">
        <v>1</v>
      </c>
      <c r="E1204" s="22">
        <v>1</v>
      </c>
      <c r="F1204" s="22"/>
      <c r="G1204" s="22"/>
      <c r="H1204" s="22"/>
      <c r="I1204" s="22"/>
      <c r="J1204" s="22"/>
      <c r="K1204" s="22"/>
      <c r="L1204" s="22"/>
      <c r="M1204" s="22"/>
      <c r="N1204" s="22"/>
      <c r="O1204" s="13"/>
      <c r="P1204" s="13"/>
      <c r="Q1204" s="13"/>
      <c r="R1204" s="13"/>
      <c r="S1204" s="13"/>
      <c r="T1204" s="13"/>
      <c r="U1204" s="13"/>
    </row>
    <row r="1205" spans="1:21">
      <c r="A1205" s="23"/>
      <c r="B1205" s="24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</row>
    <row r="1206" spans="1:21">
      <c r="A1206" s="70">
        <v>3.16</v>
      </c>
      <c r="B1206" s="72" t="s">
        <v>111</v>
      </c>
      <c r="C1206" s="20" t="s">
        <v>112</v>
      </c>
      <c r="D1206" s="20" t="s">
        <v>113</v>
      </c>
      <c r="E1206" s="20" t="s">
        <v>114</v>
      </c>
      <c r="F1206" s="20" t="s">
        <v>115</v>
      </c>
      <c r="G1206" s="20" t="s">
        <v>116</v>
      </c>
      <c r="H1206" s="20" t="s">
        <v>117</v>
      </c>
      <c r="I1206" s="20" t="s">
        <v>19</v>
      </c>
      <c r="J1206" s="20" t="s">
        <v>6</v>
      </c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</row>
    <row r="1207" spans="1:21">
      <c r="A1207" s="71"/>
      <c r="B1207" s="73"/>
      <c r="C1207" s="22">
        <v>1</v>
      </c>
      <c r="D1207" s="22"/>
      <c r="E1207" s="22"/>
      <c r="F1207" s="22"/>
      <c r="G1207" s="22"/>
      <c r="H1207" s="22"/>
      <c r="I1207" s="22"/>
      <c r="J1207" s="22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</row>
    <row r="1208" spans="1:21">
      <c r="A1208" s="23"/>
      <c r="B1208" s="24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</row>
    <row r="1209" spans="1:21">
      <c r="A1209" s="70">
        <v>3.17</v>
      </c>
      <c r="B1209" s="72" t="s">
        <v>118</v>
      </c>
      <c r="C1209" s="20" t="s">
        <v>117</v>
      </c>
      <c r="D1209" s="20" t="s">
        <v>114</v>
      </c>
      <c r="E1209" s="20" t="s">
        <v>119</v>
      </c>
      <c r="F1209" s="20" t="s">
        <v>120</v>
      </c>
      <c r="G1209" s="20" t="s">
        <v>121</v>
      </c>
      <c r="H1209" s="20" t="s">
        <v>122</v>
      </c>
      <c r="I1209" s="20" t="s">
        <v>123</v>
      </c>
      <c r="J1209" s="20" t="s">
        <v>124</v>
      </c>
      <c r="K1209" s="20" t="s">
        <v>125</v>
      </c>
      <c r="L1209" s="20" t="s">
        <v>126</v>
      </c>
      <c r="M1209" s="20" t="s">
        <v>127</v>
      </c>
      <c r="N1209" s="20" t="s">
        <v>128</v>
      </c>
      <c r="O1209" s="20" t="s">
        <v>129</v>
      </c>
      <c r="P1209" s="20" t="s">
        <v>130</v>
      </c>
      <c r="Q1209" s="20" t="s">
        <v>131</v>
      </c>
      <c r="R1209" s="20" t="s">
        <v>132</v>
      </c>
      <c r="S1209" s="20" t="s">
        <v>19</v>
      </c>
      <c r="T1209" s="20" t="s">
        <v>6</v>
      </c>
      <c r="U1209" s="13"/>
    </row>
    <row r="1210" spans="1:21">
      <c r="A1210" s="71"/>
      <c r="B1210" s="73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  <c r="Q1210" s="22"/>
      <c r="R1210" s="22"/>
      <c r="S1210" s="22"/>
      <c r="T1210" s="22">
        <v>1</v>
      </c>
      <c r="U1210" s="13"/>
    </row>
    <row r="1211" spans="1:21">
      <c r="A1211" s="23"/>
      <c r="B1211" s="24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</row>
    <row r="1212" spans="1:21">
      <c r="A1212" s="70">
        <v>4.0999999999999996</v>
      </c>
      <c r="B1212" s="72" t="s">
        <v>133</v>
      </c>
      <c r="C1212" s="20" t="s">
        <v>13</v>
      </c>
      <c r="D1212" s="20" t="s">
        <v>23</v>
      </c>
      <c r="E1212" s="20" t="s">
        <v>49</v>
      </c>
      <c r="F1212" s="20" t="s">
        <v>6</v>
      </c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</row>
    <row r="1213" spans="1:21">
      <c r="A1213" s="71"/>
      <c r="B1213" s="73"/>
      <c r="C1213" s="22">
        <v>1</v>
      </c>
      <c r="D1213" s="22"/>
      <c r="E1213" s="22"/>
      <c r="F1213" s="22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</row>
    <row r="1214" spans="1:21">
      <c r="A1214" s="23"/>
      <c r="B1214" s="24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</row>
    <row r="1215" spans="1:21">
      <c r="A1215" s="70">
        <v>4.2</v>
      </c>
      <c r="B1215" s="72" t="s">
        <v>134</v>
      </c>
      <c r="C1215" s="20" t="s">
        <v>135</v>
      </c>
      <c r="D1215" s="20" t="s">
        <v>136</v>
      </c>
      <c r="E1215" s="20" t="s">
        <v>137</v>
      </c>
      <c r="F1215" s="20" t="s">
        <v>19</v>
      </c>
      <c r="G1215" s="20" t="s">
        <v>6</v>
      </c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</row>
    <row r="1216" spans="1:21">
      <c r="A1216" s="71"/>
      <c r="B1216" s="73"/>
      <c r="C1216" s="22">
        <v>1</v>
      </c>
      <c r="D1216" s="22"/>
      <c r="E1216" s="22"/>
      <c r="F1216" s="22"/>
      <c r="G1216" s="22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</row>
    <row r="1217" spans="1:21">
      <c r="A1217" s="23"/>
      <c r="B1217" s="24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</row>
    <row r="1218" spans="1:21">
      <c r="A1218" s="70">
        <v>4.3</v>
      </c>
      <c r="B1218" s="72" t="s">
        <v>138</v>
      </c>
      <c r="C1218" s="20" t="s">
        <v>139</v>
      </c>
      <c r="D1218" s="20" t="s">
        <v>140</v>
      </c>
      <c r="E1218" s="20" t="s">
        <v>49</v>
      </c>
      <c r="F1218" s="20" t="s">
        <v>6</v>
      </c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</row>
    <row r="1219" spans="1:21">
      <c r="A1219" s="71"/>
      <c r="B1219" s="73"/>
      <c r="C1219" s="22">
        <v>1</v>
      </c>
      <c r="D1219" s="22">
        <v>1</v>
      </c>
      <c r="E1219" s="22"/>
      <c r="F1219" s="22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</row>
    <row r="1220" spans="1:21">
      <c r="A1220" s="23"/>
      <c r="B1220" s="24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</row>
    <row r="1221" spans="1:21">
      <c r="A1221" s="70">
        <v>4.4000000000000004</v>
      </c>
      <c r="B1221" s="72" t="s">
        <v>141</v>
      </c>
      <c r="C1221" s="20" t="s">
        <v>13</v>
      </c>
      <c r="D1221" s="20" t="s">
        <v>14</v>
      </c>
      <c r="E1221" s="20" t="s">
        <v>19</v>
      </c>
      <c r="F1221" s="20" t="s">
        <v>6</v>
      </c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</row>
    <row r="1222" spans="1:21">
      <c r="A1222" s="71"/>
      <c r="B1222" s="73"/>
      <c r="C1222" s="22">
        <v>1</v>
      </c>
      <c r="D1222" s="22"/>
      <c r="E1222" s="22"/>
      <c r="F1222" s="22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</row>
    <row r="1223" spans="1:21">
      <c r="A1223" s="23"/>
      <c r="B1223" s="24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</row>
    <row r="1224" spans="1:21">
      <c r="A1224" s="70">
        <v>4.5</v>
      </c>
      <c r="B1224" s="72" t="s">
        <v>142</v>
      </c>
      <c r="C1224" s="20" t="s">
        <v>48</v>
      </c>
      <c r="D1224" s="20" t="s">
        <v>49</v>
      </c>
      <c r="E1224" s="20" t="s">
        <v>6</v>
      </c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</row>
    <row r="1225" spans="1:21">
      <c r="A1225" s="74"/>
      <c r="B1225" s="73"/>
      <c r="C1225" s="22">
        <v>1</v>
      </c>
      <c r="D1225" s="22"/>
      <c r="E1225" s="22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</row>
    <row r="1226" spans="1:21">
      <c r="A1226" s="74"/>
      <c r="B1226" s="24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</row>
    <row r="1227" spans="1:21">
      <c r="A1227" s="74"/>
      <c r="B1227" s="72" t="s">
        <v>143</v>
      </c>
      <c r="C1227" s="20" t="s">
        <v>144</v>
      </c>
      <c r="D1227" s="20" t="s">
        <v>145</v>
      </c>
      <c r="E1227" s="20" t="s">
        <v>146</v>
      </c>
      <c r="F1227" s="20" t="s">
        <v>147</v>
      </c>
      <c r="G1227" s="20" t="s">
        <v>148</v>
      </c>
      <c r="H1227" s="20" t="s">
        <v>149</v>
      </c>
      <c r="I1227" s="20" t="s">
        <v>150</v>
      </c>
      <c r="J1227" s="20" t="s">
        <v>151</v>
      </c>
      <c r="K1227" s="20" t="s">
        <v>19</v>
      </c>
      <c r="L1227" s="20" t="s">
        <v>6</v>
      </c>
      <c r="M1227" s="13"/>
      <c r="N1227" s="13"/>
      <c r="O1227" s="13"/>
      <c r="P1227" s="13"/>
      <c r="Q1227" s="13"/>
      <c r="R1227" s="13"/>
      <c r="S1227" s="13"/>
      <c r="T1227" s="13"/>
      <c r="U1227" s="13"/>
    </row>
    <row r="1228" spans="1:21">
      <c r="A1228" s="71"/>
      <c r="B1228" s="73"/>
      <c r="C1228" s="22">
        <v>1</v>
      </c>
      <c r="D1228" s="22"/>
      <c r="E1228" s="22"/>
      <c r="F1228" s="22"/>
      <c r="G1228" s="22"/>
      <c r="H1228" s="22"/>
      <c r="I1228" s="22"/>
      <c r="J1228" s="22"/>
      <c r="K1228" s="22"/>
      <c r="L1228" s="22"/>
      <c r="M1228" s="13"/>
      <c r="N1228" s="13"/>
      <c r="O1228" s="13"/>
      <c r="P1228" s="13"/>
      <c r="Q1228" s="13"/>
      <c r="R1228" s="13"/>
      <c r="S1228" s="13"/>
      <c r="T1228" s="13"/>
      <c r="U1228" s="13"/>
    </row>
    <row r="1229" spans="1:21">
      <c r="A1229" s="23"/>
      <c r="B1229" s="24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</row>
    <row r="1230" spans="1:21">
      <c r="A1230" s="70">
        <v>4.5999999999999996</v>
      </c>
      <c r="B1230" s="72" t="s">
        <v>152</v>
      </c>
      <c r="C1230" s="20">
        <v>0</v>
      </c>
      <c r="D1230" s="20" t="s">
        <v>67</v>
      </c>
      <c r="E1230" s="20" t="s">
        <v>68</v>
      </c>
      <c r="F1230" s="20" t="s">
        <v>153</v>
      </c>
      <c r="G1230" s="20" t="s">
        <v>19</v>
      </c>
      <c r="H1230" s="20" t="s">
        <v>6</v>
      </c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</row>
    <row r="1231" spans="1:21">
      <c r="A1231" s="71"/>
      <c r="B1231" s="73"/>
      <c r="C1231" s="22">
        <v>1</v>
      </c>
      <c r="D1231" s="22"/>
      <c r="E1231" s="22"/>
      <c r="F1231" s="22"/>
      <c r="G1231" s="22"/>
      <c r="H1231" s="22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</row>
    <row r="1232" spans="1:21">
      <c r="A1232" s="23"/>
      <c r="B1232" s="24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</row>
    <row r="1233" spans="1:21">
      <c r="A1233" s="70">
        <v>4.7</v>
      </c>
      <c r="B1233" s="72" t="s">
        <v>154</v>
      </c>
      <c r="C1233" s="20">
        <v>0</v>
      </c>
      <c r="D1233" s="20" t="s">
        <v>67</v>
      </c>
      <c r="E1233" s="20" t="s">
        <v>68</v>
      </c>
      <c r="F1233" s="20" t="s">
        <v>19</v>
      </c>
      <c r="G1233" s="20" t="s">
        <v>6</v>
      </c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</row>
    <row r="1234" spans="1:21">
      <c r="A1234" s="71"/>
      <c r="B1234" s="73"/>
      <c r="C1234" s="22">
        <v>1</v>
      </c>
      <c r="D1234" s="22"/>
      <c r="E1234" s="22"/>
      <c r="F1234" s="22"/>
      <c r="G1234" s="22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</row>
    <row r="1235" spans="1:21">
      <c r="A1235" s="23"/>
      <c r="B1235" s="24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</row>
    <row r="1236" spans="1:21">
      <c r="A1236" s="70">
        <v>4.8</v>
      </c>
      <c r="B1236" s="72" t="s">
        <v>155</v>
      </c>
      <c r="C1236" s="20" t="s">
        <v>48</v>
      </c>
      <c r="D1236" s="20" t="s">
        <v>49</v>
      </c>
      <c r="E1236" s="20" t="s">
        <v>6</v>
      </c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</row>
    <row r="1237" spans="1:21">
      <c r="A1237" s="71"/>
      <c r="B1237" s="73"/>
      <c r="C1237" s="22">
        <v>1</v>
      </c>
      <c r="D1237" s="22"/>
      <c r="E1237" s="22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</row>
    <row r="1238" spans="1:21">
      <c r="A1238" s="6"/>
      <c r="B1238" s="7"/>
    </row>
    <row r="1239" spans="1:21">
      <c r="A1239" s="6"/>
      <c r="B1239" s="7"/>
    </row>
    <row r="1240" spans="1:21">
      <c r="A1240" s="40" t="s">
        <v>165</v>
      </c>
      <c r="B1240" s="41"/>
      <c r="C1240" s="42"/>
      <c r="D1240" s="42"/>
      <c r="E1240" s="42"/>
      <c r="F1240" s="42"/>
      <c r="G1240" s="42"/>
      <c r="H1240" s="42"/>
      <c r="I1240" s="42"/>
      <c r="J1240" s="42"/>
      <c r="K1240" s="42"/>
      <c r="L1240" s="42"/>
      <c r="M1240" s="42"/>
      <c r="N1240" s="42"/>
      <c r="O1240" s="42"/>
      <c r="P1240" s="42"/>
      <c r="Q1240" s="42"/>
      <c r="R1240" s="42"/>
      <c r="S1240" s="42"/>
      <c r="T1240" s="42"/>
      <c r="U1240" s="42"/>
    </row>
    <row r="1241" spans="1:21">
      <c r="A1241" s="70">
        <v>1.1000000000000001</v>
      </c>
      <c r="B1241" s="72" t="s">
        <v>0</v>
      </c>
      <c r="C1241" s="20" t="s">
        <v>1</v>
      </c>
      <c r="D1241" s="20" t="s">
        <v>2</v>
      </c>
      <c r="E1241" s="20" t="s">
        <v>3</v>
      </c>
      <c r="F1241" s="20" t="s">
        <v>4</v>
      </c>
      <c r="G1241" s="20" t="s">
        <v>5</v>
      </c>
      <c r="H1241" s="20" t="s">
        <v>6</v>
      </c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</row>
    <row r="1242" spans="1:21">
      <c r="A1242" s="71"/>
      <c r="B1242" s="73"/>
      <c r="C1242" s="22"/>
      <c r="D1242" s="22">
        <v>1</v>
      </c>
      <c r="E1242" s="22"/>
      <c r="F1242" s="22"/>
      <c r="G1242" s="22"/>
      <c r="H1242" s="22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</row>
    <row r="1243" spans="1:21">
      <c r="A1243" s="23"/>
      <c r="B1243" s="24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</row>
    <row r="1244" spans="1:21">
      <c r="A1244" s="70">
        <v>1.2</v>
      </c>
      <c r="B1244" s="72" t="s">
        <v>7</v>
      </c>
      <c r="C1244" s="20" t="s">
        <v>8</v>
      </c>
      <c r="D1244" s="20" t="s">
        <v>9</v>
      </c>
      <c r="E1244" s="20" t="s">
        <v>6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</row>
    <row r="1245" spans="1:21">
      <c r="A1245" s="71"/>
      <c r="B1245" s="73"/>
      <c r="C1245" s="22">
        <v>1</v>
      </c>
      <c r="D1245" s="22"/>
      <c r="E1245" s="22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</row>
    <row r="1246" spans="1:21">
      <c r="A1246" s="23"/>
      <c r="B1246" s="24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</row>
    <row r="1247" spans="1:21">
      <c r="A1247" s="70">
        <v>1.3</v>
      </c>
      <c r="B1247" s="72" t="s">
        <v>10</v>
      </c>
      <c r="C1247" s="20">
        <v>15</v>
      </c>
      <c r="D1247" s="20">
        <v>16</v>
      </c>
      <c r="E1247" s="20">
        <v>17</v>
      </c>
      <c r="F1247" s="20">
        <v>18</v>
      </c>
      <c r="G1247" s="20">
        <v>19</v>
      </c>
      <c r="H1247" s="20">
        <v>20</v>
      </c>
      <c r="I1247" s="20">
        <v>21</v>
      </c>
      <c r="J1247" s="20">
        <v>22</v>
      </c>
      <c r="K1247" s="20" t="s">
        <v>6</v>
      </c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</row>
    <row r="1248" spans="1:21">
      <c r="A1248" s="71"/>
      <c r="B1248" s="73"/>
      <c r="C1248" s="22"/>
      <c r="D1248" s="22">
        <v>1</v>
      </c>
      <c r="E1248" s="22"/>
      <c r="F1248" s="22"/>
      <c r="G1248" s="22"/>
      <c r="H1248" s="22"/>
      <c r="I1248" s="22"/>
      <c r="J1248" s="22"/>
      <c r="K1248" s="22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</row>
    <row r="1249" spans="1:21">
      <c r="A1249" s="23"/>
      <c r="B1249" s="24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</row>
    <row r="1250" spans="1:21">
      <c r="A1250" s="70">
        <v>1.4</v>
      </c>
      <c r="B1250" s="72" t="s">
        <v>11</v>
      </c>
      <c r="C1250" s="20" t="s">
        <v>12</v>
      </c>
      <c r="D1250" s="20" t="s">
        <v>13</v>
      </c>
      <c r="E1250" s="20" t="s">
        <v>14</v>
      </c>
      <c r="F1250" s="20" t="s">
        <v>15</v>
      </c>
      <c r="G1250" s="20" t="s">
        <v>16</v>
      </c>
      <c r="H1250" s="20" t="s">
        <v>17</v>
      </c>
      <c r="I1250" s="20" t="s">
        <v>18</v>
      </c>
      <c r="J1250" s="20" t="s">
        <v>19</v>
      </c>
      <c r="K1250" s="20" t="s">
        <v>6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</row>
    <row r="1251" spans="1:21">
      <c r="A1251" s="71"/>
      <c r="B1251" s="73"/>
      <c r="C1251" s="22">
        <v>1</v>
      </c>
      <c r="D1251" s="22"/>
      <c r="E1251" s="22"/>
      <c r="F1251" s="22"/>
      <c r="G1251" s="22"/>
      <c r="H1251" s="22"/>
      <c r="I1251" s="22"/>
      <c r="J1251" s="22"/>
      <c r="K1251" s="22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</row>
    <row r="1252" spans="1:21">
      <c r="A1252" s="23"/>
      <c r="B1252" s="24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</row>
    <row r="1253" spans="1:21">
      <c r="A1253" s="70">
        <v>1.5</v>
      </c>
      <c r="B1253" s="72" t="s">
        <v>13</v>
      </c>
      <c r="C1253" s="20" t="s">
        <v>20</v>
      </c>
      <c r="D1253" s="20" t="s">
        <v>21</v>
      </c>
      <c r="E1253" s="20" t="s">
        <v>6</v>
      </c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</row>
    <row r="1254" spans="1:21">
      <c r="A1254" s="71"/>
      <c r="B1254" s="73"/>
      <c r="C1254" s="22">
        <v>1</v>
      </c>
      <c r="D1254" s="22"/>
      <c r="E1254" s="22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</row>
    <row r="1255" spans="1:21">
      <c r="A1255" s="23"/>
      <c r="B1255" s="24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</row>
    <row r="1256" spans="1:21">
      <c r="A1256" s="70">
        <v>2.1</v>
      </c>
      <c r="B1256" s="72" t="s">
        <v>22</v>
      </c>
      <c r="C1256" s="20" t="s">
        <v>14</v>
      </c>
      <c r="D1256" s="20" t="s">
        <v>13</v>
      </c>
      <c r="E1256" s="20" t="s">
        <v>23</v>
      </c>
      <c r="F1256" s="20" t="s">
        <v>15</v>
      </c>
      <c r="G1256" s="20" t="s">
        <v>16</v>
      </c>
      <c r="H1256" s="20" t="s">
        <v>17</v>
      </c>
      <c r="I1256" s="20" t="s">
        <v>18</v>
      </c>
      <c r="J1256" s="20" t="s">
        <v>19</v>
      </c>
      <c r="K1256" s="20" t="s">
        <v>6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</row>
    <row r="1257" spans="1:21">
      <c r="A1257" s="71"/>
      <c r="B1257" s="73"/>
      <c r="C1257" s="22"/>
      <c r="D1257" s="22"/>
      <c r="E1257" s="22"/>
      <c r="F1257" s="22"/>
      <c r="G1257" s="22"/>
      <c r="H1257" s="22"/>
      <c r="I1257" s="22"/>
      <c r="J1257" s="22"/>
      <c r="K1257" s="22">
        <v>1</v>
      </c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</row>
    <row r="1258" spans="1:21">
      <c r="A1258" s="23"/>
      <c r="B1258" s="24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</row>
    <row r="1259" spans="1:21">
      <c r="A1259" s="70">
        <v>2.2000000000000002</v>
      </c>
      <c r="B1259" s="72" t="s">
        <v>24</v>
      </c>
      <c r="C1259" s="20" t="s">
        <v>25</v>
      </c>
      <c r="D1259" s="20" t="s">
        <v>26</v>
      </c>
      <c r="E1259" s="20" t="s">
        <v>6</v>
      </c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</row>
    <row r="1260" spans="1:21">
      <c r="A1260" s="71"/>
      <c r="B1260" s="73"/>
      <c r="C1260" s="22">
        <v>1</v>
      </c>
      <c r="D1260" s="22"/>
      <c r="E1260" s="22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</row>
    <row r="1261" spans="1:21">
      <c r="A1261" s="23"/>
      <c r="B1261" s="24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</row>
    <row r="1262" spans="1:21">
      <c r="A1262" s="70">
        <v>2.2999999999999998</v>
      </c>
      <c r="B1262" s="72" t="s">
        <v>27</v>
      </c>
      <c r="C1262" s="20" t="s">
        <v>25</v>
      </c>
      <c r="D1262" s="20" t="s">
        <v>26</v>
      </c>
      <c r="E1262" s="20" t="s">
        <v>6</v>
      </c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</row>
    <row r="1263" spans="1:21">
      <c r="A1263" s="74"/>
      <c r="B1263" s="73"/>
      <c r="C1263" s="22">
        <v>1</v>
      </c>
      <c r="D1263" s="22"/>
      <c r="E1263" s="22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</row>
    <row r="1264" spans="1:21">
      <c r="A1264" s="74"/>
      <c r="B1264" s="24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</row>
    <row r="1265" spans="1:21">
      <c r="A1265" s="74"/>
      <c r="B1265" s="72" t="s">
        <v>28</v>
      </c>
      <c r="C1265" s="20" t="s">
        <v>13</v>
      </c>
      <c r="D1265" s="20" t="s">
        <v>23</v>
      </c>
      <c r="E1265" s="20" t="s">
        <v>15</v>
      </c>
      <c r="F1265" s="20" t="s">
        <v>16</v>
      </c>
      <c r="G1265" s="20" t="s">
        <v>17</v>
      </c>
      <c r="H1265" s="20" t="s">
        <v>18</v>
      </c>
      <c r="I1265" s="20" t="s">
        <v>19</v>
      </c>
      <c r="J1265" s="20" t="s">
        <v>6</v>
      </c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</row>
    <row r="1266" spans="1:21">
      <c r="A1266" s="71"/>
      <c r="B1266" s="73"/>
      <c r="C1266" s="22">
        <v>1</v>
      </c>
      <c r="D1266" s="22"/>
      <c r="E1266" s="22">
        <v>1</v>
      </c>
      <c r="F1266" s="22"/>
      <c r="G1266" s="22"/>
      <c r="H1266" s="22"/>
      <c r="I1266" s="22"/>
      <c r="J1266" s="22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</row>
    <row r="1267" spans="1:21">
      <c r="A1267" s="23"/>
      <c r="B1267" s="24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</row>
    <row r="1268" spans="1:21">
      <c r="A1268" s="70">
        <v>2.4</v>
      </c>
      <c r="B1268" s="72" t="s">
        <v>29</v>
      </c>
      <c r="C1268" s="20" t="s">
        <v>14</v>
      </c>
      <c r="D1268" s="20" t="s">
        <v>13</v>
      </c>
      <c r="E1268" s="20" t="s">
        <v>23</v>
      </c>
      <c r="F1268" s="20" t="s">
        <v>15</v>
      </c>
      <c r="G1268" s="20" t="s">
        <v>16</v>
      </c>
      <c r="H1268" s="20" t="s">
        <v>17</v>
      </c>
      <c r="I1268" s="20" t="s">
        <v>18</v>
      </c>
      <c r="J1268" s="20" t="s">
        <v>30</v>
      </c>
      <c r="K1268" s="20" t="s">
        <v>31</v>
      </c>
      <c r="L1268" s="20" t="s">
        <v>32</v>
      </c>
      <c r="M1268" s="20" t="s">
        <v>33</v>
      </c>
      <c r="N1268" s="20" t="s">
        <v>34</v>
      </c>
      <c r="O1268" s="20" t="s">
        <v>19</v>
      </c>
      <c r="P1268" s="20" t="s">
        <v>6</v>
      </c>
      <c r="Q1268" s="13"/>
      <c r="R1268" s="13"/>
      <c r="S1268" s="13"/>
      <c r="T1268" s="13"/>
      <c r="U1268" s="13"/>
    </row>
    <row r="1269" spans="1:21">
      <c r="A1269" s="71"/>
      <c r="B1269" s="73"/>
      <c r="C1269" s="22">
        <v>1</v>
      </c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13"/>
      <c r="R1269" s="13"/>
      <c r="S1269" s="13"/>
      <c r="T1269" s="13"/>
      <c r="U1269" s="13"/>
    </row>
    <row r="1270" spans="1:21">
      <c r="A1270" s="23"/>
      <c r="B1270" s="24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</row>
    <row r="1271" spans="1:21">
      <c r="A1271" s="70">
        <v>2.5</v>
      </c>
      <c r="B1271" s="72" t="s">
        <v>35</v>
      </c>
      <c r="C1271" s="20" t="s">
        <v>14</v>
      </c>
      <c r="D1271" s="20" t="s">
        <v>13</v>
      </c>
      <c r="E1271" s="20" t="s">
        <v>23</v>
      </c>
      <c r="F1271" s="20" t="s">
        <v>15</v>
      </c>
      <c r="G1271" s="20" t="s">
        <v>16</v>
      </c>
      <c r="H1271" s="20" t="s">
        <v>17</v>
      </c>
      <c r="I1271" s="20" t="s">
        <v>18</v>
      </c>
      <c r="J1271" s="20" t="s">
        <v>30</v>
      </c>
      <c r="K1271" s="20" t="s">
        <v>31</v>
      </c>
      <c r="L1271" s="20" t="s">
        <v>32</v>
      </c>
      <c r="M1271" s="20" t="s">
        <v>33</v>
      </c>
      <c r="N1271" s="20" t="s">
        <v>34</v>
      </c>
      <c r="O1271" s="20" t="s">
        <v>19</v>
      </c>
      <c r="P1271" s="20" t="s">
        <v>6</v>
      </c>
      <c r="Q1271" s="13"/>
      <c r="R1271" s="13"/>
      <c r="S1271" s="13"/>
      <c r="T1271" s="13"/>
      <c r="U1271" s="13"/>
    </row>
    <row r="1272" spans="1:21">
      <c r="A1272" s="71"/>
      <c r="B1272" s="73"/>
      <c r="C1272" s="22"/>
      <c r="D1272" s="22">
        <v>1</v>
      </c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  <c r="Q1272" s="13"/>
      <c r="R1272" s="13"/>
      <c r="S1272" s="13"/>
      <c r="T1272" s="13"/>
      <c r="U1272" s="13"/>
    </row>
    <row r="1273" spans="1:21">
      <c r="A1273" s="23"/>
      <c r="B1273" s="24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</row>
    <row r="1274" spans="1:21">
      <c r="A1274" s="70">
        <v>2.6</v>
      </c>
      <c r="B1274" s="72" t="s">
        <v>36</v>
      </c>
      <c r="C1274" s="20" t="s">
        <v>14</v>
      </c>
      <c r="D1274" s="20" t="s">
        <v>13</v>
      </c>
      <c r="E1274" s="20" t="s">
        <v>23</v>
      </c>
      <c r="F1274" s="20" t="s">
        <v>15</v>
      </c>
      <c r="G1274" s="20" t="s">
        <v>16</v>
      </c>
      <c r="H1274" s="20" t="s">
        <v>17</v>
      </c>
      <c r="I1274" s="20" t="s">
        <v>18</v>
      </c>
      <c r="J1274" s="20" t="s">
        <v>30</v>
      </c>
      <c r="K1274" s="20" t="s">
        <v>31</v>
      </c>
      <c r="L1274" s="20" t="s">
        <v>32</v>
      </c>
      <c r="M1274" s="20" t="s">
        <v>33</v>
      </c>
      <c r="N1274" s="20" t="s">
        <v>34</v>
      </c>
      <c r="O1274" s="20" t="s">
        <v>19</v>
      </c>
      <c r="P1274" s="20" t="s">
        <v>6</v>
      </c>
      <c r="Q1274" s="13"/>
      <c r="R1274" s="13"/>
      <c r="S1274" s="13"/>
      <c r="T1274" s="13"/>
      <c r="U1274" s="13"/>
    </row>
    <row r="1275" spans="1:21">
      <c r="A1275" s="71"/>
      <c r="B1275" s="73"/>
      <c r="C1275" s="22"/>
      <c r="D1275" s="22"/>
      <c r="E1275" s="22"/>
      <c r="F1275" s="22">
        <v>1</v>
      </c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  <c r="Q1275" s="13"/>
      <c r="R1275" s="13"/>
      <c r="S1275" s="13"/>
      <c r="T1275" s="13"/>
      <c r="U1275" s="13"/>
    </row>
    <row r="1276" spans="1:21">
      <c r="A1276" s="23"/>
      <c r="B1276" s="24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</row>
    <row r="1277" spans="1:21">
      <c r="A1277" s="70">
        <v>2.7</v>
      </c>
      <c r="B1277" s="72" t="s">
        <v>37</v>
      </c>
      <c r="C1277" s="20" t="s">
        <v>14</v>
      </c>
      <c r="D1277" s="20" t="s">
        <v>13</v>
      </c>
      <c r="E1277" s="20" t="s">
        <v>23</v>
      </c>
      <c r="F1277" s="20" t="s">
        <v>15</v>
      </c>
      <c r="G1277" s="20" t="s">
        <v>16</v>
      </c>
      <c r="H1277" s="20" t="s">
        <v>17</v>
      </c>
      <c r="I1277" s="20" t="s">
        <v>18</v>
      </c>
      <c r="J1277" s="20" t="s">
        <v>30</v>
      </c>
      <c r="K1277" s="20" t="s">
        <v>31</v>
      </c>
      <c r="L1277" s="20" t="s">
        <v>32</v>
      </c>
      <c r="M1277" s="20" t="s">
        <v>33</v>
      </c>
      <c r="N1277" s="20" t="s">
        <v>34</v>
      </c>
      <c r="O1277" s="20" t="s">
        <v>19</v>
      </c>
      <c r="P1277" s="20" t="s">
        <v>6</v>
      </c>
      <c r="Q1277" s="13"/>
      <c r="R1277" s="13"/>
      <c r="S1277" s="13"/>
      <c r="T1277" s="13"/>
      <c r="U1277" s="13"/>
    </row>
    <row r="1278" spans="1:21">
      <c r="A1278" s="71"/>
      <c r="B1278" s="73"/>
      <c r="C1278" s="22"/>
      <c r="D1278" s="22">
        <v>1</v>
      </c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  <c r="Q1278" s="13"/>
      <c r="R1278" s="13"/>
      <c r="S1278" s="13"/>
      <c r="T1278" s="13"/>
      <c r="U1278" s="13"/>
    </row>
    <row r="1279" spans="1:21">
      <c r="A1279" s="23"/>
      <c r="B1279" s="24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</row>
    <row r="1280" spans="1:21">
      <c r="A1280" s="70">
        <v>3.1</v>
      </c>
      <c r="B1280" s="72" t="s">
        <v>38</v>
      </c>
      <c r="C1280" s="20" t="s">
        <v>25</v>
      </c>
      <c r="D1280" s="20" t="s">
        <v>26</v>
      </c>
      <c r="E1280" s="20" t="s">
        <v>6</v>
      </c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</row>
    <row r="1281" spans="1:21">
      <c r="A1281" s="71"/>
      <c r="B1281" s="73"/>
      <c r="C1281" s="22">
        <v>1</v>
      </c>
      <c r="D1281" s="22"/>
      <c r="E1281" s="22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</row>
    <row r="1282" spans="1:21">
      <c r="A1282" s="23"/>
      <c r="B1282" s="24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</row>
    <row r="1283" spans="1:21">
      <c r="A1283" s="70">
        <v>3.2</v>
      </c>
      <c r="B1283" s="72" t="s">
        <v>39</v>
      </c>
      <c r="C1283" s="20" t="s">
        <v>13</v>
      </c>
      <c r="D1283" s="20" t="s">
        <v>15</v>
      </c>
      <c r="E1283" s="20" t="s">
        <v>16</v>
      </c>
      <c r="F1283" s="20" t="s">
        <v>17</v>
      </c>
      <c r="G1283" s="20" t="s">
        <v>18</v>
      </c>
      <c r="H1283" s="20" t="s">
        <v>32</v>
      </c>
      <c r="I1283" s="20" t="s">
        <v>34</v>
      </c>
      <c r="J1283" s="20" t="s">
        <v>19</v>
      </c>
      <c r="K1283" s="20" t="s">
        <v>6</v>
      </c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</row>
    <row r="1284" spans="1:21">
      <c r="A1284" s="71"/>
      <c r="B1284" s="73"/>
      <c r="C1284" s="22"/>
      <c r="D1284" s="22">
        <v>1</v>
      </c>
      <c r="E1284" s="22"/>
      <c r="F1284" s="22"/>
      <c r="G1284" s="22"/>
      <c r="H1284" s="22">
        <v>1</v>
      </c>
      <c r="I1284" s="22"/>
      <c r="J1284" s="22"/>
      <c r="K1284" s="22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</row>
    <row r="1285" spans="1:21">
      <c r="A1285" s="23"/>
      <c r="B1285" s="24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</row>
    <row r="1286" spans="1:21">
      <c r="A1286" s="70">
        <v>3.3</v>
      </c>
      <c r="B1286" s="72" t="s">
        <v>40</v>
      </c>
      <c r="C1286" s="20" t="s">
        <v>25</v>
      </c>
      <c r="D1286" s="20" t="s">
        <v>26</v>
      </c>
      <c r="E1286" s="20" t="s">
        <v>6</v>
      </c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</row>
    <row r="1287" spans="1:21">
      <c r="A1287" s="71"/>
      <c r="B1287" s="79"/>
      <c r="C1287" s="22"/>
      <c r="D1287" s="22">
        <v>1</v>
      </c>
      <c r="E1287" s="22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</row>
    <row r="1288" spans="1:21">
      <c r="A1288" s="23"/>
      <c r="B1288" s="24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</row>
    <row r="1289" spans="1:21">
      <c r="A1289" s="70">
        <v>3.4</v>
      </c>
      <c r="B1289" s="72" t="s">
        <v>47</v>
      </c>
      <c r="C1289" s="20" t="s">
        <v>41</v>
      </c>
      <c r="D1289" s="20" t="s">
        <v>42</v>
      </c>
      <c r="E1289" s="20" t="s">
        <v>43</v>
      </c>
      <c r="F1289" s="20" t="s">
        <v>44</v>
      </c>
      <c r="G1289" s="20" t="s">
        <v>45</v>
      </c>
      <c r="H1289" s="20" t="s">
        <v>46</v>
      </c>
      <c r="I1289" s="20" t="s">
        <v>6</v>
      </c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</row>
    <row r="1290" spans="1:21">
      <c r="A1290" s="71"/>
      <c r="B1290" s="79"/>
      <c r="C1290" s="22"/>
      <c r="D1290" s="22"/>
      <c r="E1290" s="22"/>
      <c r="F1290" s="22"/>
      <c r="G1290" s="22">
        <v>1</v>
      </c>
      <c r="H1290" s="22"/>
      <c r="I1290" s="22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</row>
    <row r="1291" spans="1:21">
      <c r="A1291" s="23"/>
      <c r="B1291" s="24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</row>
    <row r="1292" spans="1:21">
      <c r="A1292" s="70">
        <v>3.5</v>
      </c>
      <c r="B1292" s="72" t="s">
        <v>50</v>
      </c>
      <c r="C1292" s="20" t="s">
        <v>48</v>
      </c>
      <c r="D1292" s="20" t="s">
        <v>49</v>
      </c>
      <c r="E1292" s="20" t="s">
        <v>6</v>
      </c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</row>
    <row r="1293" spans="1:21">
      <c r="A1293" s="71"/>
      <c r="B1293" s="79"/>
      <c r="C1293" s="22"/>
      <c r="D1293" s="22">
        <v>1</v>
      </c>
      <c r="E1293" s="22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</row>
    <row r="1294" spans="1:21">
      <c r="A1294" s="23"/>
      <c r="B1294" s="24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</row>
    <row r="1295" spans="1:21">
      <c r="A1295" s="70">
        <v>3.6</v>
      </c>
      <c r="B1295" s="72" t="s">
        <v>51</v>
      </c>
      <c r="C1295" s="20" t="s">
        <v>48</v>
      </c>
      <c r="D1295" s="20" t="s">
        <v>49</v>
      </c>
      <c r="E1295" s="20" t="s">
        <v>6</v>
      </c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</row>
    <row r="1296" spans="1:21">
      <c r="A1296" s="71"/>
      <c r="B1296" s="79"/>
      <c r="C1296" s="22"/>
      <c r="D1296" s="22">
        <v>1</v>
      </c>
      <c r="E1296" s="22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</row>
    <row r="1297" spans="1:21">
      <c r="A1297" s="23"/>
      <c r="B1297" s="24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</row>
    <row r="1298" spans="1:21">
      <c r="A1298" s="70">
        <v>3.7</v>
      </c>
      <c r="B1298" s="68" t="s">
        <v>52</v>
      </c>
      <c r="C1298" s="20">
        <v>1</v>
      </c>
      <c r="D1298" s="20">
        <v>2</v>
      </c>
      <c r="E1298" s="20">
        <v>3</v>
      </c>
      <c r="F1298" s="20">
        <v>4</v>
      </c>
      <c r="G1298" s="20">
        <v>5</v>
      </c>
      <c r="H1298" s="20">
        <v>6</v>
      </c>
      <c r="I1298" s="20" t="s">
        <v>6</v>
      </c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</row>
    <row r="1299" spans="1:21">
      <c r="A1299" s="74"/>
      <c r="B1299" s="69" t="s">
        <v>53</v>
      </c>
      <c r="C1299" s="22"/>
      <c r="D1299" s="22"/>
      <c r="E1299" s="22">
        <v>1</v>
      </c>
      <c r="F1299" s="22"/>
      <c r="G1299" s="22"/>
      <c r="H1299" s="22"/>
      <c r="I1299" s="22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</row>
    <row r="1300" spans="1:21">
      <c r="A1300" s="74"/>
      <c r="B1300" s="69" t="s">
        <v>54</v>
      </c>
      <c r="C1300" s="22"/>
      <c r="D1300" s="22"/>
      <c r="E1300" s="22"/>
      <c r="F1300" s="22"/>
      <c r="G1300" s="22">
        <v>1</v>
      </c>
      <c r="H1300" s="22"/>
      <c r="I1300" s="22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</row>
    <row r="1301" spans="1:21">
      <c r="A1301" s="74"/>
      <c r="B1301" s="69" t="s">
        <v>55</v>
      </c>
      <c r="C1301" s="22"/>
      <c r="D1301" s="22"/>
      <c r="E1301" s="22">
        <v>1</v>
      </c>
      <c r="F1301" s="22"/>
      <c r="G1301" s="22"/>
      <c r="H1301" s="22"/>
      <c r="I1301" s="22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</row>
    <row r="1302" spans="1:21">
      <c r="A1302" s="74"/>
      <c r="B1302" s="69" t="s">
        <v>56</v>
      </c>
      <c r="C1302" s="22"/>
      <c r="D1302" s="22"/>
      <c r="E1302" s="22">
        <v>1</v>
      </c>
      <c r="F1302" s="22"/>
      <c r="G1302" s="22"/>
      <c r="H1302" s="22"/>
      <c r="I1302" s="22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</row>
    <row r="1303" spans="1:21">
      <c r="A1303" s="74"/>
      <c r="B1303" s="69" t="s">
        <v>57</v>
      </c>
      <c r="C1303" s="22"/>
      <c r="D1303" s="22">
        <v>1</v>
      </c>
      <c r="E1303" s="22"/>
      <c r="F1303" s="22"/>
      <c r="G1303" s="22"/>
      <c r="H1303" s="22"/>
      <c r="I1303" s="22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</row>
    <row r="1304" spans="1:21">
      <c r="A1304" s="71"/>
      <c r="B1304" s="69" t="s">
        <v>58</v>
      </c>
      <c r="C1304" s="22"/>
      <c r="D1304" s="22"/>
      <c r="E1304" s="22"/>
      <c r="F1304" s="22"/>
      <c r="G1304" s="22">
        <v>1</v>
      </c>
      <c r="H1304" s="22"/>
      <c r="I1304" s="22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</row>
    <row r="1305" spans="1:21">
      <c r="A1305" s="23"/>
      <c r="B1305" s="24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</row>
    <row r="1306" spans="1:21">
      <c r="A1306" s="70">
        <v>3.8</v>
      </c>
      <c r="B1306" s="72" t="s">
        <v>59</v>
      </c>
      <c r="C1306" s="20" t="s">
        <v>60</v>
      </c>
      <c r="D1306" s="20" t="s">
        <v>61</v>
      </c>
      <c r="E1306" s="20" t="s">
        <v>62</v>
      </c>
      <c r="F1306" s="20" t="s">
        <v>63</v>
      </c>
      <c r="G1306" s="20" t="s">
        <v>64</v>
      </c>
      <c r="H1306" s="20" t="s">
        <v>6</v>
      </c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</row>
    <row r="1307" spans="1:21">
      <c r="A1307" s="71"/>
      <c r="B1307" s="73"/>
      <c r="C1307" s="22"/>
      <c r="D1307" s="22"/>
      <c r="E1307" s="22">
        <v>1</v>
      </c>
      <c r="F1307" s="22"/>
      <c r="G1307" s="22"/>
      <c r="H1307" s="22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</row>
    <row r="1308" spans="1:21">
      <c r="A1308" s="23"/>
      <c r="B1308" s="24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</row>
    <row r="1309" spans="1:21">
      <c r="A1309" s="70">
        <v>3.9</v>
      </c>
      <c r="B1309" s="72" t="s">
        <v>65</v>
      </c>
      <c r="C1309" s="20" t="s">
        <v>60</v>
      </c>
      <c r="D1309" s="20" t="s">
        <v>61</v>
      </c>
      <c r="E1309" s="20" t="s">
        <v>62</v>
      </c>
      <c r="F1309" s="20" t="s">
        <v>63</v>
      </c>
      <c r="G1309" s="20" t="s">
        <v>64</v>
      </c>
      <c r="H1309" s="20" t="s">
        <v>6</v>
      </c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</row>
    <row r="1310" spans="1:21">
      <c r="A1310" s="71"/>
      <c r="B1310" s="73"/>
      <c r="C1310" s="22"/>
      <c r="D1310" s="22"/>
      <c r="E1310" s="22">
        <v>1</v>
      </c>
      <c r="F1310" s="22"/>
      <c r="G1310" s="22"/>
      <c r="H1310" s="22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</row>
    <row r="1311" spans="1:21">
      <c r="A1311" s="23"/>
      <c r="B1311" s="24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</row>
    <row r="1312" spans="1:21">
      <c r="A1312" s="75">
        <v>3.1</v>
      </c>
      <c r="B1312" s="77" t="s">
        <v>66</v>
      </c>
      <c r="C1312" s="27">
        <v>0</v>
      </c>
      <c r="D1312" s="28" t="s">
        <v>67</v>
      </c>
      <c r="E1312" s="20" t="s">
        <v>68</v>
      </c>
      <c r="F1312" s="20" t="s">
        <v>19</v>
      </c>
      <c r="G1312" s="20" t="s">
        <v>6</v>
      </c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</row>
    <row r="1313" spans="1:21">
      <c r="A1313" s="76"/>
      <c r="B1313" s="78"/>
      <c r="C1313" s="22">
        <v>1</v>
      </c>
      <c r="D1313" s="22"/>
      <c r="E1313" s="22"/>
      <c r="F1313" s="22"/>
      <c r="G1313" s="22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</row>
    <row r="1314" spans="1:21">
      <c r="A1314" s="23"/>
      <c r="B1314" s="24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</row>
    <row r="1315" spans="1:21" ht="30">
      <c r="A1315" s="70">
        <v>3.11</v>
      </c>
      <c r="B1315" s="72" t="s">
        <v>69</v>
      </c>
      <c r="C1315" s="20" t="s">
        <v>70</v>
      </c>
      <c r="D1315" s="20" t="s">
        <v>71</v>
      </c>
      <c r="E1315" s="20" t="s">
        <v>57</v>
      </c>
      <c r="F1315" s="29" t="s">
        <v>72</v>
      </c>
      <c r="G1315" s="29" t="s">
        <v>54</v>
      </c>
      <c r="H1315" s="20" t="s">
        <v>58</v>
      </c>
      <c r="I1315" s="20" t="s">
        <v>19</v>
      </c>
      <c r="J1315" s="20" t="s">
        <v>6</v>
      </c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</row>
    <row r="1316" spans="1:21">
      <c r="A1316" s="71"/>
      <c r="B1316" s="73"/>
      <c r="C1316" s="22"/>
      <c r="D1316" s="22"/>
      <c r="E1316" s="22"/>
      <c r="F1316" s="22"/>
      <c r="G1316" s="22"/>
      <c r="H1316" s="22">
        <v>1</v>
      </c>
      <c r="I1316" s="22"/>
      <c r="J1316" s="22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</row>
    <row r="1317" spans="1:21">
      <c r="A1317" s="23"/>
      <c r="B1317" s="24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</row>
    <row r="1318" spans="1:21" ht="30">
      <c r="A1318" s="70">
        <v>3.12</v>
      </c>
      <c r="B1318" s="72" t="s">
        <v>73</v>
      </c>
      <c r="C1318" s="20" t="s">
        <v>70</v>
      </c>
      <c r="D1318" s="20" t="s">
        <v>71</v>
      </c>
      <c r="E1318" s="29" t="s">
        <v>57</v>
      </c>
      <c r="F1318" s="29" t="s">
        <v>72</v>
      </c>
      <c r="G1318" s="29" t="s">
        <v>54</v>
      </c>
      <c r="H1318" s="20" t="s">
        <v>58</v>
      </c>
      <c r="I1318" s="20" t="s">
        <v>19</v>
      </c>
      <c r="J1318" s="20" t="s">
        <v>6</v>
      </c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</row>
    <row r="1319" spans="1:21">
      <c r="A1319" s="71"/>
      <c r="B1319" s="73"/>
      <c r="C1319" s="22">
        <v>1</v>
      </c>
      <c r="D1319" s="22"/>
      <c r="E1319" s="22"/>
      <c r="F1319" s="22"/>
      <c r="G1319" s="22"/>
      <c r="H1319" s="22"/>
      <c r="I1319" s="22"/>
      <c r="J1319" s="22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</row>
    <row r="1320" spans="1:21">
      <c r="A1320" s="23"/>
      <c r="B1320" s="24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</row>
    <row r="1321" spans="1:21" ht="30">
      <c r="A1321" s="70">
        <v>3.13</v>
      </c>
      <c r="B1321" s="72" t="s">
        <v>74</v>
      </c>
      <c r="C1321" s="20" t="s">
        <v>75</v>
      </c>
      <c r="D1321" s="20" t="s">
        <v>76</v>
      </c>
      <c r="E1321" s="20" t="s">
        <v>77</v>
      </c>
      <c r="F1321" s="29" t="s">
        <v>78</v>
      </c>
      <c r="G1321" s="20" t="s">
        <v>79</v>
      </c>
      <c r="H1321" s="29" t="s">
        <v>80</v>
      </c>
      <c r="I1321" s="20" t="s">
        <v>81</v>
      </c>
      <c r="J1321" s="29" t="s">
        <v>82</v>
      </c>
      <c r="K1321" s="20" t="s">
        <v>83</v>
      </c>
      <c r="L1321" s="20" t="s">
        <v>84</v>
      </c>
      <c r="M1321" s="20" t="s">
        <v>85</v>
      </c>
      <c r="N1321" s="20" t="s">
        <v>86</v>
      </c>
      <c r="O1321" s="20" t="s">
        <v>19</v>
      </c>
      <c r="P1321" s="20" t="s">
        <v>6</v>
      </c>
      <c r="Q1321" s="13"/>
      <c r="R1321" s="13"/>
      <c r="S1321" s="13"/>
      <c r="T1321" s="13"/>
      <c r="U1321" s="13"/>
    </row>
    <row r="1322" spans="1:21">
      <c r="A1322" s="71"/>
      <c r="B1322" s="73"/>
      <c r="C1322" s="22">
        <v>1</v>
      </c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  <c r="Q1322" s="13"/>
      <c r="R1322" s="13"/>
      <c r="S1322" s="13"/>
      <c r="T1322" s="13"/>
      <c r="U1322" s="13"/>
    </row>
    <row r="1323" spans="1:21">
      <c r="A1323" s="23"/>
      <c r="B1323" s="24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</row>
    <row r="1324" spans="1:21" ht="45">
      <c r="A1324" s="70">
        <v>3.14</v>
      </c>
      <c r="B1324" s="72" t="s">
        <v>87</v>
      </c>
      <c r="C1324" s="20" t="s">
        <v>88</v>
      </c>
      <c r="D1324" s="20" t="s">
        <v>89</v>
      </c>
      <c r="E1324" s="20" t="s">
        <v>90</v>
      </c>
      <c r="F1324" s="20" t="s">
        <v>91</v>
      </c>
      <c r="G1324" s="20" t="s">
        <v>92</v>
      </c>
      <c r="H1324" s="20" t="s">
        <v>93</v>
      </c>
      <c r="I1324" s="20" t="s">
        <v>94</v>
      </c>
      <c r="J1324" s="20" t="s">
        <v>95</v>
      </c>
      <c r="K1324" s="20" t="s">
        <v>96</v>
      </c>
      <c r="L1324" s="29" t="s">
        <v>97</v>
      </c>
      <c r="M1324" s="29" t="s">
        <v>98</v>
      </c>
      <c r="N1324" s="29" t="s">
        <v>99</v>
      </c>
      <c r="O1324" s="29" t="s">
        <v>6</v>
      </c>
      <c r="P1324" s="13"/>
      <c r="Q1324" s="13"/>
      <c r="R1324" s="13"/>
      <c r="S1324" s="13"/>
      <c r="T1324" s="13"/>
      <c r="U1324" s="13"/>
    </row>
    <row r="1325" spans="1:21">
      <c r="A1325" s="71"/>
      <c r="B1325" s="73"/>
      <c r="C1325" s="22">
        <v>1</v>
      </c>
      <c r="D1325" s="22">
        <v>2</v>
      </c>
      <c r="E1325" s="22">
        <v>0</v>
      </c>
      <c r="F1325" s="22">
        <v>3</v>
      </c>
      <c r="G1325" s="22">
        <v>1</v>
      </c>
      <c r="H1325" s="22">
        <v>2</v>
      </c>
      <c r="I1325" s="22">
        <v>2</v>
      </c>
      <c r="J1325" s="22">
        <v>2</v>
      </c>
      <c r="K1325" s="22">
        <v>1</v>
      </c>
      <c r="L1325" s="22">
        <v>1</v>
      </c>
      <c r="M1325" s="22">
        <v>3</v>
      </c>
      <c r="N1325" s="22">
        <v>0</v>
      </c>
      <c r="O1325" s="22"/>
      <c r="P1325" s="13"/>
      <c r="Q1325" s="13"/>
      <c r="R1325" s="13"/>
      <c r="S1325" s="13"/>
      <c r="T1325" s="13"/>
      <c r="U1325" s="13"/>
    </row>
    <row r="1326" spans="1:21">
      <c r="A1326" s="23"/>
      <c r="B1326" s="24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</row>
    <row r="1327" spans="1:21">
      <c r="A1327" s="70">
        <v>3.15</v>
      </c>
      <c r="B1327" s="72" t="s">
        <v>100</v>
      </c>
      <c r="C1327" s="20" t="s">
        <v>101</v>
      </c>
      <c r="D1327" s="20" t="s">
        <v>102</v>
      </c>
      <c r="E1327" s="20" t="s">
        <v>103</v>
      </c>
      <c r="F1327" s="20" t="s">
        <v>104</v>
      </c>
      <c r="G1327" s="20" t="s">
        <v>105</v>
      </c>
      <c r="H1327" s="20" t="s">
        <v>106</v>
      </c>
      <c r="I1327" s="20" t="s">
        <v>107</v>
      </c>
      <c r="J1327" s="20" t="s">
        <v>108</v>
      </c>
      <c r="K1327" s="20" t="s">
        <v>109</v>
      </c>
      <c r="L1327" s="20" t="s">
        <v>110</v>
      </c>
      <c r="M1327" s="20" t="s">
        <v>19</v>
      </c>
      <c r="N1327" s="20" t="s">
        <v>6</v>
      </c>
      <c r="O1327" s="13"/>
      <c r="P1327" s="13"/>
      <c r="Q1327" s="13"/>
      <c r="R1327" s="13"/>
      <c r="S1327" s="13"/>
      <c r="T1327" s="13"/>
      <c r="U1327" s="13"/>
    </row>
    <row r="1328" spans="1:21">
      <c r="A1328" s="71"/>
      <c r="B1328" s="73"/>
      <c r="C1328" s="22">
        <v>1</v>
      </c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13"/>
      <c r="P1328" s="13"/>
      <c r="Q1328" s="13"/>
      <c r="R1328" s="13"/>
      <c r="S1328" s="13"/>
      <c r="T1328" s="13"/>
      <c r="U1328" s="13"/>
    </row>
    <row r="1329" spans="1:21">
      <c r="A1329" s="23"/>
      <c r="B1329" s="24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</row>
    <row r="1330" spans="1:21">
      <c r="A1330" s="70">
        <v>3.16</v>
      </c>
      <c r="B1330" s="72" t="s">
        <v>111</v>
      </c>
      <c r="C1330" s="20" t="s">
        <v>112</v>
      </c>
      <c r="D1330" s="20" t="s">
        <v>113</v>
      </c>
      <c r="E1330" s="20" t="s">
        <v>114</v>
      </c>
      <c r="F1330" s="20" t="s">
        <v>115</v>
      </c>
      <c r="G1330" s="20" t="s">
        <v>116</v>
      </c>
      <c r="H1330" s="20" t="s">
        <v>117</v>
      </c>
      <c r="I1330" s="20" t="s">
        <v>19</v>
      </c>
      <c r="J1330" s="20" t="s">
        <v>6</v>
      </c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</row>
    <row r="1331" spans="1:21">
      <c r="A1331" s="71"/>
      <c r="B1331" s="73"/>
      <c r="C1331" s="22">
        <v>2</v>
      </c>
      <c r="D1331" s="22"/>
      <c r="E1331" s="22"/>
      <c r="F1331" s="22"/>
      <c r="G1331" s="22"/>
      <c r="H1331" s="22"/>
      <c r="I1331" s="22"/>
      <c r="J1331" s="22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</row>
    <row r="1332" spans="1:21">
      <c r="A1332" s="23"/>
      <c r="B1332" s="24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</row>
    <row r="1333" spans="1:21">
      <c r="A1333" s="70">
        <v>3.17</v>
      </c>
      <c r="B1333" s="72" t="s">
        <v>118</v>
      </c>
      <c r="C1333" s="20" t="s">
        <v>117</v>
      </c>
      <c r="D1333" s="20" t="s">
        <v>114</v>
      </c>
      <c r="E1333" s="20" t="s">
        <v>119</v>
      </c>
      <c r="F1333" s="20" t="s">
        <v>120</v>
      </c>
      <c r="G1333" s="20" t="s">
        <v>121</v>
      </c>
      <c r="H1333" s="20" t="s">
        <v>122</v>
      </c>
      <c r="I1333" s="20" t="s">
        <v>123</v>
      </c>
      <c r="J1333" s="20" t="s">
        <v>124</v>
      </c>
      <c r="K1333" s="20" t="s">
        <v>125</v>
      </c>
      <c r="L1333" s="20" t="s">
        <v>126</v>
      </c>
      <c r="M1333" s="20" t="s">
        <v>127</v>
      </c>
      <c r="N1333" s="20" t="s">
        <v>128</v>
      </c>
      <c r="O1333" s="20" t="s">
        <v>129</v>
      </c>
      <c r="P1333" s="20" t="s">
        <v>130</v>
      </c>
      <c r="Q1333" s="20" t="s">
        <v>131</v>
      </c>
      <c r="R1333" s="20" t="s">
        <v>132</v>
      </c>
      <c r="S1333" s="20" t="s">
        <v>19</v>
      </c>
      <c r="T1333" s="20" t="s">
        <v>6</v>
      </c>
      <c r="U1333" s="13"/>
    </row>
    <row r="1334" spans="1:21">
      <c r="A1334" s="71"/>
      <c r="B1334" s="73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  <c r="Q1334" s="22"/>
      <c r="R1334" s="22"/>
      <c r="S1334" s="22"/>
      <c r="T1334" s="22">
        <v>1</v>
      </c>
      <c r="U1334" s="13"/>
    </row>
    <row r="1335" spans="1:21">
      <c r="A1335" s="23"/>
      <c r="B1335" s="24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</row>
    <row r="1336" spans="1:21">
      <c r="A1336" s="70">
        <v>4.0999999999999996</v>
      </c>
      <c r="B1336" s="72" t="s">
        <v>133</v>
      </c>
      <c r="C1336" s="20" t="s">
        <v>13</v>
      </c>
      <c r="D1336" s="20" t="s">
        <v>23</v>
      </c>
      <c r="E1336" s="20" t="s">
        <v>49</v>
      </c>
      <c r="F1336" s="20" t="s">
        <v>6</v>
      </c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</row>
    <row r="1337" spans="1:21">
      <c r="A1337" s="71"/>
      <c r="B1337" s="73"/>
      <c r="C1337" s="22"/>
      <c r="D1337" s="22"/>
      <c r="E1337" s="22">
        <v>1</v>
      </c>
      <c r="F1337" s="22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</row>
    <row r="1338" spans="1:21">
      <c r="A1338" s="23"/>
      <c r="B1338" s="24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</row>
    <row r="1339" spans="1:21">
      <c r="A1339" s="70">
        <v>4.2</v>
      </c>
      <c r="B1339" s="72" t="s">
        <v>134</v>
      </c>
      <c r="C1339" s="20" t="s">
        <v>135</v>
      </c>
      <c r="D1339" s="20" t="s">
        <v>136</v>
      </c>
      <c r="E1339" s="20" t="s">
        <v>137</v>
      </c>
      <c r="F1339" s="20" t="s">
        <v>19</v>
      </c>
      <c r="G1339" s="20" t="s">
        <v>6</v>
      </c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</row>
    <row r="1340" spans="1:21">
      <c r="A1340" s="71"/>
      <c r="B1340" s="73"/>
      <c r="C1340" s="22"/>
      <c r="D1340" s="22"/>
      <c r="E1340" s="22"/>
      <c r="F1340" s="22"/>
      <c r="G1340" s="22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</row>
    <row r="1341" spans="1:21">
      <c r="A1341" s="23"/>
      <c r="B1341" s="24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</row>
    <row r="1342" spans="1:21">
      <c r="A1342" s="70">
        <v>4.3</v>
      </c>
      <c r="B1342" s="72" t="s">
        <v>138</v>
      </c>
      <c r="C1342" s="20" t="s">
        <v>139</v>
      </c>
      <c r="D1342" s="20" t="s">
        <v>140</v>
      </c>
      <c r="E1342" s="20" t="s">
        <v>49</v>
      </c>
      <c r="F1342" s="20" t="s">
        <v>6</v>
      </c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</row>
    <row r="1343" spans="1:21">
      <c r="A1343" s="71"/>
      <c r="B1343" s="73"/>
      <c r="C1343" s="22"/>
      <c r="D1343" s="22"/>
      <c r="E1343" s="22">
        <v>1</v>
      </c>
      <c r="F1343" s="22"/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</row>
    <row r="1344" spans="1:21">
      <c r="A1344" s="23"/>
      <c r="B1344" s="24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</row>
    <row r="1345" spans="1:21">
      <c r="A1345" s="70">
        <v>4.4000000000000004</v>
      </c>
      <c r="B1345" s="72" t="s">
        <v>141</v>
      </c>
      <c r="C1345" s="20" t="s">
        <v>13</v>
      </c>
      <c r="D1345" s="20" t="s">
        <v>14</v>
      </c>
      <c r="E1345" s="20" t="s">
        <v>19</v>
      </c>
      <c r="F1345" s="20" t="s">
        <v>6</v>
      </c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</row>
    <row r="1346" spans="1:21">
      <c r="A1346" s="71"/>
      <c r="B1346" s="73"/>
      <c r="C1346" s="22"/>
      <c r="D1346" s="22"/>
      <c r="E1346" s="22"/>
      <c r="F1346" s="22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</row>
    <row r="1347" spans="1:21">
      <c r="A1347" s="23"/>
      <c r="B1347" s="24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</row>
    <row r="1348" spans="1:21">
      <c r="A1348" s="70">
        <v>4.5</v>
      </c>
      <c r="B1348" s="72" t="s">
        <v>142</v>
      </c>
      <c r="C1348" s="20" t="s">
        <v>48</v>
      </c>
      <c r="D1348" s="20" t="s">
        <v>49</v>
      </c>
      <c r="E1348" s="20" t="s">
        <v>6</v>
      </c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</row>
    <row r="1349" spans="1:21">
      <c r="A1349" s="74"/>
      <c r="B1349" s="73"/>
      <c r="C1349" s="22">
        <v>1</v>
      </c>
      <c r="D1349" s="22"/>
      <c r="E1349" s="22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</row>
    <row r="1350" spans="1:21">
      <c r="A1350" s="74"/>
      <c r="B1350" s="24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</row>
    <row r="1351" spans="1:21">
      <c r="A1351" s="74"/>
      <c r="B1351" s="72" t="s">
        <v>143</v>
      </c>
      <c r="C1351" s="20" t="s">
        <v>144</v>
      </c>
      <c r="D1351" s="20" t="s">
        <v>145</v>
      </c>
      <c r="E1351" s="20" t="s">
        <v>146</v>
      </c>
      <c r="F1351" s="20" t="s">
        <v>147</v>
      </c>
      <c r="G1351" s="20" t="s">
        <v>148</v>
      </c>
      <c r="H1351" s="20" t="s">
        <v>149</v>
      </c>
      <c r="I1351" s="20" t="s">
        <v>150</v>
      </c>
      <c r="J1351" s="20" t="s">
        <v>151</v>
      </c>
      <c r="K1351" s="20" t="s">
        <v>19</v>
      </c>
      <c r="L1351" s="20" t="s">
        <v>6</v>
      </c>
      <c r="M1351" s="13"/>
      <c r="N1351" s="13"/>
      <c r="O1351" s="13"/>
      <c r="P1351" s="13"/>
      <c r="Q1351" s="13"/>
      <c r="R1351" s="13"/>
      <c r="S1351" s="13"/>
      <c r="T1351" s="13"/>
      <c r="U1351" s="13"/>
    </row>
    <row r="1352" spans="1:21">
      <c r="A1352" s="71"/>
      <c r="B1352" s="73"/>
      <c r="C1352" s="22"/>
      <c r="D1352" s="22">
        <v>1</v>
      </c>
      <c r="E1352" s="22"/>
      <c r="F1352" s="22"/>
      <c r="G1352" s="22"/>
      <c r="H1352" s="22"/>
      <c r="I1352" s="22"/>
      <c r="J1352" s="22"/>
      <c r="K1352" s="22"/>
      <c r="L1352" s="22"/>
      <c r="M1352" s="13"/>
      <c r="N1352" s="13"/>
      <c r="O1352" s="13"/>
      <c r="P1352" s="13"/>
      <c r="Q1352" s="13"/>
      <c r="R1352" s="13"/>
      <c r="S1352" s="13"/>
      <c r="T1352" s="13"/>
      <c r="U1352" s="13"/>
    </row>
    <row r="1353" spans="1:21">
      <c r="A1353" s="23"/>
      <c r="B1353" s="24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</row>
    <row r="1354" spans="1:21">
      <c r="A1354" s="70">
        <v>4.5999999999999996</v>
      </c>
      <c r="B1354" s="72" t="s">
        <v>152</v>
      </c>
      <c r="C1354" s="20">
        <v>0</v>
      </c>
      <c r="D1354" s="20" t="s">
        <v>67</v>
      </c>
      <c r="E1354" s="20" t="s">
        <v>68</v>
      </c>
      <c r="F1354" s="20" t="s">
        <v>153</v>
      </c>
      <c r="G1354" s="20" t="s">
        <v>19</v>
      </c>
      <c r="H1354" s="20" t="s">
        <v>6</v>
      </c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</row>
    <row r="1355" spans="1:21">
      <c r="A1355" s="71"/>
      <c r="B1355" s="73"/>
      <c r="C1355" s="22">
        <v>1</v>
      </c>
      <c r="D1355" s="22"/>
      <c r="E1355" s="22"/>
      <c r="F1355" s="22"/>
      <c r="G1355" s="22"/>
      <c r="H1355" s="22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</row>
    <row r="1356" spans="1:21">
      <c r="A1356" s="23"/>
      <c r="B1356" s="24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</row>
    <row r="1357" spans="1:21">
      <c r="A1357" s="70">
        <v>4.7</v>
      </c>
      <c r="B1357" s="72" t="s">
        <v>154</v>
      </c>
      <c r="C1357" s="20">
        <v>0</v>
      </c>
      <c r="D1357" s="20" t="s">
        <v>67</v>
      </c>
      <c r="E1357" s="20" t="s">
        <v>68</v>
      </c>
      <c r="F1357" s="20" t="s">
        <v>19</v>
      </c>
      <c r="G1357" s="20" t="s">
        <v>6</v>
      </c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</row>
    <row r="1358" spans="1:21">
      <c r="A1358" s="71"/>
      <c r="B1358" s="73"/>
      <c r="C1358" s="22">
        <v>1</v>
      </c>
      <c r="D1358" s="22"/>
      <c r="E1358" s="22"/>
      <c r="F1358" s="22"/>
      <c r="G1358" s="22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</row>
    <row r="1359" spans="1:21">
      <c r="A1359" s="23"/>
      <c r="B1359" s="24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</row>
    <row r="1360" spans="1:21">
      <c r="A1360" s="70">
        <v>4.8</v>
      </c>
      <c r="B1360" s="72" t="s">
        <v>155</v>
      </c>
      <c r="C1360" s="20" t="s">
        <v>48</v>
      </c>
      <c r="D1360" s="20" t="s">
        <v>49</v>
      </c>
      <c r="E1360" s="20" t="s">
        <v>6</v>
      </c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</row>
    <row r="1361" spans="1:21">
      <c r="A1361" s="71"/>
      <c r="B1361" s="73"/>
      <c r="C1361" s="22"/>
      <c r="D1361" s="22">
        <v>1</v>
      </c>
      <c r="E1361" s="22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</row>
    <row r="1362" spans="1:21">
      <c r="A1362" s="6"/>
      <c r="B1362" s="7"/>
    </row>
    <row r="1363" spans="1:21">
      <c r="A1363" s="6"/>
      <c r="B1363" s="7"/>
    </row>
    <row r="1364" spans="1:21">
      <c r="A1364" s="40" t="s">
        <v>166</v>
      </c>
      <c r="B1364" s="41"/>
      <c r="C1364" s="42"/>
      <c r="D1364" s="42"/>
      <c r="E1364" s="42"/>
      <c r="F1364" s="42"/>
      <c r="G1364" s="42"/>
      <c r="H1364" s="42"/>
      <c r="I1364" s="42"/>
      <c r="J1364" s="42"/>
      <c r="K1364" s="42"/>
      <c r="L1364" s="42"/>
      <c r="M1364" s="42"/>
      <c r="N1364" s="42"/>
      <c r="O1364" s="42"/>
      <c r="P1364" s="42"/>
      <c r="Q1364" s="42"/>
      <c r="R1364" s="42"/>
      <c r="S1364" s="42"/>
      <c r="T1364" s="42"/>
      <c r="U1364" s="42"/>
    </row>
    <row r="1365" spans="1:21">
      <c r="A1365" s="70">
        <v>1.1000000000000001</v>
      </c>
      <c r="B1365" s="72" t="s">
        <v>0</v>
      </c>
      <c r="C1365" s="20" t="s">
        <v>1</v>
      </c>
      <c r="D1365" s="20" t="s">
        <v>2</v>
      </c>
      <c r="E1365" s="20" t="s">
        <v>3</v>
      </c>
      <c r="F1365" s="20" t="s">
        <v>4</v>
      </c>
      <c r="G1365" s="20" t="s">
        <v>5</v>
      </c>
      <c r="H1365" s="20" t="s">
        <v>6</v>
      </c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</row>
    <row r="1366" spans="1:21">
      <c r="A1366" s="71"/>
      <c r="B1366" s="73"/>
      <c r="C1366" s="22"/>
      <c r="D1366" s="22">
        <v>1</v>
      </c>
      <c r="E1366" s="22"/>
      <c r="F1366" s="22"/>
      <c r="G1366" s="22"/>
      <c r="H1366" s="22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</row>
    <row r="1367" spans="1:21">
      <c r="A1367" s="23"/>
      <c r="B1367" s="24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</row>
    <row r="1368" spans="1:21">
      <c r="A1368" s="70">
        <v>1.2</v>
      </c>
      <c r="B1368" s="72" t="s">
        <v>7</v>
      </c>
      <c r="C1368" s="20" t="s">
        <v>8</v>
      </c>
      <c r="D1368" s="20" t="s">
        <v>9</v>
      </c>
      <c r="E1368" s="20" t="s">
        <v>6</v>
      </c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</row>
    <row r="1369" spans="1:21">
      <c r="A1369" s="71"/>
      <c r="B1369" s="73"/>
      <c r="C1369" s="22">
        <v>1</v>
      </c>
      <c r="D1369" s="22"/>
      <c r="E1369" s="22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</row>
    <row r="1370" spans="1:21">
      <c r="A1370" s="23"/>
      <c r="B1370" s="24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</row>
    <row r="1371" spans="1:21">
      <c r="A1371" s="70">
        <v>1.3</v>
      </c>
      <c r="B1371" s="72" t="s">
        <v>10</v>
      </c>
      <c r="C1371" s="20">
        <v>15</v>
      </c>
      <c r="D1371" s="20">
        <v>16</v>
      </c>
      <c r="E1371" s="20">
        <v>17</v>
      </c>
      <c r="F1371" s="20">
        <v>18</v>
      </c>
      <c r="G1371" s="20">
        <v>19</v>
      </c>
      <c r="H1371" s="20">
        <v>20</v>
      </c>
      <c r="I1371" s="20">
        <v>21</v>
      </c>
      <c r="J1371" s="20">
        <v>22</v>
      </c>
      <c r="K1371" s="20" t="s">
        <v>6</v>
      </c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</row>
    <row r="1372" spans="1:21">
      <c r="A1372" s="71"/>
      <c r="B1372" s="73"/>
      <c r="C1372" s="22">
        <v>1</v>
      </c>
      <c r="D1372" s="22"/>
      <c r="E1372" s="22"/>
      <c r="F1372" s="22"/>
      <c r="G1372" s="22"/>
      <c r="H1372" s="22"/>
      <c r="I1372" s="22"/>
      <c r="J1372" s="22"/>
      <c r="K1372" s="22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</row>
    <row r="1373" spans="1:21">
      <c r="A1373" s="23"/>
      <c r="B1373" s="24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</row>
    <row r="1374" spans="1:21">
      <c r="A1374" s="70">
        <v>1.4</v>
      </c>
      <c r="B1374" s="72" t="s">
        <v>11</v>
      </c>
      <c r="C1374" s="20" t="s">
        <v>12</v>
      </c>
      <c r="D1374" s="20" t="s">
        <v>13</v>
      </c>
      <c r="E1374" s="20" t="s">
        <v>14</v>
      </c>
      <c r="F1374" s="20" t="s">
        <v>15</v>
      </c>
      <c r="G1374" s="20" t="s">
        <v>16</v>
      </c>
      <c r="H1374" s="20" t="s">
        <v>17</v>
      </c>
      <c r="I1374" s="20" t="s">
        <v>18</v>
      </c>
      <c r="J1374" s="20" t="s">
        <v>19</v>
      </c>
      <c r="K1374" s="20" t="s">
        <v>6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</row>
    <row r="1375" spans="1:21">
      <c r="A1375" s="71"/>
      <c r="B1375" s="73"/>
      <c r="C1375" s="22">
        <v>1</v>
      </c>
      <c r="D1375" s="22"/>
      <c r="E1375" s="22"/>
      <c r="F1375" s="22"/>
      <c r="G1375" s="22"/>
      <c r="H1375" s="22"/>
      <c r="I1375" s="22"/>
      <c r="J1375" s="22"/>
      <c r="K1375" s="22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</row>
    <row r="1376" spans="1:21">
      <c r="A1376" s="23"/>
      <c r="B1376" s="24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</row>
    <row r="1377" spans="1:21">
      <c r="A1377" s="70">
        <v>1.5</v>
      </c>
      <c r="B1377" s="72" t="s">
        <v>13</v>
      </c>
      <c r="C1377" s="20" t="s">
        <v>20</v>
      </c>
      <c r="D1377" s="20" t="s">
        <v>21</v>
      </c>
      <c r="E1377" s="20" t="s">
        <v>6</v>
      </c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</row>
    <row r="1378" spans="1:21">
      <c r="A1378" s="71"/>
      <c r="B1378" s="73"/>
      <c r="C1378" s="22">
        <v>1</v>
      </c>
      <c r="D1378" s="22"/>
      <c r="E1378" s="22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</row>
    <row r="1379" spans="1:21">
      <c r="A1379" s="23"/>
      <c r="B1379" s="24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</row>
    <row r="1380" spans="1:21">
      <c r="A1380" s="70">
        <v>2.1</v>
      </c>
      <c r="B1380" s="72" t="s">
        <v>22</v>
      </c>
      <c r="C1380" s="20" t="s">
        <v>14</v>
      </c>
      <c r="D1380" s="20" t="s">
        <v>13</v>
      </c>
      <c r="E1380" s="20" t="s">
        <v>23</v>
      </c>
      <c r="F1380" s="20" t="s">
        <v>15</v>
      </c>
      <c r="G1380" s="20" t="s">
        <v>16</v>
      </c>
      <c r="H1380" s="20" t="s">
        <v>17</v>
      </c>
      <c r="I1380" s="20" t="s">
        <v>18</v>
      </c>
      <c r="J1380" s="20" t="s">
        <v>19</v>
      </c>
      <c r="K1380" s="20" t="s">
        <v>6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</row>
    <row r="1381" spans="1:21">
      <c r="A1381" s="71"/>
      <c r="B1381" s="73"/>
      <c r="C1381" s="22">
        <v>1</v>
      </c>
      <c r="D1381" s="22"/>
      <c r="E1381" s="22"/>
      <c r="F1381" s="22">
        <v>1</v>
      </c>
      <c r="G1381" s="22"/>
      <c r="H1381" s="22"/>
      <c r="I1381" s="22"/>
      <c r="J1381" s="22"/>
      <c r="K1381" s="22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</row>
    <row r="1382" spans="1:21">
      <c r="A1382" s="23"/>
      <c r="B1382" s="24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</row>
    <row r="1383" spans="1:21">
      <c r="A1383" s="70">
        <v>2.2000000000000002</v>
      </c>
      <c r="B1383" s="72" t="s">
        <v>24</v>
      </c>
      <c r="C1383" s="20" t="s">
        <v>25</v>
      </c>
      <c r="D1383" s="20" t="s">
        <v>26</v>
      </c>
      <c r="E1383" s="20" t="s">
        <v>6</v>
      </c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</row>
    <row r="1384" spans="1:21">
      <c r="A1384" s="71"/>
      <c r="B1384" s="73"/>
      <c r="C1384" s="22">
        <v>1</v>
      </c>
      <c r="D1384" s="22"/>
      <c r="E1384" s="22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</row>
    <row r="1385" spans="1:21">
      <c r="A1385" s="23"/>
      <c r="B1385" s="24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</row>
    <row r="1386" spans="1:21">
      <c r="A1386" s="70">
        <v>2.2999999999999998</v>
      </c>
      <c r="B1386" s="72" t="s">
        <v>27</v>
      </c>
      <c r="C1386" s="20" t="s">
        <v>25</v>
      </c>
      <c r="D1386" s="20" t="s">
        <v>26</v>
      </c>
      <c r="E1386" s="20" t="s">
        <v>6</v>
      </c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</row>
    <row r="1387" spans="1:21">
      <c r="A1387" s="74"/>
      <c r="B1387" s="73"/>
      <c r="C1387" s="22"/>
      <c r="D1387" s="22">
        <v>1</v>
      </c>
      <c r="E1387" s="22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</row>
    <row r="1388" spans="1:21">
      <c r="A1388" s="74"/>
      <c r="B1388" s="24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</row>
    <row r="1389" spans="1:21">
      <c r="A1389" s="74"/>
      <c r="B1389" s="72" t="s">
        <v>28</v>
      </c>
      <c r="C1389" s="20" t="s">
        <v>13</v>
      </c>
      <c r="D1389" s="20" t="s">
        <v>23</v>
      </c>
      <c r="E1389" s="20" t="s">
        <v>15</v>
      </c>
      <c r="F1389" s="20" t="s">
        <v>16</v>
      </c>
      <c r="G1389" s="20" t="s">
        <v>17</v>
      </c>
      <c r="H1389" s="20" t="s">
        <v>18</v>
      </c>
      <c r="I1389" s="20" t="s">
        <v>19</v>
      </c>
      <c r="J1389" s="20" t="s">
        <v>6</v>
      </c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</row>
    <row r="1390" spans="1:21">
      <c r="A1390" s="71"/>
      <c r="B1390" s="73"/>
      <c r="C1390" s="22"/>
      <c r="D1390" s="22"/>
      <c r="E1390" s="22"/>
      <c r="F1390" s="22"/>
      <c r="G1390" s="22"/>
      <c r="H1390" s="22"/>
      <c r="I1390" s="22"/>
      <c r="J1390" s="22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</row>
    <row r="1391" spans="1:21">
      <c r="A1391" s="23"/>
      <c r="B1391" s="24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</row>
    <row r="1392" spans="1:21">
      <c r="A1392" s="70">
        <v>2.4</v>
      </c>
      <c r="B1392" s="72" t="s">
        <v>29</v>
      </c>
      <c r="C1392" s="20" t="s">
        <v>14</v>
      </c>
      <c r="D1392" s="20" t="s">
        <v>13</v>
      </c>
      <c r="E1392" s="20" t="s">
        <v>23</v>
      </c>
      <c r="F1392" s="20" t="s">
        <v>15</v>
      </c>
      <c r="G1392" s="20" t="s">
        <v>16</v>
      </c>
      <c r="H1392" s="20" t="s">
        <v>17</v>
      </c>
      <c r="I1392" s="20" t="s">
        <v>18</v>
      </c>
      <c r="J1392" s="20" t="s">
        <v>30</v>
      </c>
      <c r="K1392" s="20" t="s">
        <v>31</v>
      </c>
      <c r="L1392" s="20" t="s">
        <v>32</v>
      </c>
      <c r="M1392" s="20" t="s">
        <v>33</v>
      </c>
      <c r="N1392" s="20" t="s">
        <v>34</v>
      </c>
      <c r="O1392" s="20" t="s">
        <v>19</v>
      </c>
      <c r="P1392" s="20" t="s">
        <v>6</v>
      </c>
      <c r="Q1392" s="13"/>
      <c r="R1392" s="13"/>
      <c r="S1392" s="13"/>
      <c r="T1392" s="13"/>
      <c r="U1392" s="13"/>
    </row>
    <row r="1393" spans="1:21">
      <c r="A1393" s="71"/>
      <c r="B1393" s="73"/>
      <c r="C1393" s="22"/>
      <c r="D1393" s="22"/>
      <c r="E1393" s="22"/>
      <c r="F1393" s="22">
        <v>1</v>
      </c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  <c r="Q1393" s="13"/>
      <c r="R1393" s="13"/>
      <c r="S1393" s="13"/>
      <c r="T1393" s="13"/>
      <c r="U1393" s="13"/>
    </row>
    <row r="1394" spans="1:21">
      <c r="A1394" s="23"/>
      <c r="B1394" s="24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</row>
    <row r="1395" spans="1:21">
      <c r="A1395" s="70">
        <v>2.5</v>
      </c>
      <c r="B1395" s="72" t="s">
        <v>35</v>
      </c>
      <c r="C1395" s="20" t="s">
        <v>14</v>
      </c>
      <c r="D1395" s="20" t="s">
        <v>13</v>
      </c>
      <c r="E1395" s="20" t="s">
        <v>23</v>
      </c>
      <c r="F1395" s="20" t="s">
        <v>15</v>
      </c>
      <c r="G1395" s="20" t="s">
        <v>16</v>
      </c>
      <c r="H1395" s="20" t="s">
        <v>17</v>
      </c>
      <c r="I1395" s="20" t="s">
        <v>18</v>
      </c>
      <c r="J1395" s="20" t="s">
        <v>30</v>
      </c>
      <c r="K1395" s="20" t="s">
        <v>31</v>
      </c>
      <c r="L1395" s="20" t="s">
        <v>32</v>
      </c>
      <c r="M1395" s="20" t="s">
        <v>33</v>
      </c>
      <c r="N1395" s="20" t="s">
        <v>34</v>
      </c>
      <c r="O1395" s="20" t="s">
        <v>19</v>
      </c>
      <c r="P1395" s="20" t="s">
        <v>6</v>
      </c>
      <c r="Q1395" s="13"/>
      <c r="R1395" s="13"/>
      <c r="S1395" s="13"/>
      <c r="T1395" s="13"/>
      <c r="U1395" s="13"/>
    </row>
    <row r="1396" spans="1:21">
      <c r="A1396" s="71"/>
      <c r="B1396" s="73"/>
      <c r="C1396" s="22"/>
      <c r="D1396" s="22">
        <v>1</v>
      </c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  <c r="Q1396" s="13"/>
      <c r="R1396" s="13"/>
      <c r="S1396" s="13"/>
      <c r="T1396" s="13"/>
      <c r="U1396" s="13"/>
    </row>
    <row r="1397" spans="1:21">
      <c r="A1397" s="23"/>
      <c r="B1397" s="24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</row>
    <row r="1398" spans="1:21">
      <c r="A1398" s="70">
        <v>2.6</v>
      </c>
      <c r="B1398" s="72" t="s">
        <v>36</v>
      </c>
      <c r="C1398" s="20" t="s">
        <v>14</v>
      </c>
      <c r="D1398" s="20" t="s">
        <v>13</v>
      </c>
      <c r="E1398" s="20" t="s">
        <v>23</v>
      </c>
      <c r="F1398" s="20" t="s">
        <v>15</v>
      </c>
      <c r="G1398" s="20" t="s">
        <v>16</v>
      </c>
      <c r="H1398" s="20" t="s">
        <v>17</v>
      </c>
      <c r="I1398" s="20" t="s">
        <v>18</v>
      </c>
      <c r="J1398" s="20" t="s">
        <v>30</v>
      </c>
      <c r="K1398" s="20" t="s">
        <v>31</v>
      </c>
      <c r="L1398" s="20" t="s">
        <v>32</v>
      </c>
      <c r="M1398" s="20" t="s">
        <v>33</v>
      </c>
      <c r="N1398" s="20" t="s">
        <v>34</v>
      </c>
      <c r="O1398" s="20" t="s">
        <v>19</v>
      </c>
      <c r="P1398" s="20" t="s">
        <v>6</v>
      </c>
      <c r="Q1398" s="13"/>
      <c r="R1398" s="13"/>
      <c r="S1398" s="13"/>
      <c r="T1398" s="13"/>
      <c r="U1398" s="13"/>
    </row>
    <row r="1399" spans="1:21">
      <c r="A1399" s="71"/>
      <c r="B1399" s="73"/>
      <c r="C1399" s="22"/>
      <c r="D1399" s="22"/>
      <c r="E1399" s="22"/>
      <c r="F1399" s="22"/>
      <c r="G1399" s="22">
        <v>1</v>
      </c>
      <c r="H1399" s="22"/>
      <c r="I1399" s="22"/>
      <c r="J1399" s="22"/>
      <c r="K1399" s="22"/>
      <c r="L1399" s="22"/>
      <c r="M1399" s="22"/>
      <c r="N1399" s="22"/>
      <c r="O1399" s="22"/>
      <c r="P1399" s="22"/>
      <c r="Q1399" s="13"/>
      <c r="R1399" s="13"/>
      <c r="S1399" s="13"/>
      <c r="T1399" s="13"/>
      <c r="U1399" s="13"/>
    </row>
    <row r="1400" spans="1:21">
      <c r="A1400" s="23"/>
      <c r="B1400" s="24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</row>
    <row r="1401" spans="1:21">
      <c r="A1401" s="70">
        <v>2.7</v>
      </c>
      <c r="B1401" s="72" t="s">
        <v>37</v>
      </c>
      <c r="C1401" s="20" t="s">
        <v>14</v>
      </c>
      <c r="D1401" s="20" t="s">
        <v>13</v>
      </c>
      <c r="E1401" s="20" t="s">
        <v>23</v>
      </c>
      <c r="F1401" s="20" t="s">
        <v>15</v>
      </c>
      <c r="G1401" s="20" t="s">
        <v>16</v>
      </c>
      <c r="H1401" s="20" t="s">
        <v>17</v>
      </c>
      <c r="I1401" s="20" t="s">
        <v>18</v>
      </c>
      <c r="J1401" s="20" t="s">
        <v>30</v>
      </c>
      <c r="K1401" s="20" t="s">
        <v>31</v>
      </c>
      <c r="L1401" s="20" t="s">
        <v>32</v>
      </c>
      <c r="M1401" s="20" t="s">
        <v>33</v>
      </c>
      <c r="N1401" s="20" t="s">
        <v>34</v>
      </c>
      <c r="O1401" s="20" t="s">
        <v>19</v>
      </c>
      <c r="P1401" s="20" t="s">
        <v>6</v>
      </c>
      <c r="Q1401" s="13"/>
      <c r="R1401" s="13"/>
      <c r="S1401" s="13"/>
      <c r="T1401" s="13"/>
      <c r="U1401" s="13"/>
    </row>
    <row r="1402" spans="1:21">
      <c r="A1402" s="71"/>
      <c r="B1402" s="73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>
        <v>1</v>
      </c>
      <c r="O1402" s="22"/>
      <c r="P1402" s="22"/>
      <c r="Q1402" s="13"/>
      <c r="R1402" s="13"/>
      <c r="S1402" s="13"/>
      <c r="T1402" s="13"/>
      <c r="U1402" s="13"/>
    </row>
    <row r="1403" spans="1:21">
      <c r="A1403" s="23"/>
      <c r="B1403" s="24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</row>
    <row r="1404" spans="1:21">
      <c r="A1404" s="70">
        <v>3.1</v>
      </c>
      <c r="B1404" s="72" t="s">
        <v>38</v>
      </c>
      <c r="C1404" s="20" t="s">
        <v>25</v>
      </c>
      <c r="D1404" s="20" t="s">
        <v>26</v>
      </c>
      <c r="E1404" s="20" t="s">
        <v>6</v>
      </c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</row>
    <row r="1405" spans="1:21">
      <c r="A1405" s="71"/>
      <c r="B1405" s="73"/>
      <c r="C1405" s="22"/>
      <c r="D1405" s="22">
        <v>1</v>
      </c>
      <c r="E1405" s="22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</row>
    <row r="1406" spans="1:21">
      <c r="A1406" s="23"/>
      <c r="B1406" s="24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</row>
    <row r="1407" spans="1:21">
      <c r="A1407" s="70">
        <v>3.2</v>
      </c>
      <c r="B1407" s="72" t="s">
        <v>39</v>
      </c>
      <c r="C1407" s="20" t="s">
        <v>13</v>
      </c>
      <c r="D1407" s="20" t="s">
        <v>15</v>
      </c>
      <c r="E1407" s="20" t="s">
        <v>16</v>
      </c>
      <c r="F1407" s="20" t="s">
        <v>17</v>
      </c>
      <c r="G1407" s="20" t="s">
        <v>18</v>
      </c>
      <c r="H1407" s="20" t="s">
        <v>32</v>
      </c>
      <c r="I1407" s="20" t="s">
        <v>34</v>
      </c>
      <c r="J1407" s="20" t="s">
        <v>19</v>
      </c>
      <c r="K1407" s="20" t="s">
        <v>6</v>
      </c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</row>
    <row r="1408" spans="1:21">
      <c r="A1408" s="71"/>
      <c r="B1408" s="73"/>
      <c r="C1408" s="22">
        <v>1</v>
      </c>
      <c r="D1408" s="22">
        <v>1</v>
      </c>
      <c r="E1408" s="22"/>
      <c r="F1408" s="22"/>
      <c r="G1408" s="22"/>
      <c r="H1408" s="22"/>
      <c r="I1408" s="22"/>
      <c r="J1408" s="22"/>
      <c r="K1408" s="22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</row>
    <row r="1409" spans="1:21">
      <c r="A1409" s="23"/>
      <c r="B1409" s="24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</row>
    <row r="1410" spans="1:21">
      <c r="A1410" s="70">
        <v>3.3</v>
      </c>
      <c r="B1410" s="72" t="s">
        <v>40</v>
      </c>
      <c r="C1410" s="20" t="s">
        <v>25</v>
      </c>
      <c r="D1410" s="20" t="s">
        <v>26</v>
      </c>
      <c r="E1410" s="20" t="s">
        <v>6</v>
      </c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</row>
    <row r="1411" spans="1:21">
      <c r="A1411" s="71"/>
      <c r="B1411" s="79"/>
      <c r="C1411" s="22">
        <v>1</v>
      </c>
      <c r="D1411" s="22"/>
      <c r="E1411" s="22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</row>
    <row r="1412" spans="1:21">
      <c r="A1412" s="23"/>
      <c r="B1412" s="24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</row>
    <row r="1413" spans="1:21">
      <c r="A1413" s="70">
        <v>3.4</v>
      </c>
      <c r="B1413" s="72" t="s">
        <v>47</v>
      </c>
      <c r="C1413" s="20" t="s">
        <v>41</v>
      </c>
      <c r="D1413" s="20" t="s">
        <v>42</v>
      </c>
      <c r="E1413" s="20" t="s">
        <v>43</v>
      </c>
      <c r="F1413" s="20" t="s">
        <v>44</v>
      </c>
      <c r="G1413" s="20" t="s">
        <v>45</v>
      </c>
      <c r="H1413" s="20" t="s">
        <v>46</v>
      </c>
      <c r="I1413" s="20" t="s">
        <v>6</v>
      </c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</row>
    <row r="1414" spans="1:21">
      <c r="A1414" s="71"/>
      <c r="B1414" s="79"/>
      <c r="C1414" s="22">
        <v>1</v>
      </c>
      <c r="D1414" s="22"/>
      <c r="E1414" s="22"/>
      <c r="F1414" s="22"/>
      <c r="G1414" s="22"/>
      <c r="H1414" s="22"/>
      <c r="I1414" s="22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</row>
    <row r="1415" spans="1:21">
      <c r="A1415" s="23"/>
      <c r="B1415" s="24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</row>
    <row r="1416" spans="1:21">
      <c r="A1416" s="70">
        <v>3.5</v>
      </c>
      <c r="B1416" s="72" t="s">
        <v>50</v>
      </c>
      <c r="C1416" s="20" t="s">
        <v>48</v>
      </c>
      <c r="D1416" s="20" t="s">
        <v>49</v>
      </c>
      <c r="E1416" s="20" t="s">
        <v>6</v>
      </c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</row>
    <row r="1417" spans="1:21">
      <c r="A1417" s="71"/>
      <c r="B1417" s="79"/>
      <c r="C1417" s="22"/>
      <c r="D1417" s="22">
        <v>1</v>
      </c>
      <c r="E1417" s="22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</row>
    <row r="1418" spans="1:21">
      <c r="A1418" s="23"/>
      <c r="B1418" s="24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</row>
    <row r="1419" spans="1:21">
      <c r="A1419" s="70">
        <v>3.6</v>
      </c>
      <c r="B1419" s="72" t="s">
        <v>51</v>
      </c>
      <c r="C1419" s="20" t="s">
        <v>48</v>
      </c>
      <c r="D1419" s="20" t="s">
        <v>49</v>
      </c>
      <c r="E1419" s="20" t="s">
        <v>6</v>
      </c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</row>
    <row r="1420" spans="1:21">
      <c r="A1420" s="71"/>
      <c r="B1420" s="79"/>
      <c r="C1420" s="22"/>
      <c r="D1420" s="22">
        <v>1</v>
      </c>
      <c r="E1420" s="22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</row>
    <row r="1421" spans="1:21">
      <c r="A1421" s="23"/>
      <c r="B1421" s="24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</row>
    <row r="1422" spans="1:21">
      <c r="A1422" s="70">
        <v>3.7</v>
      </c>
      <c r="B1422" s="68" t="s">
        <v>52</v>
      </c>
      <c r="C1422" s="20">
        <v>1</v>
      </c>
      <c r="D1422" s="20">
        <v>2</v>
      </c>
      <c r="E1422" s="20">
        <v>3</v>
      </c>
      <c r="F1422" s="20">
        <v>4</v>
      </c>
      <c r="G1422" s="20">
        <v>5</v>
      </c>
      <c r="H1422" s="20">
        <v>6</v>
      </c>
      <c r="I1422" s="20" t="s">
        <v>6</v>
      </c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</row>
    <row r="1423" spans="1:21">
      <c r="A1423" s="74"/>
      <c r="B1423" s="69" t="s">
        <v>53</v>
      </c>
      <c r="C1423" s="22"/>
      <c r="D1423" s="22"/>
      <c r="E1423" s="22"/>
      <c r="F1423" s="22">
        <v>1</v>
      </c>
      <c r="G1423" s="22"/>
      <c r="H1423" s="22"/>
      <c r="I1423" s="22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</row>
    <row r="1424" spans="1:21">
      <c r="A1424" s="74"/>
      <c r="B1424" s="69" t="s">
        <v>54</v>
      </c>
      <c r="C1424" s="22"/>
      <c r="D1424" s="22"/>
      <c r="E1424" s="22"/>
      <c r="F1424" s="22">
        <v>1</v>
      </c>
      <c r="G1424" s="22"/>
      <c r="H1424" s="22"/>
      <c r="I1424" s="22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</row>
    <row r="1425" spans="1:21">
      <c r="A1425" s="74"/>
      <c r="B1425" s="69" t="s">
        <v>55</v>
      </c>
      <c r="C1425" s="22"/>
      <c r="D1425" s="22"/>
      <c r="E1425" s="22">
        <v>1</v>
      </c>
      <c r="F1425" s="22"/>
      <c r="G1425" s="22"/>
      <c r="H1425" s="22"/>
      <c r="I1425" s="22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</row>
    <row r="1426" spans="1:21">
      <c r="A1426" s="74"/>
      <c r="B1426" s="69" t="s">
        <v>56</v>
      </c>
      <c r="C1426" s="22"/>
      <c r="D1426" s="22"/>
      <c r="E1426" s="22"/>
      <c r="F1426" s="22">
        <v>1</v>
      </c>
      <c r="G1426" s="22"/>
      <c r="H1426" s="22"/>
      <c r="I1426" s="22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</row>
    <row r="1427" spans="1:21">
      <c r="A1427" s="74"/>
      <c r="B1427" s="69" t="s">
        <v>57</v>
      </c>
      <c r="C1427" s="22"/>
      <c r="D1427" s="22"/>
      <c r="E1427" s="22"/>
      <c r="F1427" s="22"/>
      <c r="G1427" s="22">
        <v>1</v>
      </c>
      <c r="H1427" s="22"/>
      <c r="I1427" s="22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</row>
    <row r="1428" spans="1:21">
      <c r="A1428" s="71"/>
      <c r="B1428" s="69" t="s">
        <v>58</v>
      </c>
      <c r="C1428" s="22"/>
      <c r="D1428" s="22"/>
      <c r="E1428" s="22">
        <v>1</v>
      </c>
      <c r="F1428" s="22"/>
      <c r="G1428" s="22"/>
      <c r="H1428" s="22"/>
      <c r="I1428" s="22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</row>
    <row r="1429" spans="1:21">
      <c r="A1429" s="23"/>
      <c r="B1429" s="24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</row>
    <row r="1430" spans="1:21">
      <c r="A1430" s="70">
        <v>3.8</v>
      </c>
      <c r="B1430" s="72" t="s">
        <v>59</v>
      </c>
      <c r="C1430" s="20" t="s">
        <v>60</v>
      </c>
      <c r="D1430" s="20" t="s">
        <v>61</v>
      </c>
      <c r="E1430" s="20" t="s">
        <v>62</v>
      </c>
      <c r="F1430" s="20" t="s">
        <v>63</v>
      </c>
      <c r="G1430" s="20" t="s">
        <v>64</v>
      </c>
      <c r="H1430" s="20" t="s">
        <v>6</v>
      </c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</row>
    <row r="1431" spans="1:21">
      <c r="A1431" s="71"/>
      <c r="B1431" s="73"/>
      <c r="C1431" s="22">
        <v>1</v>
      </c>
      <c r="D1431" s="22"/>
      <c r="E1431" s="22"/>
      <c r="F1431" s="22"/>
      <c r="G1431" s="22"/>
      <c r="H1431" s="22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</row>
    <row r="1432" spans="1:21">
      <c r="A1432" s="23"/>
      <c r="B1432" s="24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</row>
    <row r="1433" spans="1:21">
      <c r="A1433" s="70">
        <v>3.9</v>
      </c>
      <c r="B1433" s="72" t="s">
        <v>65</v>
      </c>
      <c r="C1433" s="20" t="s">
        <v>60</v>
      </c>
      <c r="D1433" s="20" t="s">
        <v>61</v>
      </c>
      <c r="E1433" s="20" t="s">
        <v>62</v>
      </c>
      <c r="F1433" s="20" t="s">
        <v>63</v>
      </c>
      <c r="G1433" s="20" t="s">
        <v>64</v>
      </c>
      <c r="H1433" s="20" t="s">
        <v>6</v>
      </c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</row>
    <row r="1434" spans="1:21">
      <c r="A1434" s="71"/>
      <c r="B1434" s="73"/>
      <c r="C1434" s="22">
        <v>1</v>
      </c>
      <c r="D1434" s="22"/>
      <c r="E1434" s="22"/>
      <c r="F1434" s="22"/>
      <c r="G1434" s="22"/>
      <c r="H1434" s="22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</row>
    <row r="1435" spans="1:21">
      <c r="A1435" s="23"/>
      <c r="B1435" s="24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</row>
    <row r="1436" spans="1:21">
      <c r="A1436" s="75">
        <v>3.1</v>
      </c>
      <c r="B1436" s="77" t="s">
        <v>66</v>
      </c>
      <c r="C1436" s="27">
        <v>0</v>
      </c>
      <c r="D1436" s="28" t="s">
        <v>67</v>
      </c>
      <c r="E1436" s="20" t="s">
        <v>68</v>
      </c>
      <c r="F1436" s="20" t="s">
        <v>19</v>
      </c>
      <c r="G1436" s="20" t="s">
        <v>6</v>
      </c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</row>
    <row r="1437" spans="1:21">
      <c r="A1437" s="76"/>
      <c r="B1437" s="78"/>
      <c r="C1437" s="22"/>
      <c r="D1437" s="22">
        <v>1</v>
      </c>
      <c r="E1437" s="22"/>
      <c r="F1437" s="22"/>
      <c r="G1437" s="22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</row>
    <row r="1438" spans="1:21">
      <c r="A1438" s="23"/>
      <c r="B1438" s="24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</row>
    <row r="1439" spans="1:21" ht="30">
      <c r="A1439" s="70">
        <v>3.11</v>
      </c>
      <c r="B1439" s="72" t="s">
        <v>69</v>
      </c>
      <c r="C1439" s="20" t="s">
        <v>70</v>
      </c>
      <c r="D1439" s="20" t="s">
        <v>71</v>
      </c>
      <c r="E1439" s="20" t="s">
        <v>57</v>
      </c>
      <c r="F1439" s="29" t="s">
        <v>72</v>
      </c>
      <c r="G1439" s="29" t="s">
        <v>54</v>
      </c>
      <c r="H1439" s="20" t="s">
        <v>58</v>
      </c>
      <c r="I1439" s="20" t="s">
        <v>19</v>
      </c>
      <c r="J1439" s="20" t="s">
        <v>6</v>
      </c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</row>
    <row r="1440" spans="1:21">
      <c r="A1440" s="71"/>
      <c r="B1440" s="73"/>
      <c r="C1440" s="22"/>
      <c r="D1440" s="22">
        <v>1</v>
      </c>
      <c r="E1440" s="22"/>
      <c r="F1440" s="22">
        <v>1</v>
      </c>
      <c r="G1440" s="22"/>
      <c r="H1440" s="22"/>
      <c r="I1440" s="22"/>
      <c r="J1440" s="22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</row>
    <row r="1441" spans="1:21">
      <c r="A1441" s="23"/>
      <c r="B1441" s="24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</row>
    <row r="1442" spans="1:21" ht="30">
      <c r="A1442" s="70">
        <v>3.12</v>
      </c>
      <c r="B1442" s="72" t="s">
        <v>73</v>
      </c>
      <c r="C1442" s="20" t="s">
        <v>70</v>
      </c>
      <c r="D1442" s="20" t="s">
        <v>71</v>
      </c>
      <c r="E1442" s="29" t="s">
        <v>57</v>
      </c>
      <c r="F1442" s="29" t="s">
        <v>72</v>
      </c>
      <c r="G1442" s="29" t="s">
        <v>54</v>
      </c>
      <c r="H1442" s="20" t="s">
        <v>58</v>
      </c>
      <c r="I1442" s="20" t="s">
        <v>19</v>
      </c>
      <c r="J1442" s="20" t="s">
        <v>6</v>
      </c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</row>
    <row r="1443" spans="1:21">
      <c r="A1443" s="71"/>
      <c r="B1443" s="73"/>
      <c r="C1443" s="22">
        <v>1</v>
      </c>
      <c r="D1443" s="22">
        <v>1</v>
      </c>
      <c r="E1443" s="22"/>
      <c r="F1443" s="22">
        <v>1</v>
      </c>
      <c r="G1443" s="22"/>
      <c r="H1443" s="22"/>
      <c r="I1443" s="22"/>
      <c r="J1443" s="22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</row>
    <row r="1444" spans="1:21">
      <c r="A1444" s="23"/>
      <c r="B1444" s="24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</row>
    <row r="1445" spans="1:21" ht="30">
      <c r="A1445" s="70">
        <v>3.13</v>
      </c>
      <c r="B1445" s="72" t="s">
        <v>74</v>
      </c>
      <c r="C1445" s="20" t="s">
        <v>75</v>
      </c>
      <c r="D1445" s="20" t="s">
        <v>76</v>
      </c>
      <c r="E1445" s="20" t="s">
        <v>77</v>
      </c>
      <c r="F1445" s="29" t="s">
        <v>78</v>
      </c>
      <c r="G1445" s="20" t="s">
        <v>79</v>
      </c>
      <c r="H1445" s="29" t="s">
        <v>80</v>
      </c>
      <c r="I1445" s="20" t="s">
        <v>81</v>
      </c>
      <c r="J1445" s="29" t="s">
        <v>82</v>
      </c>
      <c r="K1445" s="20" t="s">
        <v>83</v>
      </c>
      <c r="L1445" s="20" t="s">
        <v>84</v>
      </c>
      <c r="M1445" s="20" t="s">
        <v>85</v>
      </c>
      <c r="N1445" s="20" t="s">
        <v>86</v>
      </c>
      <c r="O1445" s="20" t="s">
        <v>19</v>
      </c>
      <c r="P1445" s="20" t="s">
        <v>6</v>
      </c>
      <c r="Q1445" s="13"/>
      <c r="R1445" s="13"/>
      <c r="S1445" s="13"/>
      <c r="T1445" s="13"/>
      <c r="U1445" s="13"/>
    </row>
    <row r="1446" spans="1:21">
      <c r="A1446" s="71"/>
      <c r="B1446" s="73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>
        <v>1</v>
      </c>
      <c r="Q1446" s="13"/>
      <c r="R1446" s="13"/>
      <c r="S1446" s="13"/>
      <c r="T1446" s="13"/>
      <c r="U1446" s="13"/>
    </row>
    <row r="1447" spans="1:21">
      <c r="A1447" s="23"/>
      <c r="B1447" s="24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</row>
    <row r="1448" spans="1:21" ht="45">
      <c r="A1448" s="70">
        <v>3.14</v>
      </c>
      <c r="B1448" s="72" t="s">
        <v>87</v>
      </c>
      <c r="C1448" s="20" t="s">
        <v>88</v>
      </c>
      <c r="D1448" s="20" t="s">
        <v>89</v>
      </c>
      <c r="E1448" s="20" t="s">
        <v>90</v>
      </c>
      <c r="F1448" s="20" t="s">
        <v>91</v>
      </c>
      <c r="G1448" s="20" t="s">
        <v>92</v>
      </c>
      <c r="H1448" s="20" t="s">
        <v>93</v>
      </c>
      <c r="I1448" s="20" t="s">
        <v>94</v>
      </c>
      <c r="J1448" s="20" t="s">
        <v>95</v>
      </c>
      <c r="K1448" s="20" t="s">
        <v>96</v>
      </c>
      <c r="L1448" s="29" t="s">
        <v>97</v>
      </c>
      <c r="M1448" s="29" t="s">
        <v>98</v>
      </c>
      <c r="N1448" s="29" t="s">
        <v>99</v>
      </c>
      <c r="O1448" s="29" t="s">
        <v>6</v>
      </c>
      <c r="P1448" s="13"/>
      <c r="Q1448" s="13"/>
      <c r="R1448" s="13"/>
      <c r="S1448" s="13"/>
      <c r="T1448" s="13"/>
      <c r="U1448" s="13"/>
    </row>
    <row r="1449" spans="1:21">
      <c r="A1449" s="71"/>
      <c r="B1449" s="73"/>
      <c r="C1449" s="22">
        <v>2</v>
      </c>
      <c r="D1449" s="22">
        <v>1</v>
      </c>
      <c r="E1449" s="22">
        <v>2</v>
      </c>
      <c r="F1449" s="22">
        <v>2</v>
      </c>
      <c r="G1449" s="22">
        <v>2</v>
      </c>
      <c r="H1449" s="22">
        <v>0</v>
      </c>
      <c r="I1449" s="22">
        <v>3</v>
      </c>
      <c r="J1449" s="22">
        <v>0</v>
      </c>
      <c r="K1449" s="22">
        <v>1</v>
      </c>
      <c r="L1449" s="22">
        <v>2</v>
      </c>
      <c r="M1449" s="22">
        <v>3</v>
      </c>
      <c r="N1449" s="22">
        <v>1</v>
      </c>
      <c r="O1449" s="22"/>
      <c r="P1449" s="13"/>
      <c r="Q1449" s="13"/>
      <c r="R1449" s="13"/>
      <c r="S1449" s="13"/>
      <c r="T1449" s="13"/>
      <c r="U1449" s="13"/>
    </row>
    <row r="1450" spans="1:21">
      <c r="A1450" s="23"/>
      <c r="B1450" s="24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</row>
    <row r="1451" spans="1:21">
      <c r="A1451" s="70">
        <v>3.15</v>
      </c>
      <c r="B1451" s="72" t="s">
        <v>100</v>
      </c>
      <c r="C1451" s="20" t="s">
        <v>101</v>
      </c>
      <c r="D1451" s="20" t="s">
        <v>102</v>
      </c>
      <c r="E1451" s="20" t="s">
        <v>103</v>
      </c>
      <c r="F1451" s="20" t="s">
        <v>104</v>
      </c>
      <c r="G1451" s="20" t="s">
        <v>105</v>
      </c>
      <c r="H1451" s="20" t="s">
        <v>106</v>
      </c>
      <c r="I1451" s="20" t="s">
        <v>107</v>
      </c>
      <c r="J1451" s="20" t="s">
        <v>108</v>
      </c>
      <c r="K1451" s="20" t="s">
        <v>109</v>
      </c>
      <c r="L1451" s="20" t="s">
        <v>110</v>
      </c>
      <c r="M1451" s="20" t="s">
        <v>19</v>
      </c>
      <c r="N1451" s="20" t="s">
        <v>6</v>
      </c>
      <c r="O1451" s="13"/>
      <c r="P1451" s="13"/>
      <c r="Q1451" s="13"/>
      <c r="R1451" s="13"/>
      <c r="S1451" s="13"/>
      <c r="T1451" s="13"/>
      <c r="U1451" s="13"/>
    </row>
    <row r="1452" spans="1:21">
      <c r="A1452" s="71"/>
      <c r="B1452" s="73"/>
      <c r="C1452" s="22">
        <v>1</v>
      </c>
      <c r="D1452" s="22">
        <v>1</v>
      </c>
      <c r="E1452" s="22"/>
      <c r="F1452" s="22"/>
      <c r="G1452" s="22"/>
      <c r="H1452" s="22"/>
      <c r="I1452" s="22">
        <v>1</v>
      </c>
      <c r="J1452" s="22"/>
      <c r="K1452" s="22"/>
      <c r="L1452" s="22"/>
      <c r="M1452" s="22"/>
      <c r="N1452" s="22"/>
      <c r="O1452" s="13"/>
      <c r="P1452" s="13"/>
      <c r="Q1452" s="13"/>
      <c r="R1452" s="13"/>
      <c r="S1452" s="13"/>
      <c r="T1452" s="13"/>
      <c r="U1452" s="13"/>
    </row>
    <row r="1453" spans="1:21">
      <c r="A1453" s="23"/>
      <c r="B1453" s="24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</row>
    <row r="1454" spans="1:21">
      <c r="A1454" s="70">
        <v>3.16</v>
      </c>
      <c r="B1454" s="72" t="s">
        <v>111</v>
      </c>
      <c r="C1454" s="20" t="s">
        <v>112</v>
      </c>
      <c r="D1454" s="20" t="s">
        <v>113</v>
      </c>
      <c r="E1454" s="20" t="s">
        <v>114</v>
      </c>
      <c r="F1454" s="20" t="s">
        <v>115</v>
      </c>
      <c r="G1454" s="20" t="s">
        <v>116</v>
      </c>
      <c r="H1454" s="20" t="s">
        <v>117</v>
      </c>
      <c r="I1454" s="20" t="s">
        <v>19</v>
      </c>
      <c r="J1454" s="20" t="s">
        <v>6</v>
      </c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</row>
    <row r="1455" spans="1:21">
      <c r="A1455" s="71"/>
      <c r="B1455" s="73"/>
      <c r="C1455" s="22">
        <v>2</v>
      </c>
      <c r="D1455" s="22"/>
      <c r="E1455" s="22"/>
      <c r="F1455" s="22"/>
      <c r="G1455" s="22"/>
      <c r="H1455" s="22">
        <v>1</v>
      </c>
      <c r="I1455" s="22"/>
      <c r="J1455" s="22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</row>
    <row r="1456" spans="1:21">
      <c r="A1456" s="23"/>
      <c r="B1456" s="24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</row>
    <row r="1457" spans="1:21">
      <c r="A1457" s="70">
        <v>3.17</v>
      </c>
      <c r="B1457" s="72" t="s">
        <v>118</v>
      </c>
      <c r="C1457" s="20" t="s">
        <v>117</v>
      </c>
      <c r="D1457" s="20" t="s">
        <v>114</v>
      </c>
      <c r="E1457" s="20" t="s">
        <v>119</v>
      </c>
      <c r="F1457" s="20" t="s">
        <v>120</v>
      </c>
      <c r="G1457" s="20" t="s">
        <v>121</v>
      </c>
      <c r="H1457" s="20" t="s">
        <v>122</v>
      </c>
      <c r="I1457" s="20" t="s">
        <v>123</v>
      </c>
      <c r="J1457" s="20" t="s">
        <v>124</v>
      </c>
      <c r="K1457" s="20" t="s">
        <v>125</v>
      </c>
      <c r="L1457" s="20" t="s">
        <v>126</v>
      </c>
      <c r="M1457" s="20" t="s">
        <v>127</v>
      </c>
      <c r="N1457" s="20" t="s">
        <v>128</v>
      </c>
      <c r="O1457" s="20" t="s">
        <v>129</v>
      </c>
      <c r="P1457" s="20" t="s">
        <v>130</v>
      </c>
      <c r="Q1457" s="20" t="s">
        <v>131</v>
      </c>
      <c r="R1457" s="20" t="s">
        <v>132</v>
      </c>
      <c r="S1457" s="20" t="s">
        <v>19</v>
      </c>
      <c r="T1457" s="20" t="s">
        <v>6</v>
      </c>
      <c r="U1457" s="13"/>
    </row>
    <row r="1458" spans="1:21">
      <c r="A1458" s="71"/>
      <c r="B1458" s="73"/>
      <c r="C1458" s="22">
        <v>1</v>
      </c>
      <c r="D1458" s="22"/>
      <c r="E1458" s="22"/>
      <c r="F1458" s="22">
        <v>1</v>
      </c>
      <c r="G1458" s="22"/>
      <c r="H1458" s="22"/>
      <c r="I1458" s="22"/>
      <c r="J1458" s="22"/>
      <c r="K1458" s="22">
        <v>1</v>
      </c>
      <c r="L1458" s="22"/>
      <c r="M1458" s="22"/>
      <c r="N1458" s="22"/>
      <c r="O1458" s="22"/>
      <c r="P1458" s="22"/>
      <c r="Q1458" s="22"/>
      <c r="R1458" s="22"/>
      <c r="S1458" s="22"/>
      <c r="T1458" s="22"/>
      <c r="U1458" s="13"/>
    </row>
    <row r="1459" spans="1:21">
      <c r="A1459" s="23"/>
      <c r="B1459" s="24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</row>
    <row r="1460" spans="1:21">
      <c r="A1460" s="70">
        <v>4.0999999999999996</v>
      </c>
      <c r="B1460" s="72" t="s">
        <v>133</v>
      </c>
      <c r="C1460" s="20" t="s">
        <v>13</v>
      </c>
      <c r="D1460" s="20" t="s">
        <v>23</v>
      </c>
      <c r="E1460" s="20" t="s">
        <v>49</v>
      </c>
      <c r="F1460" s="20" t="s">
        <v>6</v>
      </c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</row>
    <row r="1461" spans="1:21">
      <c r="A1461" s="71"/>
      <c r="B1461" s="73"/>
      <c r="C1461" s="22"/>
      <c r="D1461" s="22"/>
      <c r="E1461" s="22">
        <v>1</v>
      </c>
      <c r="F1461" s="22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</row>
    <row r="1462" spans="1:21">
      <c r="A1462" s="23"/>
      <c r="B1462" s="24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</row>
    <row r="1463" spans="1:21">
      <c r="A1463" s="70">
        <v>4.2</v>
      </c>
      <c r="B1463" s="72" t="s">
        <v>134</v>
      </c>
      <c r="C1463" s="20" t="s">
        <v>135</v>
      </c>
      <c r="D1463" s="20" t="s">
        <v>136</v>
      </c>
      <c r="E1463" s="20" t="s">
        <v>137</v>
      </c>
      <c r="F1463" s="20" t="s">
        <v>19</v>
      </c>
      <c r="G1463" s="20" t="s">
        <v>6</v>
      </c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</row>
    <row r="1464" spans="1:21">
      <c r="A1464" s="71"/>
      <c r="B1464" s="73"/>
      <c r="C1464" s="22"/>
      <c r="D1464" s="22"/>
      <c r="E1464" s="22"/>
      <c r="F1464" s="22"/>
      <c r="G1464" s="22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</row>
    <row r="1465" spans="1:21">
      <c r="A1465" s="23"/>
      <c r="B1465" s="24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</row>
    <row r="1466" spans="1:21">
      <c r="A1466" s="70">
        <v>4.3</v>
      </c>
      <c r="B1466" s="72" t="s">
        <v>138</v>
      </c>
      <c r="C1466" s="20" t="s">
        <v>139</v>
      </c>
      <c r="D1466" s="20" t="s">
        <v>140</v>
      </c>
      <c r="E1466" s="20" t="s">
        <v>49</v>
      </c>
      <c r="F1466" s="20" t="s">
        <v>6</v>
      </c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</row>
    <row r="1467" spans="1:21">
      <c r="A1467" s="71"/>
      <c r="B1467" s="73"/>
      <c r="C1467" s="22"/>
      <c r="D1467" s="22">
        <v>1</v>
      </c>
      <c r="E1467" s="22"/>
      <c r="F1467" s="22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</row>
    <row r="1468" spans="1:21">
      <c r="A1468" s="23"/>
      <c r="B1468" s="24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</row>
    <row r="1469" spans="1:21">
      <c r="A1469" s="70">
        <v>4.4000000000000004</v>
      </c>
      <c r="B1469" s="72" t="s">
        <v>141</v>
      </c>
      <c r="C1469" s="20" t="s">
        <v>13</v>
      </c>
      <c r="D1469" s="20" t="s">
        <v>14</v>
      </c>
      <c r="E1469" s="20" t="s">
        <v>19</v>
      </c>
      <c r="F1469" s="20" t="s">
        <v>6</v>
      </c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</row>
    <row r="1470" spans="1:21">
      <c r="A1470" s="71"/>
      <c r="B1470" s="73"/>
      <c r="C1470" s="22">
        <v>1</v>
      </c>
      <c r="D1470" s="22">
        <v>1</v>
      </c>
      <c r="E1470" s="22"/>
      <c r="F1470" s="22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</row>
    <row r="1471" spans="1:21">
      <c r="A1471" s="23"/>
      <c r="B1471" s="24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</row>
    <row r="1472" spans="1:21">
      <c r="A1472" s="70">
        <v>4.5</v>
      </c>
      <c r="B1472" s="72" t="s">
        <v>142</v>
      </c>
      <c r="C1472" s="20" t="s">
        <v>48</v>
      </c>
      <c r="D1472" s="20" t="s">
        <v>49</v>
      </c>
      <c r="E1472" s="20" t="s">
        <v>6</v>
      </c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</row>
    <row r="1473" spans="1:21">
      <c r="A1473" s="74"/>
      <c r="B1473" s="73"/>
      <c r="C1473" s="22">
        <v>1</v>
      </c>
      <c r="D1473" s="22"/>
      <c r="E1473" s="22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</row>
    <row r="1474" spans="1:21">
      <c r="A1474" s="74"/>
      <c r="B1474" s="24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</row>
    <row r="1475" spans="1:21">
      <c r="A1475" s="74"/>
      <c r="B1475" s="72" t="s">
        <v>143</v>
      </c>
      <c r="C1475" s="20" t="s">
        <v>144</v>
      </c>
      <c r="D1475" s="20" t="s">
        <v>145</v>
      </c>
      <c r="E1475" s="20" t="s">
        <v>146</v>
      </c>
      <c r="F1475" s="20" t="s">
        <v>147</v>
      </c>
      <c r="G1475" s="20" t="s">
        <v>148</v>
      </c>
      <c r="H1475" s="20" t="s">
        <v>149</v>
      </c>
      <c r="I1475" s="20" t="s">
        <v>150</v>
      </c>
      <c r="J1475" s="20" t="s">
        <v>151</v>
      </c>
      <c r="K1475" s="20" t="s">
        <v>19</v>
      </c>
      <c r="L1475" s="20" t="s">
        <v>6</v>
      </c>
      <c r="M1475" s="13"/>
      <c r="N1475" s="13"/>
      <c r="O1475" s="13"/>
      <c r="P1475" s="13"/>
      <c r="Q1475" s="13"/>
      <c r="R1475" s="13"/>
      <c r="S1475" s="13"/>
      <c r="T1475" s="13"/>
      <c r="U1475" s="13"/>
    </row>
    <row r="1476" spans="1:21">
      <c r="A1476" s="71"/>
      <c r="B1476" s="73"/>
      <c r="C1476" s="22"/>
      <c r="D1476" s="22"/>
      <c r="E1476" s="22"/>
      <c r="F1476" s="22"/>
      <c r="G1476" s="22"/>
      <c r="H1476" s="22"/>
      <c r="I1476" s="22"/>
      <c r="J1476" s="22"/>
      <c r="K1476" s="22">
        <v>1</v>
      </c>
      <c r="L1476" s="22"/>
      <c r="M1476" s="13"/>
      <c r="N1476" s="13"/>
      <c r="O1476" s="13"/>
      <c r="P1476" s="13"/>
      <c r="Q1476" s="13"/>
      <c r="R1476" s="13"/>
      <c r="S1476" s="13"/>
      <c r="T1476" s="13"/>
      <c r="U1476" s="13"/>
    </row>
    <row r="1477" spans="1:21">
      <c r="A1477" s="23"/>
      <c r="B1477" s="24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</row>
    <row r="1478" spans="1:21">
      <c r="A1478" s="70">
        <v>4.5999999999999996</v>
      </c>
      <c r="B1478" s="72" t="s">
        <v>152</v>
      </c>
      <c r="C1478" s="20">
        <v>0</v>
      </c>
      <c r="D1478" s="20" t="s">
        <v>67</v>
      </c>
      <c r="E1478" s="20" t="s">
        <v>68</v>
      </c>
      <c r="F1478" s="20" t="s">
        <v>153</v>
      </c>
      <c r="G1478" s="20" t="s">
        <v>19</v>
      </c>
      <c r="H1478" s="20" t="s">
        <v>6</v>
      </c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</row>
    <row r="1479" spans="1:21">
      <c r="A1479" s="71"/>
      <c r="B1479" s="73"/>
      <c r="C1479" s="22">
        <v>1</v>
      </c>
      <c r="D1479" s="22"/>
      <c r="E1479" s="22"/>
      <c r="F1479" s="22"/>
      <c r="G1479" s="22"/>
      <c r="H1479" s="22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</row>
    <row r="1480" spans="1:21">
      <c r="A1480" s="23"/>
      <c r="B1480" s="24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</row>
    <row r="1481" spans="1:21">
      <c r="A1481" s="70">
        <v>4.7</v>
      </c>
      <c r="B1481" s="72" t="s">
        <v>154</v>
      </c>
      <c r="C1481" s="20">
        <v>0</v>
      </c>
      <c r="D1481" s="20" t="s">
        <v>67</v>
      </c>
      <c r="E1481" s="20" t="s">
        <v>68</v>
      </c>
      <c r="F1481" s="20" t="s">
        <v>19</v>
      </c>
      <c r="G1481" s="20" t="s">
        <v>6</v>
      </c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</row>
    <row r="1482" spans="1:21">
      <c r="A1482" s="71"/>
      <c r="B1482" s="73"/>
      <c r="C1482" s="22">
        <v>1</v>
      </c>
      <c r="D1482" s="22"/>
      <c r="E1482" s="22"/>
      <c r="F1482" s="22"/>
      <c r="G1482" s="22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</row>
    <row r="1483" spans="1:21">
      <c r="A1483" s="23"/>
      <c r="B1483" s="24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</row>
    <row r="1484" spans="1:21">
      <c r="A1484" s="70">
        <v>4.8</v>
      </c>
      <c r="B1484" s="72" t="s">
        <v>155</v>
      </c>
      <c r="C1484" s="20" t="s">
        <v>48</v>
      </c>
      <c r="D1484" s="20" t="s">
        <v>49</v>
      </c>
      <c r="E1484" s="20" t="s">
        <v>6</v>
      </c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</row>
    <row r="1485" spans="1:21">
      <c r="A1485" s="71"/>
      <c r="B1485" s="73"/>
      <c r="C1485" s="22">
        <v>1</v>
      </c>
      <c r="D1485" s="22"/>
      <c r="E1485" s="22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</row>
    <row r="1486" spans="1:21">
      <c r="A1486" s="6"/>
      <c r="B1486" s="7"/>
    </row>
    <row r="1487" spans="1:21">
      <c r="A1487" s="6"/>
      <c r="B1487" s="7"/>
    </row>
    <row r="1488" spans="1:21">
      <c r="A1488" s="41" t="s">
        <v>167</v>
      </c>
      <c r="B1488" s="41"/>
      <c r="C1488" s="42"/>
      <c r="D1488" s="42"/>
      <c r="E1488" s="42"/>
      <c r="F1488" s="42"/>
      <c r="G1488" s="42"/>
      <c r="H1488" s="42"/>
      <c r="I1488" s="42"/>
      <c r="J1488" s="42"/>
      <c r="K1488" s="42"/>
      <c r="L1488" s="42"/>
      <c r="M1488" s="42"/>
      <c r="N1488" s="42"/>
      <c r="O1488" s="42"/>
      <c r="P1488" s="42"/>
      <c r="Q1488" s="42"/>
      <c r="R1488" s="42"/>
      <c r="S1488" s="42"/>
      <c r="T1488" s="42"/>
      <c r="U1488" s="42"/>
    </row>
    <row r="1489" spans="1:21">
      <c r="A1489" s="70">
        <v>1.1000000000000001</v>
      </c>
      <c r="B1489" s="72" t="s">
        <v>0</v>
      </c>
      <c r="C1489" s="20" t="s">
        <v>1</v>
      </c>
      <c r="D1489" s="20" t="s">
        <v>2</v>
      </c>
      <c r="E1489" s="20" t="s">
        <v>3</v>
      </c>
      <c r="F1489" s="20" t="s">
        <v>4</v>
      </c>
      <c r="G1489" s="20" t="s">
        <v>5</v>
      </c>
      <c r="H1489" s="20" t="s">
        <v>6</v>
      </c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</row>
    <row r="1490" spans="1:21">
      <c r="A1490" s="71"/>
      <c r="B1490" s="73"/>
      <c r="C1490" s="22"/>
      <c r="D1490" s="22">
        <v>1</v>
      </c>
      <c r="E1490" s="22"/>
      <c r="F1490" s="22"/>
      <c r="G1490" s="22"/>
      <c r="H1490" s="22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</row>
    <row r="1491" spans="1:21">
      <c r="A1491" s="23"/>
      <c r="B1491" s="24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</row>
    <row r="1492" spans="1:21">
      <c r="A1492" s="70">
        <v>1.2</v>
      </c>
      <c r="B1492" s="72" t="s">
        <v>7</v>
      </c>
      <c r="C1492" s="20" t="s">
        <v>8</v>
      </c>
      <c r="D1492" s="20" t="s">
        <v>9</v>
      </c>
      <c r="E1492" s="20" t="s">
        <v>6</v>
      </c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</row>
    <row r="1493" spans="1:21">
      <c r="A1493" s="71"/>
      <c r="B1493" s="73"/>
      <c r="C1493" s="22">
        <v>1</v>
      </c>
      <c r="D1493" s="22"/>
      <c r="E1493" s="22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</row>
    <row r="1494" spans="1:21">
      <c r="A1494" s="23"/>
      <c r="B1494" s="24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</row>
    <row r="1495" spans="1:21">
      <c r="A1495" s="70">
        <v>1.3</v>
      </c>
      <c r="B1495" s="72" t="s">
        <v>10</v>
      </c>
      <c r="C1495" s="20">
        <v>15</v>
      </c>
      <c r="D1495" s="20">
        <v>16</v>
      </c>
      <c r="E1495" s="20">
        <v>17</v>
      </c>
      <c r="F1495" s="20">
        <v>18</v>
      </c>
      <c r="G1495" s="20">
        <v>19</v>
      </c>
      <c r="H1495" s="20">
        <v>20</v>
      </c>
      <c r="I1495" s="20">
        <v>21</v>
      </c>
      <c r="J1495" s="20">
        <v>22</v>
      </c>
      <c r="K1495" s="20" t="s">
        <v>6</v>
      </c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</row>
    <row r="1496" spans="1:21">
      <c r="A1496" s="71"/>
      <c r="B1496" s="73"/>
      <c r="C1496" s="22">
        <v>1</v>
      </c>
      <c r="D1496" s="22"/>
      <c r="E1496" s="22"/>
      <c r="F1496" s="22"/>
      <c r="G1496" s="22"/>
      <c r="H1496" s="22"/>
      <c r="I1496" s="22"/>
      <c r="J1496" s="22"/>
      <c r="K1496" s="22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</row>
    <row r="1497" spans="1:21">
      <c r="A1497" s="23"/>
      <c r="B1497" s="24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</row>
    <row r="1498" spans="1:21">
      <c r="A1498" s="70">
        <v>1.4</v>
      </c>
      <c r="B1498" s="72" t="s">
        <v>11</v>
      </c>
      <c r="C1498" s="20" t="s">
        <v>12</v>
      </c>
      <c r="D1498" s="20" t="s">
        <v>13</v>
      </c>
      <c r="E1498" s="20" t="s">
        <v>14</v>
      </c>
      <c r="F1498" s="20" t="s">
        <v>15</v>
      </c>
      <c r="G1498" s="20" t="s">
        <v>16</v>
      </c>
      <c r="H1498" s="20" t="s">
        <v>17</v>
      </c>
      <c r="I1498" s="20" t="s">
        <v>18</v>
      </c>
      <c r="J1498" s="20" t="s">
        <v>19</v>
      </c>
      <c r="K1498" s="20" t="s">
        <v>6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</row>
    <row r="1499" spans="1:21">
      <c r="A1499" s="71"/>
      <c r="B1499" s="73"/>
      <c r="C1499" s="22">
        <v>1</v>
      </c>
      <c r="D1499" s="22"/>
      <c r="E1499" s="22"/>
      <c r="F1499" s="22"/>
      <c r="G1499" s="22"/>
      <c r="H1499" s="22"/>
      <c r="I1499" s="22"/>
      <c r="J1499" s="22"/>
      <c r="K1499" s="22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</row>
    <row r="1500" spans="1:21">
      <c r="A1500" s="23"/>
      <c r="B1500" s="24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</row>
    <row r="1501" spans="1:21">
      <c r="A1501" s="70">
        <v>1.5</v>
      </c>
      <c r="B1501" s="72" t="s">
        <v>13</v>
      </c>
      <c r="C1501" s="20" t="s">
        <v>20</v>
      </c>
      <c r="D1501" s="20" t="s">
        <v>21</v>
      </c>
      <c r="E1501" s="20" t="s">
        <v>6</v>
      </c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</row>
    <row r="1502" spans="1:21">
      <c r="A1502" s="71"/>
      <c r="B1502" s="73"/>
      <c r="C1502" s="22"/>
      <c r="D1502" s="22">
        <v>1</v>
      </c>
      <c r="E1502" s="22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</row>
    <row r="1503" spans="1:21">
      <c r="A1503" s="23"/>
      <c r="B1503" s="24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</row>
    <row r="1504" spans="1:21">
      <c r="A1504" s="70">
        <v>2.1</v>
      </c>
      <c r="B1504" s="72" t="s">
        <v>22</v>
      </c>
      <c r="C1504" s="20" t="s">
        <v>14</v>
      </c>
      <c r="D1504" s="20" t="s">
        <v>13</v>
      </c>
      <c r="E1504" s="20" t="s">
        <v>23</v>
      </c>
      <c r="F1504" s="20" t="s">
        <v>15</v>
      </c>
      <c r="G1504" s="20" t="s">
        <v>16</v>
      </c>
      <c r="H1504" s="20" t="s">
        <v>17</v>
      </c>
      <c r="I1504" s="20" t="s">
        <v>18</v>
      </c>
      <c r="J1504" s="20" t="s">
        <v>19</v>
      </c>
      <c r="K1504" s="20" t="s">
        <v>6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</row>
    <row r="1505" spans="1:21">
      <c r="A1505" s="71"/>
      <c r="B1505" s="73"/>
      <c r="C1505" s="22">
        <v>1</v>
      </c>
      <c r="D1505" s="22"/>
      <c r="E1505" s="22"/>
      <c r="F1505" s="22"/>
      <c r="G1505" s="22"/>
      <c r="H1505" s="22"/>
      <c r="I1505" s="22"/>
      <c r="J1505" s="22"/>
      <c r="K1505" s="22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</row>
    <row r="1506" spans="1:21">
      <c r="A1506" s="23"/>
      <c r="B1506" s="24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</row>
    <row r="1507" spans="1:21">
      <c r="A1507" s="70">
        <v>2.2000000000000002</v>
      </c>
      <c r="B1507" s="72" t="s">
        <v>24</v>
      </c>
      <c r="C1507" s="20" t="s">
        <v>25</v>
      </c>
      <c r="D1507" s="20" t="s">
        <v>26</v>
      </c>
      <c r="E1507" s="20" t="s">
        <v>6</v>
      </c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</row>
    <row r="1508" spans="1:21">
      <c r="A1508" s="71"/>
      <c r="B1508" s="73"/>
      <c r="C1508" s="22">
        <v>1</v>
      </c>
      <c r="D1508" s="22"/>
      <c r="E1508" s="22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</row>
    <row r="1509" spans="1:21">
      <c r="A1509" s="23"/>
      <c r="B1509" s="24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</row>
    <row r="1510" spans="1:21">
      <c r="A1510" s="70">
        <v>2.2999999999999998</v>
      </c>
      <c r="B1510" s="72" t="s">
        <v>27</v>
      </c>
      <c r="C1510" s="20" t="s">
        <v>25</v>
      </c>
      <c r="D1510" s="20" t="s">
        <v>26</v>
      </c>
      <c r="E1510" s="20" t="s">
        <v>6</v>
      </c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</row>
    <row r="1511" spans="1:21">
      <c r="A1511" s="74"/>
      <c r="B1511" s="73"/>
      <c r="C1511" s="22"/>
      <c r="D1511" s="22">
        <v>1</v>
      </c>
      <c r="E1511" s="22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</row>
    <row r="1512" spans="1:21">
      <c r="A1512" s="74"/>
      <c r="B1512" s="24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</row>
    <row r="1513" spans="1:21">
      <c r="A1513" s="74"/>
      <c r="B1513" s="72" t="s">
        <v>28</v>
      </c>
      <c r="C1513" s="20" t="s">
        <v>13</v>
      </c>
      <c r="D1513" s="20" t="s">
        <v>23</v>
      </c>
      <c r="E1513" s="20" t="s">
        <v>15</v>
      </c>
      <c r="F1513" s="20" t="s">
        <v>16</v>
      </c>
      <c r="G1513" s="20" t="s">
        <v>17</v>
      </c>
      <c r="H1513" s="20" t="s">
        <v>18</v>
      </c>
      <c r="I1513" s="20" t="s">
        <v>19</v>
      </c>
      <c r="J1513" s="20" t="s">
        <v>6</v>
      </c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</row>
    <row r="1514" spans="1:21">
      <c r="A1514" s="71"/>
      <c r="B1514" s="73"/>
      <c r="C1514" s="22"/>
      <c r="D1514" s="22"/>
      <c r="E1514" s="22"/>
      <c r="F1514" s="22"/>
      <c r="G1514" s="22"/>
      <c r="H1514" s="22"/>
      <c r="I1514" s="22"/>
      <c r="J1514" s="22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</row>
    <row r="1515" spans="1:21">
      <c r="A1515" s="23"/>
      <c r="B1515" s="24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</row>
    <row r="1516" spans="1:21">
      <c r="A1516" s="70">
        <v>2.4</v>
      </c>
      <c r="B1516" s="72" t="s">
        <v>29</v>
      </c>
      <c r="C1516" s="20" t="s">
        <v>14</v>
      </c>
      <c r="D1516" s="20" t="s">
        <v>13</v>
      </c>
      <c r="E1516" s="20" t="s">
        <v>23</v>
      </c>
      <c r="F1516" s="20" t="s">
        <v>15</v>
      </c>
      <c r="G1516" s="20" t="s">
        <v>16</v>
      </c>
      <c r="H1516" s="20" t="s">
        <v>17</v>
      </c>
      <c r="I1516" s="20" t="s">
        <v>18</v>
      </c>
      <c r="J1516" s="20" t="s">
        <v>30</v>
      </c>
      <c r="K1516" s="20" t="s">
        <v>31</v>
      </c>
      <c r="L1516" s="20" t="s">
        <v>32</v>
      </c>
      <c r="M1516" s="20" t="s">
        <v>33</v>
      </c>
      <c r="N1516" s="20" t="s">
        <v>34</v>
      </c>
      <c r="O1516" s="20" t="s">
        <v>19</v>
      </c>
      <c r="P1516" s="20" t="s">
        <v>6</v>
      </c>
      <c r="Q1516" s="13"/>
      <c r="R1516" s="13"/>
      <c r="S1516" s="13"/>
      <c r="T1516" s="13"/>
      <c r="U1516" s="13"/>
    </row>
    <row r="1517" spans="1:21">
      <c r="A1517" s="71"/>
      <c r="B1517" s="73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>
        <v>1</v>
      </c>
      <c r="M1517" s="22">
        <v>1</v>
      </c>
      <c r="N1517" s="22"/>
      <c r="O1517" s="22"/>
      <c r="P1517" s="22"/>
      <c r="Q1517" s="13"/>
      <c r="R1517" s="13"/>
      <c r="S1517" s="13"/>
      <c r="T1517" s="13"/>
      <c r="U1517" s="13"/>
    </row>
    <row r="1518" spans="1:21">
      <c r="A1518" s="23"/>
      <c r="B1518" s="24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</row>
    <row r="1519" spans="1:21">
      <c r="A1519" s="70">
        <v>2.5</v>
      </c>
      <c r="B1519" s="72" t="s">
        <v>35</v>
      </c>
      <c r="C1519" s="20" t="s">
        <v>14</v>
      </c>
      <c r="D1519" s="20" t="s">
        <v>13</v>
      </c>
      <c r="E1519" s="20" t="s">
        <v>23</v>
      </c>
      <c r="F1519" s="20" t="s">
        <v>15</v>
      </c>
      <c r="G1519" s="20" t="s">
        <v>16</v>
      </c>
      <c r="H1519" s="20" t="s">
        <v>17</v>
      </c>
      <c r="I1519" s="20" t="s">
        <v>18</v>
      </c>
      <c r="J1519" s="20" t="s">
        <v>30</v>
      </c>
      <c r="K1519" s="20" t="s">
        <v>31</v>
      </c>
      <c r="L1519" s="20" t="s">
        <v>32</v>
      </c>
      <c r="M1519" s="20" t="s">
        <v>33</v>
      </c>
      <c r="N1519" s="20" t="s">
        <v>34</v>
      </c>
      <c r="O1519" s="20" t="s">
        <v>19</v>
      </c>
      <c r="P1519" s="20" t="s">
        <v>6</v>
      </c>
      <c r="Q1519" s="13"/>
      <c r="R1519" s="13"/>
      <c r="S1519" s="13"/>
      <c r="T1519" s="13"/>
      <c r="U1519" s="13"/>
    </row>
    <row r="1520" spans="1:21">
      <c r="A1520" s="71"/>
      <c r="B1520" s="73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>
        <v>1</v>
      </c>
      <c r="Q1520" s="13"/>
      <c r="R1520" s="13"/>
      <c r="S1520" s="13"/>
      <c r="T1520" s="13"/>
      <c r="U1520" s="13"/>
    </row>
    <row r="1521" spans="1:21">
      <c r="A1521" s="23"/>
      <c r="B1521" s="24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</row>
    <row r="1522" spans="1:21">
      <c r="A1522" s="70">
        <v>2.6</v>
      </c>
      <c r="B1522" s="72" t="s">
        <v>36</v>
      </c>
      <c r="C1522" s="20" t="s">
        <v>14</v>
      </c>
      <c r="D1522" s="20" t="s">
        <v>13</v>
      </c>
      <c r="E1522" s="20" t="s">
        <v>23</v>
      </c>
      <c r="F1522" s="20" t="s">
        <v>15</v>
      </c>
      <c r="G1522" s="20" t="s">
        <v>16</v>
      </c>
      <c r="H1522" s="20" t="s">
        <v>17</v>
      </c>
      <c r="I1522" s="20" t="s">
        <v>18</v>
      </c>
      <c r="J1522" s="20" t="s">
        <v>30</v>
      </c>
      <c r="K1522" s="20" t="s">
        <v>31</v>
      </c>
      <c r="L1522" s="20" t="s">
        <v>32</v>
      </c>
      <c r="M1522" s="20" t="s">
        <v>33</v>
      </c>
      <c r="N1522" s="20" t="s">
        <v>34</v>
      </c>
      <c r="O1522" s="20" t="s">
        <v>19</v>
      </c>
      <c r="P1522" s="20" t="s">
        <v>6</v>
      </c>
      <c r="Q1522" s="13"/>
      <c r="R1522" s="13"/>
      <c r="S1522" s="13"/>
      <c r="T1522" s="13"/>
      <c r="U1522" s="13"/>
    </row>
    <row r="1523" spans="1:21">
      <c r="A1523" s="71"/>
      <c r="B1523" s="73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>
        <v>1</v>
      </c>
      <c r="N1523" s="22">
        <v>1</v>
      </c>
      <c r="O1523" s="22"/>
      <c r="P1523" s="22"/>
      <c r="Q1523" s="13"/>
      <c r="R1523" s="13"/>
      <c r="S1523" s="13"/>
      <c r="T1523" s="13"/>
      <c r="U1523" s="13"/>
    </row>
    <row r="1524" spans="1:21">
      <c r="A1524" s="23"/>
      <c r="B1524" s="24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</row>
    <row r="1525" spans="1:21">
      <c r="A1525" s="70">
        <v>2.7</v>
      </c>
      <c r="B1525" s="72" t="s">
        <v>37</v>
      </c>
      <c r="C1525" s="20" t="s">
        <v>14</v>
      </c>
      <c r="D1525" s="20" t="s">
        <v>13</v>
      </c>
      <c r="E1525" s="20" t="s">
        <v>23</v>
      </c>
      <c r="F1525" s="20" t="s">
        <v>15</v>
      </c>
      <c r="G1525" s="20" t="s">
        <v>16</v>
      </c>
      <c r="H1525" s="20" t="s">
        <v>17</v>
      </c>
      <c r="I1525" s="20" t="s">
        <v>18</v>
      </c>
      <c r="J1525" s="20" t="s">
        <v>30</v>
      </c>
      <c r="K1525" s="20" t="s">
        <v>31</v>
      </c>
      <c r="L1525" s="20" t="s">
        <v>32</v>
      </c>
      <c r="M1525" s="20" t="s">
        <v>33</v>
      </c>
      <c r="N1525" s="20" t="s">
        <v>34</v>
      </c>
      <c r="O1525" s="20" t="s">
        <v>19</v>
      </c>
      <c r="P1525" s="20" t="s">
        <v>6</v>
      </c>
      <c r="Q1525" s="13"/>
      <c r="R1525" s="13"/>
      <c r="S1525" s="13"/>
      <c r="T1525" s="13"/>
      <c r="U1525" s="13"/>
    </row>
    <row r="1526" spans="1:21">
      <c r="A1526" s="71"/>
      <c r="B1526" s="73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>
        <v>1</v>
      </c>
      <c r="Q1526" s="13"/>
      <c r="R1526" s="13"/>
      <c r="S1526" s="13"/>
      <c r="T1526" s="13"/>
      <c r="U1526" s="13"/>
    </row>
    <row r="1527" spans="1:21">
      <c r="A1527" s="23"/>
      <c r="B1527" s="24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</row>
    <row r="1528" spans="1:21">
      <c r="A1528" s="70">
        <v>3.1</v>
      </c>
      <c r="B1528" s="72" t="s">
        <v>38</v>
      </c>
      <c r="C1528" s="20" t="s">
        <v>25</v>
      </c>
      <c r="D1528" s="20" t="s">
        <v>26</v>
      </c>
      <c r="E1528" s="20" t="s">
        <v>6</v>
      </c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</row>
    <row r="1529" spans="1:21">
      <c r="A1529" s="71"/>
      <c r="B1529" s="73"/>
      <c r="C1529" s="22">
        <v>1</v>
      </c>
      <c r="D1529" s="22"/>
      <c r="E1529" s="22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</row>
    <row r="1530" spans="1:21">
      <c r="A1530" s="23"/>
      <c r="B1530" s="24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</row>
    <row r="1531" spans="1:21">
      <c r="A1531" s="70">
        <v>3.2</v>
      </c>
      <c r="B1531" s="72" t="s">
        <v>39</v>
      </c>
      <c r="C1531" s="20" t="s">
        <v>13</v>
      </c>
      <c r="D1531" s="20" t="s">
        <v>15</v>
      </c>
      <c r="E1531" s="20" t="s">
        <v>16</v>
      </c>
      <c r="F1531" s="20" t="s">
        <v>17</v>
      </c>
      <c r="G1531" s="20" t="s">
        <v>18</v>
      </c>
      <c r="H1531" s="20" t="s">
        <v>32</v>
      </c>
      <c r="I1531" s="20" t="s">
        <v>34</v>
      </c>
      <c r="J1531" s="20" t="s">
        <v>19</v>
      </c>
      <c r="K1531" s="20" t="s">
        <v>6</v>
      </c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</row>
    <row r="1532" spans="1:21">
      <c r="A1532" s="71"/>
      <c r="B1532" s="73"/>
      <c r="C1532" s="22"/>
      <c r="D1532" s="22"/>
      <c r="E1532" s="22"/>
      <c r="F1532" s="22"/>
      <c r="G1532" s="22"/>
      <c r="H1532" s="22">
        <v>1</v>
      </c>
      <c r="I1532" s="22"/>
      <c r="J1532" s="22">
        <v>1</v>
      </c>
      <c r="K1532" s="22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</row>
    <row r="1533" spans="1:21">
      <c r="A1533" s="23"/>
      <c r="B1533" s="24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</row>
    <row r="1534" spans="1:21">
      <c r="A1534" s="70">
        <v>3.3</v>
      </c>
      <c r="B1534" s="72" t="s">
        <v>40</v>
      </c>
      <c r="C1534" s="20" t="s">
        <v>25</v>
      </c>
      <c r="D1534" s="20" t="s">
        <v>26</v>
      </c>
      <c r="E1534" s="20" t="s">
        <v>6</v>
      </c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</row>
    <row r="1535" spans="1:21">
      <c r="A1535" s="71"/>
      <c r="B1535" s="79"/>
      <c r="C1535" s="22">
        <v>1</v>
      </c>
      <c r="D1535" s="22"/>
      <c r="E1535" s="22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</row>
    <row r="1536" spans="1:21">
      <c r="A1536" s="23"/>
      <c r="B1536" s="24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</row>
    <row r="1537" spans="1:21">
      <c r="A1537" s="70">
        <v>3.4</v>
      </c>
      <c r="B1537" s="72" t="s">
        <v>47</v>
      </c>
      <c r="C1537" s="20" t="s">
        <v>41</v>
      </c>
      <c r="D1537" s="20" t="s">
        <v>42</v>
      </c>
      <c r="E1537" s="20" t="s">
        <v>43</v>
      </c>
      <c r="F1537" s="20" t="s">
        <v>44</v>
      </c>
      <c r="G1537" s="20" t="s">
        <v>45</v>
      </c>
      <c r="H1537" s="20" t="s">
        <v>46</v>
      </c>
      <c r="I1537" s="20" t="s">
        <v>6</v>
      </c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</row>
    <row r="1538" spans="1:21">
      <c r="A1538" s="71"/>
      <c r="B1538" s="79"/>
      <c r="C1538" s="22"/>
      <c r="D1538" s="22"/>
      <c r="E1538" s="22"/>
      <c r="F1538" s="22"/>
      <c r="G1538" s="22"/>
      <c r="H1538" s="22"/>
      <c r="I1538" s="22">
        <v>1</v>
      </c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</row>
    <row r="1539" spans="1:21">
      <c r="A1539" s="23"/>
      <c r="B1539" s="24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</row>
    <row r="1540" spans="1:21">
      <c r="A1540" s="70">
        <v>3.5</v>
      </c>
      <c r="B1540" s="72" t="s">
        <v>50</v>
      </c>
      <c r="C1540" s="20" t="s">
        <v>48</v>
      </c>
      <c r="D1540" s="20" t="s">
        <v>49</v>
      </c>
      <c r="E1540" s="20" t="s">
        <v>6</v>
      </c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</row>
    <row r="1541" spans="1:21">
      <c r="A1541" s="71"/>
      <c r="B1541" s="79"/>
      <c r="C1541" s="22"/>
      <c r="D1541" s="22">
        <v>1</v>
      </c>
      <c r="E1541" s="22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</row>
    <row r="1542" spans="1:21">
      <c r="A1542" s="23"/>
      <c r="B1542" s="24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</row>
    <row r="1543" spans="1:21">
      <c r="A1543" s="70">
        <v>3.6</v>
      </c>
      <c r="B1543" s="72" t="s">
        <v>51</v>
      </c>
      <c r="C1543" s="20" t="s">
        <v>48</v>
      </c>
      <c r="D1543" s="20" t="s">
        <v>49</v>
      </c>
      <c r="E1543" s="20" t="s">
        <v>6</v>
      </c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</row>
    <row r="1544" spans="1:21">
      <c r="A1544" s="71"/>
      <c r="B1544" s="79"/>
      <c r="C1544" s="22">
        <v>1</v>
      </c>
      <c r="D1544" s="22"/>
      <c r="E1544" s="22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</row>
    <row r="1545" spans="1:21">
      <c r="A1545" s="23"/>
      <c r="B1545" s="24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</row>
    <row r="1546" spans="1:21">
      <c r="A1546" s="70">
        <v>3.7</v>
      </c>
      <c r="B1546" s="68" t="s">
        <v>52</v>
      </c>
      <c r="C1546" s="20">
        <v>1</v>
      </c>
      <c r="D1546" s="20">
        <v>2</v>
      </c>
      <c r="E1546" s="20">
        <v>3</v>
      </c>
      <c r="F1546" s="20">
        <v>4</v>
      </c>
      <c r="G1546" s="20">
        <v>5</v>
      </c>
      <c r="H1546" s="20">
        <v>6</v>
      </c>
      <c r="I1546" s="20" t="s">
        <v>6</v>
      </c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</row>
    <row r="1547" spans="1:21">
      <c r="A1547" s="74"/>
      <c r="B1547" s="69" t="s">
        <v>53</v>
      </c>
      <c r="C1547" s="22"/>
      <c r="D1547" s="22"/>
      <c r="E1547" s="22">
        <v>1</v>
      </c>
      <c r="F1547" s="22"/>
      <c r="G1547" s="22"/>
      <c r="H1547" s="22"/>
      <c r="I1547" s="22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</row>
    <row r="1548" spans="1:21">
      <c r="A1548" s="74"/>
      <c r="B1548" s="69" t="s">
        <v>54</v>
      </c>
      <c r="C1548" s="22"/>
      <c r="D1548" s="22"/>
      <c r="E1548" s="22"/>
      <c r="F1548" s="22">
        <v>1</v>
      </c>
      <c r="G1548" s="22"/>
      <c r="H1548" s="22"/>
      <c r="I1548" s="22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</row>
    <row r="1549" spans="1:21">
      <c r="A1549" s="74"/>
      <c r="B1549" s="69" t="s">
        <v>55</v>
      </c>
      <c r="C1549" s="22"/>
      <c r="D1549" s="22"/>
      <c r="E1549" s="22"/>
      <c r="F1549" s="22">
        <v>1</v>
      </c>
      <c r="G1549" s="22"/>
      <c r="H1549" s="22"/>
      <c r="I1549" s="22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</row>
    <row r="1550" spans="1:21">
      <c r="A1550" s="74"/>
      <c r="B1550" s="69" t="s">
        <v>56</v>
      </c>
      <c r="C1550" s="22"/>
      <c r="D1550" s="22"/>
      <c r="E1550" s="22"/>
      <c r="F1550" s="22">
        <v>1</v>
      </c>
      <c r="G1550" s="22"/>
      <c r="H1550" s="22"/>
      <c r="I1550" s="22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</row>
    <row r="1551" spans="1:21">
      <c r="A1551" s="74"/>
      <c r="B1551" s="69" t="s">
        <v>57</v>
      </c>
      <c r="C1551" s="22"/>
      <c r="D1551" s="22"/>
      <c r="E1551" s="22"/>
      <c r="F1551" s="22">
        <v>1</v>
      </c>
      <c r="G1551" s="22"/>
      <c r="H1551" s="22"/>
      <c r="I1551" s="22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</row>
    <row r="1552" spans="1:21">
      <c r="A1552" s="71"/>
      <c r="B1552" s="69" t="s">
        <v>58</v>
      </c>
      <c r="C1552" s="22"/>
      <c r="D1552" s="22">
        <v>1</v>
      </c>
      <c r="E1552" s="22"/>
      <c r="F1552" s="22"/>
      <c r="G1552" s="22"/>
      <c r="H1552" s="22"/>
      <c r="I1552" s="22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</row>
    <row r="1553" spans="1:21">
      <c r="A1553" s="23"/>
      <c r="B1553" s="24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</row>
    <row r="1554" spans="1:21">
      <c r="A1554" s="70">
        <v>3.8</v>
      </c>
      <c r="B1554" s="72" t="s">
        <v>59</v>
      </c>
      <c r="C1554" s="20" t="s">
        <v>60</v>
      </c>
      <c r="D1554" s="20" t="s">
        <v>61</v>
      </c>
      <c r="E1554" s="20" t="s">
        <v>62</v>
      </c>
      <c r="F1554" s="20" t="s">
        <v>63</v>
      </c>
      <c r="G1554" s="20" t="s">
        <v>64</v>
      </c>
      <c r="H1554" s="20" t="s">
        <v>6</v>
      </c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</row>
    <row r="1555" spans="1:21">
      <c r="A1555" s="71"/>
      <c r="B1555" s="73"/>
      <c r="C1555" s="22"/>
      <c r="D1555" s="22"/>
      <c r="E1555" s="22">
        <v>1</v>
      </c>
      <c r="F1555" s="22"/>
      <c r="G1555" s="22"/>
      <c r="H1555" s="22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</row>
    <row r="1556" spans="1:21">
      <c r="A1556" s="23"/>
      <c r="B1556" s="24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</row>
    <row r="1557" spans="1:21">
      <c r="A1557" s="70">
        <v>3.9</v>
      </c>
      <c r="B1557" s="72" t="s">
        <v>65</v>
      </c>
      <c r="C1557" s="20" t="s">
        <v>60</v>
      </c>
      <c r="D1557" s="20" t="s">
        <v>61</v>
      </c>
      <c r="E1557" s="20" t="s">
        <v>62</v>
      </c>
      <c r="F1557" s="20" t="s">
        <v>63</v>
      </c>
      <c r="G1557" s="20" t="s">
        <v>64</v>
      </c>
      <c r="H1557" s="20" t="s">
        <v>6</v>
      </c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</row>
    <row r="1558" spans="1:21">
      <c r="A1558" s="71"/>
      <c r="B1558" s="73"/>
      <c r="C1558" s="22"/>
      <c r="D1558" s="22"/>
      <c r="E1558" s="22">
        <v>1</v>
      </c>
      <c r="F1558" s="22"/>
      <c r="G1558" s="22"/>
      <c r="H1558" s="22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</row>
    <row r="1559" spans="1:21">
      <c r="A1559" s="23"/>
      <c r="B1559" s="24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</row>
    <row r="1560" spans="1:21">
      <c r="A1560" s="75">
        <v>3.1</v>
      </c>
      <c r="B1560" s="77" t="s">
        <v>66</v>
      </c>
      <c r="C1560" s="27">
        <v>0</v>
      </c>
      <c r="D1560" s="28" t="s">
        <v>67</v>
      </c>
      <c r="E1560" s="20" t="s">
        <v>68</v>
      </c>
      <c r="F1560" s="20" t="s">
        <v>19</v>
      </c>
      <c r="G1560" s="20" t="s">
        <v>6</v>
      </c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</row>
    <row r="1561" spans="1:21">
      <c r="A1561" s="76"/>
      <c r="B1561" s="78"/>
      <c r="C1561" s="22"/>
      <c r="D1561" s="22">
        <v>1</v>
      </c>
      <c r="E1561" s="22"/>
      <c r="F1561" s="22"/>
      <c r="G1561" s="22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</row>
    <row r="1562" spans="1:21">
      <c r="A1562" s="23"/>
      <c r="B1562" s="24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</row>
    <row r="1563" spans="1:21" ht="30">
      <c r="A1563" s="70">
        <v>3.11</v>
      </c>
      <c r="B1563" s="72" t="s">
        <v>69</v>
      </c>
      <c r="C1563" s="20" t="s">
        <v>70</v>
      </c>
      <c r="D1563" s="20" t="s">
        <v>71</v>
      </c>
      <c r="E1563" s="20" t="s">
        <v>57</v>
      </c>
      <c r="F1563" s="29" t="s">
        <v>72</v>
      </c>
      <c r="G1563" s="29" t="s">
        <v>54</v>
      </c>
      <c r="H1563" s="20" t="s">
        <v>58</v>
      </c>
      <c r="I1563" s="20" t="s">
        <v>19</v>
      </c>
      <c r="J1563" s="20" t="s">
        <v>6</v>
      </c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</row>
    <row r="1564" spans="1:21">
      <c r="A1564" s="71"/>
      <c r="B1564" s="73"/>
      <c r="C1564" s="22">
        <v>1</v>
      </c>
      <c r="D1564" s="22"/>
      <c r="E1564" s="22"/>
      <c r="F1564" s="22"/>
      <c r="G1564" s="22"/>
      <c r="H1564" s="22"/>
      <c r="I1564" s="22"/>
      <c r="J1564" s="22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</row>
    <row r="1565" spans="1:21">
      <c r="A1565" s="23"/>
      <c r="B1565" s="24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</row>
    <row r="1566" spans="1:21" ht="30">
      <c r="A1566" s="70">
        <v>3.12</v>
      </c>
      <c r="B1566" s="72" t="s">
        <v>73</v>
      </c>
      <c r="C1566" s="20" t="s">
        <v>70</v>
      </c>
      <c r="D1566" s="20" t="s">
        <v>71</v>
      </c>
      <c r="E1566" s="29" t="s">
        <v>57</v>
      </c>
      <c r="F1566" s="29" t="s">
        <v>72</v>
      </c>
      <c r="G1566" s="29" t="s">
        <v>54</v>
      </c>
      <c r="H1566" s="20" t="s">
        <v>58</v>
      </c>
      <c r="I1566" s="20" t="s">
        <v>19</v>
      </c>
      <c r="J1566" s="20" t="s">
        <v>6</v>
      </c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</row>
    <row r="1567" spans="1:21">
      <c r="A1567" s="71"/>
      <c r="B1567" s="73"/>
      <c r="C1567" s="22">
        <v>1</v>
      </c>
      <c r="D1567" s="22"/>
      <c r="E1567" s="22"/>
      <c r="F1567" s="22"/>
      <c r="G1567" s="22"/>
      <c r="H1567" s="22"/>
      <c r="I1567" s="22"/>
      <c r="J1567" s="22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</row>
    <row r="1568" spans="1:21">
      <c r="A1568" s="23"/>
      <c r="B1568" s="24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</row>
    <row r="1569" spans="1:21" ht="30">
      <c r="A1569" s="70">
        <v>3.13</v>
      </c>
      <c r="B1569" s="72" t="s">
        <v>74</v>
      </c>
      <c r="C1569" s="20" t="s">
        <v>75</v>
      </c>
      <c r="D1569" s="20" t="s">
        <v>76</v>
      </c>
      <c r="E1569" s="20" t="s">
        <v>77</v>
      </c>
      <c r="F1569" s="29" t="s">
        <v>78</v>
      </c>
      <c r="G1569" s="20" t="s">
        <v>79</v>
      </c>
      <c r="H1569" s="29" t="s">
        <v>80</v>
      </c>
      <c r="I1569" s="20" t="s">
        <v>81</v>
      </c>
      <c r="J1569" s="29" t="s">
        <v>82</v>
      </c>
      <c r="K1569" s="20" t="s">
        <v>83</v>
      </c>
      <c r="L1569" s="20" t="s">
        <v>84</v>
      </c>
      <c r="M1569" s="20" t="s">
        <v>85</v>
      </c>
      <c r="N1569" s="20" t="s">
        <v>86</v>
      </c>
      <c r="O1569" s="20" t="s">
        <v>19</v>
      </c>
      <c r="P1569" s="20" t="s">
        <v>6</v>
      </c>
      <c r="Q1569" s="13"/>
      <c r="R1569" s="13"/>
      <c r="S1569" s="13"/>
      <c r="T1569" s="13"/>
      <c r="U1569" s="13"/>
    </row>
    <row r="1570" spans="1:21">
      <c r="A1570" s="71"/>
      <c r="B1570" s="73"/>
      <c r="C1570" s="22"/>
      <c r="D1570" s="22"/>
      <c r="E1570" s="22"/>
      <c r="F1570" s="22"/>
      <c r="G1570" s="22"/>
      <c r="H1570" s="22"/>
      <c r="I1570" s="22"/>
      <c r="J1570" s="22"/>
      <c r="K1570" s="22"/>
      <c r="L1570" s="22"/>
      <c r="M1570" s="22"/>
      <c r="N1570" s="22"/>
      <c r="O1570" s="22"/>
      <c r="P1570" s="22">
        <v>1</v>
      </c>
      <c r="Q1570" s="13"/>
      <c r="R1570" s="13"/>
      <c r="S1570" s="13"/>
      <c r="T1570" s="13"/>
      <c r="U1570" s="13"/>
    </row>
    <row r="1571" spans="1:21">
      <c r="A1571" s="23"/>
      <c r="B1571" s="24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</row>
    <row r="1572" spans="1:21" ht="45">
      <c r="A1572" s="70">
        <v>3.14</v>
      </c>
      <c r="B1572" s="72" t="s">
        <v>87</v>
      </c>
      <c r="C1572" s="20" t="s">
        <v>88</v>
      </c>
      <c r="D1572" s="20" t="s">
        <v>89</v>
      </c>
      <c r="E1572" s="20" t="s">
        <v>90</v>
      </c>
      <c r="F1572" s="20" t="s">
        <v>91</v>
      </c>
      <c r="G1572" s="20" t="s">
        <v>92</v>
      </c>
      <c r="H1572" s="20" t="s">
        <v>93</v>
      </c>
      <c r="I1572" s="20" t="s">
        <v>94</v>
      </c>
      <c r="J1572" s="20" t="s">
        <v>95</v>
      </c>
      <c r="K1572" s="20" t="s">
        <v>96</v>
      </c>
      <c r="L1572" s="29" t="s">
        <v>97</v>
      </c>
      <c r="M1572" s="29" t="s">
        <v>98</v>
      </c>
      <c r="N1572" s="29" t="s">
        <v>99</v>
      </c>
      <c r="O1572" s="29" t="s">
        <v>6</v>
      </c>
      <c r="P1572" s="13"/>
      <c r="Q1572" s="13"/>
      <c r="R1572" s="13"/>
      <c r="S1572" s="13"/>
      <c r="T1572" s="13"/>
      <c r="U1572" s="13"/>
    </row>
    <row r="1573" spans="1:21">
      <c r="A1573" s="71"/>
      <c r="B1573" s="73"/>
      <c r="C1573" s="22">
        <v>2</v>
      </c>
      <c r="D1573" s="22">
        <v>2</v>
      </c>
      <c r="E1573" s="22">
        <v>1</v>
      </c>
      <c r="F1573" s="22">
        <v>2</v>
      </c>
      <c r="G1573" s="22">
        <v>2</v>
      </c>
      <c r="H1573" s="22">
        <v>0</v>
      </c>
      <c r="I1573" s="22">
        <v>2</v>
      </c>
      <c r="J1573" s="22">
        <v>0</v>
      </c>
      <c r="K1573" s="22">
        <v>2</v>
      </c>
      <c r="L1573" s="22">
        <v>2</v>
      </c>
      <c r="M1573" s="22">
        <v>2</v>
      </c>
      <c r="N1573" s="22">
        <v>2</v>
      </c>
      <c r="O1573" s="22"/>
      <c r="P1573" s="13"/>
      <c r="Q1573" s="13"/>
      <c r="R1573" s="13"/>
      <c r="S1573" s="13"/>
      <c r="T1573" s="13"/>
      <c r="U1573" s="13"/>
    </row>
    <row r="1574" spans="1:21">
      <c r="A1574" s="23"/>
      <c r="B1574" s="24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</row>
    <row r="1575" spans="1:21">
      <c r="A1575" s="70">
        <v>3.15</v>
      </c>
      <c r="B1575" s="72" t="s">
        <v>100</v>
      </c>
      <c r="C1575" s="20" t="s">
        <v>101</v>
      </c>
      <c r="D1575" s="20" t="s">
        <v>102</v>
      </c>
      <c r="E1575" s="20" t="s">
        <v>103</v>
      </c>
      <c r="F1575" s="20" t="s">
        <v>104</v>
      </c>
      <c r="G1575" s="20" t="s">
        <v>105</v>
      </c>
      <c r="H1575" s="20" t="s">
        <v>106</v>
      </c>
      <c r="I1575" s="20" t="s">
        <v>107</v>
      </c>
      <c r="J1575" s="20" t="s">
        <v>108</v>
      </c>
      <c r="K1575" s="20" t="s">
        <v>109</v>
      </c>
      <c r="L1575" s="20" t="s">
        <v>110</v>
      </c>
      <c r="M1575" s="20" t="s">
        <v>19</v>
      </c>
      <c r="N1575" s="20" t="s">
        <v>6</v>
      </c>
      <c r="O1575" s="13"/>
      <c r="P1575" s="13"/>
      <c r="Q1575" s="13"/>
      <c r="R1575" s="13"/>
      <c r="S1575" s="13"/>
      <c r="T1575" s="13"/>
      <c r="U1575" s="13"/>
    </row>
    <row r="1576" spans="1:21">
      <c r="A1576" s="71"/>
      <c r="B1576" s="73"/>
      <c r="C1576" s="22"/>
      <c r="D1576" s="22"/>
      <c r="E1576" s="22">
        <v>1</v>
      </c>
      <c r="F1576" s="22"/>
      <c r="G1576" s="22"/>
      <c r="H1576" s="22"/>
      <c r="I1576" s="22">
        <v>1</v>
      </c>
      <c r="J1576" s="22"/>
      <c r="K1576" s="22">
        <v>1</v>
      </c>
      <c r="L1576" s="22"/>
      <c r="M1576" s="22"/>
      <c r="N1576" s="22"/>
      <c r="O1576" s="13"/>
      <c r="P1576" s="13"/>
      <c r="Q1576" s="13"/>
      <c r="R1576" s="13"/>
      <c r="S1576" s="13"/>
      <c r="T1576" s="13"/>
      <c r="U1576" s="13"/>
    </row>
    <row r="1577" spans="1:21">
      <c r="A1577" s="23"/>
      <c r="B1577" s="24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</row>
    <row r="1578" spans="1:21">
      <c r="A1578" s="70">
        <v>3.16</v>
      </c>
      <c r="B1578" s="72" t="s">
        <v>111</v>
      </c>
      <c r="C1578" s="20" t="s">
        <v>112</v>
      </c>
      <c r="D1578" s="20" t="s">
        <v>113</v>
      </c>
      <c r="E1578" s="20" t="s">
        <v>114</v>
      </c>
      <c r="F1578" s="20" t="s">
        <v>115</v>
      </c>
      <c r="G1578" s="20" t="s">
        <v>116</v>
      </c>
      <c r="H1578" s="20" t="s">
        <v>117</v>
      </c>
      <c r="I1578" s="20" t="s">
        <v>19</v>
      </c>
      <c r="J1578" s="20" t="s">
        <v>6</v>
      </c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</row>
    <row r="1579" spans="1:21">
      <c r="A1579" s="71"/>
      <c r="B1579" s="73"/>
      <c r="C1579" s="22">
        <v>2</v>
      </c>
      <c r="D1579" s="22"/>
      <c r="E1579" s="22"/>
      <c r="F1579" s="22"/>
      <c r="G1579" s="22"/>
      <c r="H1579" s="22"/>
      <c r="I1579" s="22"/>
      <c r="J1579" s="22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</row>
    <row r="1580" spans="1:21">
      <c r="A1580" s="23"/>
      <c r="B1580" s="24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</row>
    <row r="1581" spans="1:21">
      <c r="A1581" s="70">
        <v>3.17</v>
      </c>
      <c r="B1581" s="72" t="s">
        <v>118</v>
      </c>
      <c r="C1581" s="20" t="s">
        <v>117</v>
      </c>
      <c r="D1581" s="20" t="s">
        <v>114</v>
      </c>
      <c r="E1581" s="20" t="s">
        <v>119</v>
      </c>
      <c r="F1581" s="20" t="s">
        <v>120</v>
      </c>
      <c r="G1581" s="20" t="s">
        <v>121</v>
      </c>
      <c r="H1581" s="20" t="s">
        <v>122</v>
      </c>
      <c r="I1581" s="20" t="s">
        <v>123</v>
      </c>
      <c r="J1581" s="20" t="s">
        <v>124</v>
      </c>
      <c r="K1581" s="20" t="s">
        <v>125</v>
      </c>
      <c r="L1581" s="20" t="s">
        <v>126</v>
      </c>
      <c r="M1581" s="20" t="s">
        <v>127</v>
      </c>
      <c r="N1581" s="20" t="s">
        <v>128</v>
      </c>
      <c r="O1581" s="20" t="s">
        <v>129</v>
      </c>
      <c r="P1581" s="20" t="s">
        <v>130</v>
      </c>
      <c r="Q1581" s="20" t="s">
        <v>131</v>
      </c>
      <c r="R1581" s="20" t="s">
        <v>132</v>
      </c>
      <c r="S1581" s="20" t="s">
        <v>19</v>
      </c>
      <c r="T1581" s="20" t="s">
        <v>6</v>
      </c>
      <c r="U1581" s="13"/>
    </row>
    <row r="1582" spans="1:21">
      <c r="A1582" s="71"/>
      <c r="B1582" s="73"/>
      <c r="C1582" s="22">
        <v>1</v>
      </c>
      <c r="D1582" s="22">
        <v>1</v>
      </c>
      <c r="E1582" s="22"/>
      <c r="F1582" s="22"/>
      <c r="G1582" s="22"/>
      <c r="H1582" s="22"/>
      <c r="I1582" s="22"/>
      <c r="J1582" s="22"/>
      <c r="K1582" s="22"/>
      <c r="L1582" s="22"/>
      <c r="M1582" s="22"/>
      <c r="N1582" s="22"/>
      <c r="O1582" s="22"/>
      <c r="P1582" s="22"/>
      <c r="Q1582" s="22">
        <v>1</v>
      </c>
      <c r="R1582" s="22"/>
      <c r="S1582" s="22"/>
      <c r="T1582" s="22"/>
      <c r="U1582" s="13"/>
    </row>
    <row r="1583" spans="1:21">
      <c r="A1583" s="23"/>
      <c r="B1583" s="24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</row>
    <row r="1584" spans="1:21">
      <c r="A1584" s="70">
        <v>4.0999999999999996</v>
      </c>
      <c r="B1584" s="72" t="s">
        <v>133</v>
      </c>
      <c r="C1584" s="20" t="s">
        <v>13</v>
      </c>
      <c r="D1584" s="20" t="s">
        <v>23</v>
      </c>
      <c r="E1584" s="20" t="s">
        <v>49</v>
      </c>
      <c r="F1584" s="20" t="s">
        <v>6</v>
      </c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</row>
    <row r="1585" spans="1:21">
      <c r="A1585" s="71"/>
      <c r="B1585" s="73"/>
      <c r="C1585" s="22"/>
      <c r="D1585" s="22"/>
      <c r="E1585" s="22">
        <v>1</v>
      </c>
      <c r="F1585" s="22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</row>
    <row r="1586" spans="1:21">
      <c r="A1586" s="23"/>
      <c r="B1586" s="24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</row>
    <row r="1587" spans="1:21">
      <c r="A1587" s="70">
        <v>4.2</v>
      </c>
      <c r="B1587" s="72" t="s">
        <v>134</v>
      </c>
      <c r="C1587" s="20" t="s">
        <v>135</v>
      </c>
      <c r="D1587" s="20" t="s">
        <v>136</v>
      </c>
      <c r="E1587" s="20" t="s">
        <v>137</v>
      </c>
      <c r="F1587" s="20" t="s">
        <v>19</v>
      </c>
      <c r="G1587" s="20" t="s">
        <v>6</v>
      </c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</row>
    <row r="1588" spans="1:21">
      <c r="A1588" s="71"/>
      <c r="B1588" s="73"/>
      <c r="C1588" s="22"/>
      <c r="D1588" s="22"/>
      <c r="E1588" s="22"/>
      <c r="F1588" s="22"/>
      <c r="G1588" s="22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</row>
    <row r="1589" spans="1:21">
      <c r="A1589" s="23"/>
      <c r="B1589" s="24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</row>
    <row r="1590" spans="1:21">
      <c r="A1590" s="70">
        <v>4.3</v>
      </c>
      <c r="B1590" s="72" t="s">
        <v>138</v>
      </c>
      <c r="C1590" s="20" t="s">
        <v>139</v>
      </c>
      <c r="D1590" s="20" t="s">
        <v>140</v>
      </c>
      <c r="E1590" s="20" t="s">
        <v>49</v>
      </c>
      <c r="F1590" s="20" t="s">
        <v>6</v>
      </c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</row>
    <row r="1591" spans="1:21">
      <c r="A1591" s="71"/>
      <c r="B1591" s="73"/>
      <c r="C1591" s="22"/>
      <c r="D1591" s="22"/>
      <c r="E1591" s="22">
        <v>1</v>
      </c>
      <c r="F1591" s="22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</row>
    <row r="1592" spans="1:21">
      <c r="A1592" s="23"/>
      <c r="B1592" s="24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</row>
    <row r="1593" spans="1:21">
      <c r="A1593" s="70">
        <v>4.4000000000000004</v>
      </c>
      <c r="B1593" s="72" t="s">
        <v>141</v>
      </c>
      <c r="C1593" s="20" t="s">
        <v>13</v>
      </c>
      <c r="D1593" s="20" t="s">
        <v>14</v>
      </c>
      <c r="E1593" s="20" t="s">
        <v>19</v>
      </c>
      <c r="F1593" s="20" t="s">
        <v>6</v>
      </c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</row>
    <row r="1594" spans="1:21">
      <c r="A1594" s="71"/>
      <c r="B1594" s="73"/>
      <c r="C1594" s="22"/>
      <c r="D1594" s="22"/>
      <c r="E1594" s="22"/>
      <c r="F1594" s="22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</row>
    <row r="1595" spans="1:21">
      <c r="A1595" s="23"/>
      <c r="B1595" s="24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</row>
    <row r="1596" spans="1:21">
      <c r="A1596" s="70">
        <v>4.5</v>
      </c>
      <c r="B1596" s="72" t="s">
        <v>142</v>
      </c>
      <c r="C1596" s="20" t="s">
        <v>48</v>
      </c>
      <c r="D1596" s="20" t="s">
        <v>49</v>
      </c>
      <c r="E1596" s="20" t="s">
        <v>6</v>
      </c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</row>
    <row r="1597" spans="1:21">
      <c r="A1597" s="74"/>
      <c r="B1597" s="73"/>
      <c r="C1597" s="22">
        <v>1</v>
      </c>
      <c r="D1597" s="22"/>
      <c r="E1597" s="22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</row>
    <row r="1598" spans="1:21">
      <c r="A1598" s="74"/>
      <c r="B1598" s="24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</row>
    <row r="1599" spans="1:21">
      <c r="A1599" s="74"/>
      <c r="B1599" s="72" t="s">
        <v>143</v>
      </c>
      <c r="C1599" s="20" t="s">
        <v>144</v>
      </c>
      <c r="D1599" s="20" t="s">
        <v>145</v>
      </c>
      <c r="E1599" s="20" t="s">
        <v>146</v>
      </c>
      <c r="F1599" s="20" t="s">
        <v>147</v>
      </c>
      <c r="G1599" s="20" t="s">
        <v>148</v>
      </c>
      <c r="H1599" s="20" t="s">
        <v>149</v>
      </c>
      <c r="I1599" s="20" t="s">
        <v>150</v>
      </c>
      <c r="J1599" s="20" t="s">
        <v>151</v>
      </c>
      <c r="K1599" s="20" t="s">
        <v>19</v>
      </c>
      <c r="L1599" s="20" t="s">
        <v>6</v>
      </c>
      <c r="M1599" s="13"/>
      <c r="N1599" s="13"/>
      <c r="O1599" s="13"/>
      <c r="P1599" s="13"/>
      <c r="Q1599" s="13"/>
      <c r="R1599" s="13"/>
      <c r="S1599" s="13"/>
      <c r="T1599" s="13"/>
      <c r="U1599" s="13"/>
    </row>
    <row r="1600" spans="1:21">
      <c r="A1600" s="71"/>
      <c r="B1600" s="73"/>
      <c r="C1600" s="22"/>
      <c r="D1600" s="22"/>
      <c r="E1600" s="22"/>
      <c r="F1600" s="22"/>
      <c r="G1600" s="22"/>
      <c r="H1600" s="22"/>
      <c r="I1600" s="22"/>
      <c r="J1600" s="22"/>
      <c r="K1600" s="22">
        <v>1</v>
      </c>
      <c r="L1600" s="22"/>
      <c r="M1600" s="13"/>
      <c r="N1600" s="13"/>
      <c r="O1600" s="13"/>
      <c r="P1600" s="13"/>
      <c r="Q1600" s="13"/>
      <c r="R1600" s="13"/>
      <c r="S1600" s="13"/>
      <c r="T1600" s="13"/>
      <c r="U1600" s="13"/>
    </row>
    <row r="1601" spans="1:21">
      <c r="A1601" s="23"/>
      <c r="B1601" s="24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</row>
    <row r="1602" spans="1:21">
      <c r="A1602" s="70">
        <v>4.5999999999999996</v>
      </c>
      <c r="B1602" s="72" t="s">
        <v>152</v>
      </c>
      <c r="C1602" s="20">
        <v>0</v>
      </c>
      <c r="D1602" s="20" t="s">
        <v>67</v>
      </c>
      <c r="E1602" s="20" t="s">
        <v>68</v>
      </c>
      <c r="F1602" s="20" t="s">
        <v>153</v>
      </c>
      <c r="G1602" s="20" t="s">
        <v>19</v>
      </c>
      <c r="H1602" s="20" t="s">
        <v>6</v>
      </c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</row>
    <row r="1603" spans="1:21">
      <c r="A1603" s="71"/>
      <c r="B1603" s="73"/>
      <c r="C1603" s="22">
        <v>1</v>
      </c>
      <c r="D1603" s="22"/>
      <c r="E1603" s="22"/>
      <c r="F1603" s="22"/>
      <c r="G1603" s="22"/>
      <c r="H1603" s="22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</row>
    <row r="1604" spans="1:21">
      <c r="A1604" s="23"/>
      <c r="B1604" s="24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</row>
    <row r="1605" spans="1:21">
      <c r="A1605" s="70">
        <v>4.7</v>
      </c>
      <c r="B1605" s="72" t="s">
        <v>154</v>
      </c>
      <c r="C1605" s="20">
        <v>0</v>
      </c>
      <c r="D1605" s="20" t="s">
        <v>67</v>
      </c>
      <c r="E1605" s="20" t="s">
        <v>68</v>
      </c>
      <c r="F1605" s="20" t="s">
        <v>19</v>
      </c>
      <c r="G1605" s="20" t="s">
        <v>6</v>
      </c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</row>
    <row r="1606" spans="1:21">
      <c r="A1606" s="71"/>
      <c r="B1606" s="73"/>
      <c r="C1606" s="22">
        <v>1</v>
      </c>
      <c r="D1606" s="22"/>
      <c r="E1606" s="22"/>
      <c r="F1606" s="22"/>
      <c r="G1606" s="22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</row>
    <row r="1607" spans="1:21">
      <c r="A1607" s="23"/>
      <c r="B1607" s="24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</row>
    <row r="1608" spans="1:21">
      <c r="A1608" s="70">
        <v>4.8</v>
      </c>
      <c r="B1608" s="72" t="s">
        <v>155</v>
      </c>
      <c r="C1608" s="20" t="s">
        <v>48</v>
      </c>
      <c r="D1608" s="20" t="s">
        <v>49</v>
      </c>
      <c r="E1608" s="20" t="s">
        <v>6</v>
      </c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</row>
    <row r="1609" spans="1:21">
      <c r="A1609" s="71"/>
      <c r="B1609" s="73"/>
      <c r="C1609" s="22">
        <v>1</v>
      </c>
      <c r="D1609" s="22"/>
      <c r="E1609" s="22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</row>
    <row r="1610" spans="1:21">
      <c r="A1610" s="6"/>
      <c r="B1610" s="7"/>
    </row>
    <row r="1611" spans="1:21">
      <c r="A1611" s="6"/>
      <c r="B1611" s="7"/>
    </row>
    <row r="1612" spans="1:21">
      <c r="A1612" s="41" t="s">
        <v>168</v>
      </c>
      <c r="B1612" s="41"/>
      <c r="C1612" s="42"/>
      <c r="D1612" s="42"/>
      <c r="E1612" s="42"/>
      <c r="F1612" s="42"/>
      <c r="G1612" s="42"/>
      <c r="H1612" s="42"/>
      <c r="I1612" s="42"/>
      <c r="J1612" s="42"/>
      <c r="K1612" s="42"/>
      <c r="L1612" s="42"/>
      <c r="M1612" s="42"/>
      <c r="N1612" s="42"/>
      <c r="O1612" s="42"/>
      <c r="P1612" s="42"/>
      <c r="Q1612" s="42"/>
      <c r="R1612" s="42"/>
      <c r="S1612" s="42"/>
      <c r="T1612" s="42"/>
      <c r="U1612" s="42"/>
    </row>
    <row r="1613" spans="1:21">
      <c r="A1613" s="70">
        <v>1.1000000000000001</v>
      </c>
      <c r="B1613" s="72" t="s">
        <v>0</v>
      </c>
      <c r="C1613" s="20" t="s">
        <v>1</v>
      </c>
      <c r="D1613" s="20" t="s">
        <v>2</v>
      </c>
      <c r="E1613" s="20" t="s">
        <v>3</v>
      </c>
      <c r="F1613" s="20" t="s">
        <v>4</v>
      </c>
      <c r="G1613" s="20" t="s">
        <v>5</v>
      </c>
      <c r="H1613" s="20" t="s">
        <v>6</v>
      </c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</row>
    <row r="1614" spans="1:21">
      <c r="A1614" s="71"/>
      <c r="B1614" s="73"/>
      <c r="C1614" s="22"/>
      <c r="D1614" s="22">
        <v>1</v>
      </c>
      <c r="E1614" s="22"/>
      <c r="F1614" s="22"/>
      <c r="G1614" s="22"/>
      <c r="H1614" s="22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</row>
    <row r="1615" spans="1:21">
      <c r="A1615" s="23"/>
      <c r="B1615" s="24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</row>
    <row r="1616" spans="1:21">
      <c r="A1616" s="70">
        <v>1.2</v>
      </c>
      <c r="B1616" s="72" t="s">
        <v>7</v>
      </c>
      <c r="C1616" s="20" t="s">
        <v>8</v>
      </c>
      <c r="D1616" s="20" t="s">
        <v>9</v>
      </c>
      <c r="E1616" s="20" t="s">
        <v>6</v>
      </c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</row>
    <row r="1617" spans="1:21">
      <c r="A1617" s="71"/>
      <c r="B1617" s="73"/>
      <c r="C1617" s="22">
        <v>1</v>
      </c>
      <c r="D1617" s="22"/>
      <c r="E1617" s="22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</row>
    <row r="1618" spans="1:21">
      <c r="A1618" s="23"/>
      <c r="B1618" s="24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</row>
    <row r="1619" spans="1:21">
      <c r="A1619" s="70">
        <v>1.3</v>
      </c>
      <c r="B1619" s="72" t="s">
        <v>10</v>
      </c>
      <c r="C1619" s="20">
        <v>15</v>
      </c>
      <c r="D1619" s="20">
        <v>16</v>
      </c>
      <c r="E1619" s="20">
        <v>17</v>
      </c>
      <c r="F1619" s="20">
        <v>18</v>
      </c>
      <c r="G1619" s="20">
        <v>19</v>
      </c>
      <c r="H1619" s="20">
        <v>20</v>
      </c>
      <c r="I1619" s="20">
        <v>21</v>
      </c>
      <c r="J1619" s="20">
        <v>22</v>
      </c>
      <c r="K1619" s="20" t="s">
        <v>6</v>
      </c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</row>
    <row r="1620" spans="1:21">
      <c r="A1620" s="71"/>
      <c r="B1620" s="73"/>
      <c r="C1620" s="22"/>
      <c r="D1620" s="22">
        <v>1</v>
      </c>
      <c r="E1620" s="22"/>
      <c r="F1620" s="22"/>
      <c r="G1620" s="22"/>
      <c r="H1620" s="22"/>
      <c r="I1620" s="22"/>
      <c r="J1620" s="22"/>
      <c r="K1620" s="22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</row>
    <row r="1621" spans="1:21">
      <c r="A1621" s="23"/>
      <c r="B1621" s="24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</row>
    <row r="1622" spans="1:21">
      <c r="A1622" s="70">
        <v>1.4</v>
      </c>
      <c r="B1622" s="72" t="s">
        <v>11</v>
      </c>
      <c r="C1622" s="20" t="s">
        <v>12</v>
      </c>
      <c r="D1622" s="20" t="s">
        <v>13</v>
      </c>
      <c r="E1622" s="20" t="s">
        <v>14</v>
      </c>
      <c r="F1622" s="20" t="s">
        <v>15</v>
      </c>
      <c r="G1622" s="20" t="s">
        <v>16</v>
      </c>
      <c r="H1622" s="20" t="s">
        <v>17</v>
      </c>
      <c r="I1622" s="20" t="s">
        <v>18</v>
      </c>
      <c r="J1622" s="20" t="s">
        <v>19</v>
      </c>
      <c r="K1622" s="20" t="s">
        <v>6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</row>
    <row r="1623" spans="1:21">
      <c r="A1623" s="71"/>
      <c r="B1623" s="73"/>
      <c r="C1623" s="22">
        <v>1</v>
      </c>
      <c r="D1623" s="22"/>
      <c r="E1623" s="22"/>
      <c r="F1623" s="22"/>
      <c r="G1623" s="22"/>
      <c r="H1623" s="22"/>
      <c r="I1623" s="22"/>
      <c r="J1623" s="22">
        <v>1</v>
      </c>
      <c r="K1623" s="22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</row>
    <row r="1624" spans="1:21">
      <c r="A1624" s="23"/>
      <c r="B1624" s="24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</row>
    <row r="1625" spans="1:21">
      <c r="A1625" s="70">
        <v>1.5</v>
      </c>
      <c r="B1625" s="72" t="s">
        <v>13</v>
      </c>
      <c r="C1625" s="20" t="s">
        <v>20</v>
      </c>
      <c r="D1625" s="20" t="s">
        <v>21</v>
      </c>
      <c r="E1625" s="20" t="s">
        <v>6</v>
      </c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</row>
    <row r="1626" spans="1:21">
      <c r="A1626" s="71"/>
      <c r="B1626" s="73"/>
      <c r="C1626" s="22">
        <v>1</v>
      </c>
      <c r="D1626" s="22"/>
      <c r="E1626" s="22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</row>
    <row r="1627" spans="1:21">
      <c r="A1627" s="23"/>
      <c r="B1627" s="24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</row>
    <row r="1628" spans="1:21">
      <c r="A1628" s="70">
        <v>2.1</v>
      </c>
      <c r="B1628" s="72" t="s">
        <v>22</v>
      </c>
      <c r="C1628" s="20" t="s">
        <v>14</v>
      </c>
      <c r="D1628" s="20" t="s">
        <v>13</v>
      </c>
      <c r="E1628" s="20" t="s">
        <v>23</v>
      </c>
      <c r="F1628" s="20" t="s">
        <v>15</v>
      </c>
      <c r="G1628" s="20" t="s">
        <v>16</v>
      </c>
      <c r="H1628" s="20" t="s">
        <v>17</v>
      </c>
      <c r="I1628" s="20" t="s">
        <v>18</v>
      </c>
      <c r="J1628" s="20" t="s">
        <v>19</v>
      </c>
      <c r="K1628" s="20" t="s">
        <v>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</row>
    <row r="1629" spans="1:21">
      <c r="A1629" s="71"/>
      <c r="B1629" s="73"/>
      <c r="C1629" s="22">
        <v>1</v>
      </c>
      <c r="D1629" s="22"/>
      <c r="E1629" s="22"/>
      <c r="F1629" s="22"/>
      <c r="G1629" s="22"/>
      <c r="H1629" s="22"/>
      <c r="I1629" s="22"/>
      <c r="J1629" s="22">
        <v>1</v>
      </c>
      <c r="K1629" s="22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</row>
    <row r="1630" spans="1:21">
      <c r="A1630" s="23"/>
      <c r="B1630" s="24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</row>
    <row r="1631" spans="1:21">
      <c r="A1631" s="70">
        <v>2.2000000000000002</v>
      </c>
      <c r="B1631" s="72" t="s">
        <v>24</v>
      </c>
      <c r="C1631" s="20" t="s">
        <v>25</v>
      </c>
      <c r="D1631" s="20" t="s">
        <v>26</v>
      </c>
      <c r="E1631" s="20" t="s">
        <v>6</v>
      </c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</row>
    <row r="1632" spans="1:21">
      <c r="A1632" s="71"/>
      <c r="B1632" s="73"/>
      <c r="C1632" s="22">
        <v>1</v>
      </c>
      <c r="D1632" s="22"/>
      <c r="E1632" s="22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</row>
    <row r="1633" spans="1:21">
      <c r="A1633" s="23"/>
      <c r="B1633" s="24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</row>
    <row r="1634" spans="1:21">
      <c r="A1634" s="70">
        <v>2.2999999999999998</v>
      </c>
      <c r="B1634" s="72" t="s">
        <v>27</v>
      </c>
      <c r="C1634" s="20" t="s">
        <v>25</v>
      </c>
      <c r="D1634" s="20" t="s">
        <v>26</v>
      </c>
      <c r="E1634" s="20" t="s">
        <v>6</v>
      </c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</row>
    <row r="1635" spans="1:21">
      <c r="A1635" s="74"/>
      <c r="B1635" s="73"/>
      <c r="C1635" s="22">
        <v>1</v>
      </c>
      <c r="D1635" s="22"/>
      <c r="E1635" s="22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</row>
    <row r="1636" spans="1:21">
      <c r="A1636" s="74"/>
      <c r="B1636" s="24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</row>
    <row r="1637" spans="1:21">
      <c r="A1637" s="74"/>
      <c r="B1637" s="72" t="s">
        <v>28</v>
      </c>
      <c r="C1637" s="20" t="s">
        <v>13</v>
      </c>
      <c r="D1637" s="20" t="s">
        <v>23</v>
      </c>
      <c r="E1637" s="20" t="s">
        <v>15</v>
      </c>
      <c r="F1637" s="20" t="s">
        <v>16</v>
      </c>
      <c r="G1637" s="20" t="s">
        <v>17</v>
      </c>
      <c r="H1637" s="20" t="s">
        <v>18</v>
      </c>
      <c r="I1637" s="20" t="s">
        <v>19</v>
      </c>
      <c r="J1637" s="20" t="s">
        <v>6</v>
      </c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</row>
    <row r="1638" spans="1:21">
      <c r="A1638" s="71"/>
      <c r="B1638" s="73"/>
      <c r="C1638" s="22"/>
      <c r="D1638" s="22"/>
      <c r="E1638" s="22"/>
      <c r="F1638" s="22"/>
      <c r="G1638" s="22"/>
      <c r="H1638" s="22"/>
      <c r="I1638" s="22">
        <v>1</v>
      </c>
      <c r="J1638" s="22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</row>
    <row r="1639" spans="1:21">
      <c r="A1639" s="23"/>
      <c r="B1639" s="24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</row>
    <row r="1640" spans="1:21">
      <c r="A1640" s="70">
        <v>2.4</v>
      </c>
      <c r="B1640" s="72" t="s">
        <v>29</v>
      </c>
      <c r="C1640" s="20" t="s">
        <v>14</v>
      </c>
      <c r="D1640" s="20" t="s">
        <v>13</v>
      </c>
      <c r="E1640" s="20" t="s">
        <v>23</v>
      </c>
      <c r="F1640" s="20" t="s">
        <v>15</v>
      </c>
      <c r="G1640" s="20" t="s">
        <v>16</v>
      </c>
      <c r="H1640" s="20" t="s">
        <v>17</v>
      </c>
      <c r="I1640" s="20" t="s">
        <v>18</v>
      </c>
      <c r="J1640" s="20" t="s">
        <v>30</v>
      </c>
      <c r="K1640" s="20" t="s">
        <v>31</v>
      </c>
      <c r="L1640" s="20" t="s">
        <v>32</v>
      </c>
      <c r="M1640" s="20" t="s">
        <v>33</v>
      </c>
      <c r="N1640" s="20" t="s">
        <v>34</v>
      </c>
      <c r="O1640" s="20" t="s">
        <v>19</v>
      </c>
      <c r="P1640" s="20" t="s">
        <v>6</v>
      </c>
      <c r="Q1640" s="13"/>
      <c r="R1640" s="13"/>
      <c r="S1640" s="13"/>
      <c r="T1640" s="13"/>
      <c r="U1640" s="13"/>
    </row>
    <row r="1641" spans="1:21">
      <c r="A1641" s="71"/>
      <c r="B1641" s="73"/>
      <c r="C1641" s="22">
        <v>1</v>
      </c>
      <c r="D1641" s="22"/>
      <c r="E1641" s="22"/>
      <c r="F1641" s="22"/>
      <c r="G1641" s="22"/>
      <c r="H1641" s="22"/>
      <c r="I1641" s="22"/>
      <c r="J1641" s="22"/>
      <c r="K1641" s="22"/>
      <c r="L1641" s="22"/>
      <c r="M1641" s="22"/>
      <c r="N1641" s="22"/>
      <c r="O1641" s="22"/>
      <c r="P1641" s="22"/>
      <c r="Q1641" s="13"/>
      <c r="R1641" s="13"/>
      <c r="S1641" s="13"/>
      <c r="T1641" s="13"/>
      <c r="U1641" s="13"/>
    </row>
    <row r="1642" spans="1:21">
      <c r="A1642" s="23"/>
      <c r="B1642" s="24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</row>
    <row r="1643" spans="1:21">
      <c r="A1643" s="70">
        <v>2.5</v>
      </c>
      <c r="B1643" s="72" t="s">
        <v>35</v>
      </c>
      <c r="C1643" s="20" t="s">
        <v>14</v>
      </c>
      <c r="D1643" s="20" t="s">
        <v>13</v>
      </c>
      <c r="E1643" s="20" t="s">
        <v>23</v>
      </c>
      <c r="F1643" s="20" t="s">
        <v>15</v>
      </c>
      <c r="G1643" s="20" t="s">
        <v>16</v>
      </c>
      <c r="H1643" s="20" t="s">
        <v>17</v>
      </c>
      <c r="I1643" s="20" t="s">
        <v>18</v>
      </c>
      <c r="J1643" s="20" t="s">
        <v>30</v>
      </c>
      <c r="K1643" s="20" t="s">
        <v>31</v>
      </c>
      <c r="L1643" s="20" t="s">
        <v>32</v>
      </c>
      <c r="M1643" s="20" t="s">
        <v>33</v>
      </c>
      <c r="N1643" s="20" t="s">
        <v>34</v>
      </c>
      <c r="O1643" s="20" t="s">
        <v>19</v>
      </c>
      <c r="P1643" s="20" t="s">
        <v>6</v>
      </c>
      <c r="Q1643" s="13"/>
      <c r="R1643" s="13"/>
      <c r="S1643" s="13"/>
      <c r="T1643" s="13"/>
      <c r="U1643" s="13"/>
    </row>
    <row r="1644" spans="1:21">
      <c r="A1644" s="71"/>
      <c r="B1644" s="73"/>
      <c r="C1644" s="22"/>
      <c r="D1644" s="22">
        <v>1</v>
      </c>
      <c r="E1644" s="22"/>
      <c r="F1644" s="22"/>
      <c r="G1644" s="22"/>
      <c r="H1644" s="22"/>
      <c r="I1644" s="22"/>
      <c r="J1644" s="22"/>
      <c r="K1644" s="22"/>
      <c r="L1644" s="22"/>
      <c r="M1644" s="22"/>
      <c r="N1644" s="22"/>
      <c r="O1644" s="22"/>
      <c r="P1644" s="22"/>
      <c r="Q1644" s="13"/>
      <c r="R1644" s="13"/>
      <c r="S1644" s="13"/>
      <c r="T1644" s="13"/>
      <c r="U1644" s="13"/>
    </row>
    <row r="1645" spans="1:21">
      <c r="A1645" s="23"/>
      <c r="B1645" s="24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</row>
    <row r="1646" spans="1:21">
      <c r="A1646" s="70">
        <v>2.6</v>
      </c>
      <c r="B1646" s="72" t="s">
        <v>36</v>
      </c>
      <c r="C1646" s="20" t="s">
        <v>14</v>
      </c>
      <c r="D1646" s="20" t="s">
        <v>13</v>
      </c>
      <c r="E1646" s="20" t="s">
        <v>23</v>
      </c>
      <c r="F1646" s="20" t="s">
        <v>15</v>
      </c>
      <c r="G1646" s="20" t="s">
        <v>16</v>
      </c>
      <c r="H1646" s="20" t="s">
        <v>17</v>
      </c>
      <c r="I1646" s="20" t="s">
        <v>18</v>
      </c>
      <c r="J1646" s="20" t="s">
        <v>30</v>
      </c>
      <c r="K1646" s="20" t="s">
        <v>31</v>
      </c>
      <c r="L1646" s="20" t="s">
        <v>32</v>
      </c>
      <c r="M1646" s="20" t="s">
        <v>33</v>
      </c>
      <c r="N1646" s="20" t="s">
        <v>34</v>
      </c>
      <c r="O1646" s="20" t="s">
        <v>19</v>
      </c>
      <c r="P1646" s="20" t="s">
        <v>6</v>
      </c>
      <c r="Q1646" s="13"/>
      <c r="R1646" s="13"/>
      <c r="S1646" s="13"/>
      <c r="T1646" s="13"/>
      <c r="U1646" s="13"/>
    </row>
    <row r="1647" spans="1:21">
      <c r="A1647" s="71"/>
      <c r="B1647" s="73"/>
      <c r="C1647" s="22"/>
      <c r="D1647" s="22"/>
      <c r="E1647" s="22"/>
      <c r="F1647" s="22"/>
      <c r="G1647" s="22"/>
      <c r="H1647" s="22"/>
      <c r="I1647" s="22"/>
      <c r="J1647" s="22"/>
      <c r="K1647" s="22"/>
      <c r="L1647" s="22"/>
      <c r="M1647" s="22"/>
      <c r="N1647" s="22"/>
      <c r="O1647" s="22">
        <v>1</v>
      </c>
      <c r="P1647" s="22"/>
      <c r="Q1647" s="13"/>
      <c r="R1647" s="13"/>
      <c r="S1647" s="13"/>
      <c r="T1647" s="13"/>
      <c r="U1647" s="13"/>
    </row>
    <row r="1648" spans="1:21">
      <c r="A1648" s="23"/>
      <c r="B1648" s="24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</row>
    <row r="1649" spans="1:21">
      <c r="A1649" s="70">
        <v>2.7</v>
      </c>
      <c r="B1649" s="72" t="s">
        <v>37</v>
      </c>
      <c r="C1649" s="20" t="s">
        <v>14</v>
      </c>
      <c r="D1649" s="20" t="s">
        <v>13</v>
      </c>
      <c r="E1649" s="20" t="s">
        <v>23</v>
      </c>
      <c r="F1649" s="20" t="s">
        <v>15</v>
      </c>
      <c r="G1649" s="20" t="s">
        <v>16</v>
      </c>
      <c r="H1649" s="20" t="s">
        <v>17</v>
      </c>
      <c r="I1649" s="20" t="s">
        <v>18</v>
      </c>
      <c r="J1649" s="20" t="s">
        <v>30</v>
      </c>
      <c r="K1649" s="20" t="s">
        <v>31</v>
      </c>
      <c r="L1649" s="20" t="s">
        <v>32</v>
      </c>
      <c r="M1649" s="20" t="s">
        <v>33</v>
      </c>
      <c r="N1649" s="20" t="s">
        <v>34</v>
      </c>
      <c r="O1649" s="20" t="s">
        <v>19</v>
      </c>
      <c r="P1649" s="20" t="s">
        <v>6</v>
      </c>
      <c r="Q1649" s="13"/>
      <c r="R1649" s="13"/>
      <c r="S1649" s="13"/>
      <c r="T1649" s="13"/>
      <c r="U1649" s="13"/>
    </row>
    <row r="1650" spans="1:21">
      <c r="A1650" s="71"/>
      <c r="B1650" s="73"/>
      <c r="C1650" s="22"/>
      <c r="D1650" s="22"/>
      <c r="E1650" s="22"/>
      <c r="F1650" s="22"/>
      <c r="G1650" s="22"/>
      <c r="H1650" s="22"/>
      <c r="I1650" s="22"/>
      <c r="J1650" s="22"/>
      <c r="K1650" s="22"/>
      <c r="L1650" s="22"/>
      <c r="M1650" s="22"/>
      <c r="N1650" s="22"/>
      <c r="O1650" s="22">
        <v>1</v>
      </c>
      <c r="P1650" s="22"/>
      <c r="Q1650" s="13"/>
      <c r="R1650" s="13"/>
      <c r="S1650" s="13"/>
      <c r="T1650" s="13"/>
      <c r="U1650" s="13"/>
    </row>
    <row r="1651" spans="1:21">
      <c r="A1651" s="23"/>
      <c r="B1651" s="24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</row>
    <row r="1652" spans="1:21">
      <c r="A1652" s="70">
        <v>3.1</v>
      </c>
      <c r="B1652" s="72" t="s">
        <v>38</v>
      </c>
      <c r="C1652" s="20" t="s">
        <v>25</v>
      </c>
      <c r="D1652" s="20" t="s">
        <v>26</v>
      </c>
      <c r="E1652" s="20" t="s">
        <v>6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</row>
    <row r="1653" spans="1:21">
      <c r="A1653" s="71"/>
      <c r="B1653" s="73"/>
      <c r="C1653" s="22"/>
      <c r="D1653" s="22">
        <v>1</v>
      </c>
      <c r="E1653" s="22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</row>
    <row r="1654" spans="1:21">
      <c r="A1654" s="23"/>
      <c r="B1654" s="24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</row>
    <row r="1655" spans="1:21">
      <c r="A1655" s="70">
        <v>3.2</v>
      </c>
      <c r="B1655" s="72" t="s">
        <v>39</v>
      </c>
      <c r="C1655" s="20" t="s">
        <v>13</v>
      </c>
      <c r="D1655" s="20" t="s">
        <v>15</v>
      </c>
      <c r="E1655" s="20" t="s">
        <v>16</v>
      </c>
      <c r="F1655" s="20" t="s">
        <v>17</v>
      </c>
      <c r="G1655" s="20" t="s">
        <v>18</v>
      </c>
      <c r="H1655" s="20" t="s">
        <v>32</v>
      </c>
      <c r="I1655" s="20" t="s">
        <v>34</v>
      </c>
      <c r="J1655" s="20" t="s">
        <v>19</v>
      </c>
      <c r="K1655" s="20" t="s">
        <v>6</v>
      </c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</row>
    <row r="1656" spans="1:21">
      <c r="A1656" s="71"/>
      <c r="B1656" s="73"/>
      <c r="C1656" s="22">
        <v>1</v>
      </c>
      <c r="D1656" s="22">
        <v>1</v>
      </c>
      <c r="E1656" s="22"/>
      <c r="F1656" s="22"/>
      <c r="G1656" s="22"/>
      <c r="H1656" s="22"/>
      <c r="I1656" s="22"/>
      <c r="J1656" s="22"/>
      <c r="K1656" s="22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</row>
    <row r="1657" spans="1:21">
      <c r="A1657" s="23"/>
      <c r="B1657" s="24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</row>
    <row r="1658" spans="1:21">
      <c r="A1658" s="70">
        <v>3.3</v>
      </c>
      <c r="B1658" s="72" t="s">
        <v>40</v>
      </c>
      <c r="C1658" s="20" t="s">
        <v>25</v>
      </c>
      <c r="D1658" s="20" t="s">
        <v>26</v>
      </c>
      <c r="E1658" s="20" t="s">
        <v>6</v>
      </c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</row>
    <row r="1659" spans="1:21">
      <c r="A1659" s="71"/>
      <c r="B1659" s="79"/>
      <c r="C1659" s="22">
        <v>1</v>
      </c>
      <c r="D1659" s="22"/>
      <c r="E1659" s="22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</row>
    <row r="1660" spans="1:21">
      <c r="A1660" s="23"/>
      <c r="B1660" s="24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</row>
    <row r="1661" spans="1:21">
      <c r="A1661" s="70">
        <v>3.4</v>
      </c>
      <c r="B1661" s="72" t="s">
        <v>47</v>
      </c>
      <c r="C1661" s="20" t="s">
        <v>41</v>
      </c>
      <c r="D1661" s="20" t="s">
        <v>42</v>
      </c>
      <c r="E1661" s="20" t="s">
        <v>43</v>
      </c>
      <c r="F1661" s="20" t="s">
        <v>44</v>
      </c>
      <c r="G1661" s="20" t="s">
        <v>45</v>
      </c>
      <c r="H1661" s="20" t="s">
        <v>46</v>
      </c>
      <c r="I1661" s="20" t="s">
        <v>6</v>
      </c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</row>
    <row r="1662" spans="1:21">
      <c r="A1662" s="71"/>
      <c r="B1662" s="79"/>
      <c r="C1662" s="22"/>
      <c r="D1662" s="22">
        <v>1</v>
      </c>
      <c r="E1662" s="22">
        <v>1</v>
      </c>
      <c r="F1662" s="22"/>
      <c r="G1662" s="22"/>
      <c r="H1662" s="22"/>
      <c r="I1662" s="22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</row>
    <row r="1663" spans="1:21">
      <c r="A1663" s="23"/>
      <c r="B1663" s="24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</row>
    <row r="1664" spans="1:21">
      <c r="A1664" s="70">
        <v>3.5</v>
      </c>
      <c r="B1664" s="72" t="s">
        <v>50</v>
      </c>
      <c r="C1664" s="20" t="s">
        <v>48</v>
      </c>
      <c r="D1664" s="20" t="s">
        <v>49</v>
      </c>
      <c r="E1664" s="20" t="s">
        <v>6</v>
      </c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</row>
    <row r="1665" spans="1:21">
      <c r="A1665" s="71"/>
      <c r="B1665" s="79"/>
      <c r="C1665" s="22"/>
      <c r="D1665" s="22">
        <v>1</v>
      </c>
      <c r="E1665" s="22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</row>
    <row r="1666" spans="1:21">
      <c r="A1666" s="23"/>
      <c r="B1666" s="24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</row>
    <row r="1667" spans="1:21">
      <c r="A1667" s="70">
        <v>3.6</v>
      </c>
      <c r="B1667" s="72" t="s">
        <v>51</v>
      </c>
      <c r="C1667" s="20" t="s">
        <v>48</v>
      </c>
      <c r="D1667" s="20" t="s">
        <v>49</v>
      </c>
      <c r="E1667" s="20" t="s">
        <v>6</v>
      </c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</row>
    <row r="1668" spans="1:21">
      <c r="A1668" s="71"/>
      <c r="B1668" s="79"/>
      <c r="C1668" s="22"/>
      <c r="D1668" s="22">
        <v>1</v>
      </c>
      <c r="E1668" s="22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</row>
    <row r="1669" spans="1:21">
      <c r="A1669" s="23"/>
      <c r="B1669" s="24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</row>
    <row r="1670" spans="1:21">
      <c r="A1670" s="70">
        <v>3.7</v>
      </c>
      <c r="B1670" s="68" t="s">
        <v>52</v>
      </c>
      <c r="C1670" s="20">
        <v>1</v>
      </c>
      <c r="D1670" s="20">
        <v>2</v>
      </c>
      <c r="E1670" s="20">
        <v>3</v>
      </c>
      <c r="F1670" s="20">
        <v>4</v>
      </c>
      <c r="G1670" s="20">
        <v>5</v>
      </c>
      <c r="H1670" s="20">
        <v>6</v>
      </c>
      <c r="I1670" s="20" t="s">
        <v>6</v>
      </c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</row>
    <row r="1671" spans="1:21">
      <c r="A1671" s="74"/>
      <c r="B1671" s="69" t="s">
        <v>53</v>
      </c>
      <c r="C1671" s="22"/>
      <c r="D1671" s="22"/>
      <c r="E1671" s="22"/>
      <c r="F1671" s="22">
        <v>1</v>
      </c>
      <c r="G1671" s="22"/>
      <c r="H1671" s="22"/>
      <c r="I1671" s="22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</row>
    <row r="1672" spans="1:21">
      <c r="A1672" s="74"/>
      <c r="B1672" s="69" t="s">
        <v>54</v>
      </c>
      <c r="C1672" s="22"/>
      <c r="D1672" s="22"/>
      <c r="E1672" s="22">
        <v>1</v>
      </c>
      <c r="F1672" s="22"/>
      <c r="G1672" s="22"/>
      <c r="H1672" s="22"/>
      <c r="I1672" s="22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</row>
    <row r="1673" spans="1:21">
      <c r="A1673" s="74"/>
      <c r="B1673" s="69" t="s">
        <v>55</v>
      </c>
      <c r="C1673" s="22">
        <v>1</v>
      </c>
      <c r="D1673" s="22"/>
      <c r="E1673" s="22"/>
      <c r="F1673" s="22"/>
      <c r="G1673" s="22"/>
      <c r="H1673" s="22"/>
      <c r="I1673" s="22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</row>
    <row r="1674" spans="1:21">
      <c r="A1674" s="74"/>
      <c r="B1674" s="69" t="s">
        <v>56</v>
      </c>
      <c r="C1674" s="22">
        <v>1</v>
      </c>
      <c r="D1674" s="22"/>
      <c r="E1674" s="22"/>
      <c r="F1674" s="22"/>
      <c r="G1674" s="22"/>
      <c r="H1674" s="22"/>
      <c r="I1674" s="22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</row>
    <row r="1675" spans="1:21">
      <c r="A1675" s="74"/>
      <c r="B1675" s="69" t="s">
        <v>57</v>
      </c>
      <c r="C1675" s="22"/>
      <c r="D1675" s="22"/>
      <c r="E1675" s="22">
        <v>1</v>
      </c>
      <c r="F1675" s="22"/>
      <c r="G1675" s="22"/>
      <c r="H1675" s="22"/>
      <c r="I1675" s="22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</row>
    <row r="1676" spans="1:21">
      <c r="A1676" s="71"/>
      <c r="B1676" s="69" t="s">
        <v>58</v>
      </c>
      <c r="C1676" s="22"/>
      <c r="D1676" s="22"/>
      <c r="E1676" s="22"/>
      <c r="F1676" s="22">
        <v>1</v>
      </c>
      <c r="G1676" s="22"/>
      <c r="H1676" s="22"/>
      <c r="I1676" s="22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</row>
    <row r="1677" spans="1:21">
      <c r="A1677" s="23"/>
      <c r="B1677" s="24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</row>
    <row r="1678" spans="1:21">
      <c r="A1678" s="70">
        <v>3.8</v>
      </c>
      <c r="B1678" s="72" t="s">
        <v>59</v>
      </c>
      <c r="C1678" s="20" t="s">
        <v>60</v>
      </c>
      <c r="D1678" s="20" t="s">
        <v>61</v>
      </c>
      <c r="E1678" s="20" t="s">
        <v>62</v>
      </c>
      <c r="F1678" s="20" t="s">
        <v>63</v>
      </c>
      <c r="G1678" s="20" t="s">
        <v>64</v>
      </c>
      <c r="H1678" s="20" t="s">
        <v>6</v>
      </c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</row>
    <row r="1679" spans="1:21">
      <c r="A1679" s="71"/>
      <c r="B1679" s="73"/>
      <c r="C1679" s="22"/>
      <c r="D1679" s="22">
        <v>1</v>
      </c>
      <c r="E1679" s="22"/>
      <c r="F1679" s="22"/>
      <c r="G1679" s="22"/>
      <c r="H1679" s="22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</row>
    <row r="1680" spans="1:21">
      <c r="A1680" s="23"/>
      <c r="B1680" s="24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</row>
    <row r="1681" spans="1:21">
      <c r="A1681" s="70">
        <v>3.9</v>
      </c>
      <c r="B1681" s="72" t="s">
        <v>65</v>
      </c>
      <c r="C1681" s="20" t="s">
        <v>60</v>
      </c>
      <c r="D1681" s="20" t="s">
        <v>61</v>
      </c>
      <c r="E1681" s="20" t="s">
        <v>62</v>
      </c>
      <c r="F1681" s="20" t="s">
        <v>63</v>
      </c>
      <c r="G1681" s="20" t="s">
        <v>64</v>
      </c>
      <c r="H1681" s="20" t="s">
        <v>6</v>
      </c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</row>
    <row r="1682" spans="1:21">
      <c r="A1682" s="71"/>
      <c r="B1682" s="73"/>
      <c r="C1682" s="22"/>
      <c r="D1682" s="22">
        <v>1</v>
      </c>
      <c r="E1682" s="22"/>
      <c r="F1682" s="22"/>
      <c r="G1682" s="22"/>
      <c r="H1682" s="22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</row>
    <row r="1683" spans="1:21">
      <c r="A1683" s="23"/>
      <c r="B1683" s="24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</row>
    <row r="1684" spans="1:21">
      <c r="A1684" s="75">
        <v>3.1</v>
      </c>
      <c r="B1684" s="77" t="s">
        <v>66</v>
      </c>
      <c r="C1684" s="27">
        <v>0</v>
      </c>
      <c r="D1684" s="28" t="s">
        <v>67</v>
      </c>
      <c r="E1684" s="20" t="s">
        <v>68</v>
      </c>
      <c r="F1684" s="20" t="s">
        <v>19</v>
      </c>
      <c r="G1684" s="20" t="s">
        <v>6</v>
      </c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</row>
    <row r="1685" spans="1:21">
      <c r="A1685" s="76"/>
      <c r="B1685" s="78"/>
      <c r="C1685" s="22"/>
      <c r="D1685" s="22">
        <v>1</v>
      </c>
      <c r="E1685" s="22"/>
      <c r="F1685" s="22"/>
      <c r="G1685" s="22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</row>
    <row r="1686" spans="1:21">
      <c r="A1686" s="23"/>
      <c r="B1686" s="24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</row>
    <row r="1687" spans="1:21" ht="30">
      <c r="A1687" s="70">
        <v>3.11</v>
      </c>
      <c r="B1687" s="72" t="s">
        <v>69</v>
      </c>
      <c r="C1687" s="20" t="s">
        <v>70</v>
      </c>
      <c r="D1687" s="20" t="s">
        <v>71</v>
      </c>
      <c r="E1687" s="20" t="s">
        <v>57</v>
      </c>
      <c r="F1687" s="29" t="s">
        <v>72</v>
      </c>
      <c r="G1687" s="29" t="s">
        <v>54</v>
      </c>
      <c r="H1687" s="20" t="s">
        <v>58</v>
      </c>
      <c r="I1687" s="20" t="s">
        <v>19</v>
      </c>
      <c r="J1687" s="20" t="s">
        <v>6</v>
      </c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</row>
    <row r="1688" spans="1:21">
      <c r="A1688" s="71"/>
      <c r="B1688" s="73"/>
      <c r="C1688" s="22"/>
      <c r="D1688" s="22"/>
      <c r="E1688" s="22"/>
      <c r="F1688" s="22">
        <v>1</v>
      </c>
      <c r="G1688" s="22"/>
      <c r="H1688" s="22">
        <v>1</v>
      </c>
      <c r="I1688" s="22"/>
      <c r="J1688" s="22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</row>
    <row r="1689" spans="1:21">
      <c r="A1689" s="23"/>
      <c r="B1689" s="24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</row>
    <row r="1690" spans="1:21" ht="30">
      <c r="A1690" s="70">
        <v>3.12</v>
      </c>
      <c r="B1690" s="72" t="s">
        <v>73</v>
      </c>
      <c r="C1690" s="20" t="s">
        <v>70</v>
      </c>
      <c r="D1690" s="20" t="s">
        <v>71</v>
      </c>
      <c r="E1690" s="29" t="s">
        <v>57</v>
      </c>
      <c r="F1690" s="29" t="s">
        <v>72</v>
      </c>
      <c r="G1690" s="29" t="s">
        <v>54</v>
      </c>
      <c r="H1690" s="20" t="s">
        <v>58</v>
      </c>
      <c r="I1690" s="20" t="s">
        <v>19</v>
      </c>
      <c r="J1690" s="20" t="s">
        <v>6</v>
      </c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</row>
    <row r="1691" spans="1:21">
      <c r="A1691" s="71"/>
      <c r="B1691" s="73"/>
      <c r="C1691" s="22">
        <v>1</v>
      </c>
      <c r="D1691" s="22">
        <v>1</v>
      </c>
      <c r="E1691" s="22"/>
      <c r="F1691" s="22"/>
      <c r="G1691" s="22"/>
      <c r="H1691" s="22">
        <v>1</v>
      </c>
      <c r="I1691" s="22"/>
      <c r="J1691" s="22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</row>
    <row r="1692" spans="1:21">
      <c r="A1692" s="23"/>
      <c r="B1692" s="24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</row>
    <row r="1693" spans="1:21" ht="30">
      <c r="A1693" s="70">
        <v>3.13</v>
      </c>
      <c r="B1693" s="72" t="s">
        <v>74</v>
      </c>
      <c r="C1693" s="20" t="s">
        <v>75</v>
      </c>
      <c r="D1693" s="20" t="s">
        <v>76</v>
      </c>
      <c r="E1693" s="20" t="s">
        <v>77</v>
      </c>
      <c r="F1693" s="29" t="s">
        <v>78</v>
      </c>
      <c r="G1693" s="20" t="s">
        <v>79</v>
      </c>
      <c r="H1693" s="29" t="s">
        <v>80</v>
      </c>
      <c r="I1693" s="20" t="s">
        <v>81</v>
      </c>
      <c r="J1693" s="29" t="s">
        <v>82</v>
      </c>
      <c r="K1693" s="20" t="s">
        <v>83</v>
      </c>
      <c r="L1693" s="20" t="s">
        <v>84</v>
      </c>
      <c r="M1693" s="20" t="s">
        <v>85</v>
      </c>
      <c r="N1693" s="20" t="s">
        <v>86</v>
      </c>
      <c r="O1693" s="20" t="s">
        <v>19</v>
      </c>
      <c r="P1693" s="20" t="s">
        <v>6</v>
      </c>
      <c r="Q1693" s="13"/>
      <c r="R1693" s="13"/>
      <c r="S1693" s="13"/>
      <c r="T1693" s="13"/>
      <c r="U1693" s="13"/>
    </row>
    <row r="1694" spans="1:21">
      <c r="A1694" s="71"/>
      <c r="B1694" s="73"/>
      <c r="C1694" s="22">
        <v>1</v>
      </c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2"/>
      <c r="O1694" s="22"/>
      <c r="P1694" s="22"/>
      <c r="Q1694" s="13"/>
      <c r="R1694" s="13"/>
      <c r="S1694" s="13"/>
      <c r="T1694" s="13"/>
      <c r="U1694" s="13"/>
    </row>
    <row r="1695" spans="1:21">
      <c r="A1695" s="23"/>
      <c r="B1695" s="24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</row>
    <row r="1696" spans="1:21" ht="45">
      <c r="A1696" s="70">
        <v>3.14</v>
      </c>
      <c r="B1696" s="72" t="s">
        <v>87</v>
      </c>
      <c r="C1696" s="20" t="s">
        <v>88</v>
      </c>
      <c r="D1696" s="20" t="s">
        <v>89</v>
      </c>
      <c r="E1696" s="20" t="s">
        <v>90</v>
      </c>
      <c r="F1696" s="20" t="s">
        <v>91</v>
      </c>
      <c r="G1696" s="20" t="s">
        <v>92</v>
      </c>
      <c r="H1696" s="20" t="s">
        <v>93</v>
      </c>
      <c r="I1696" s="20" t="s">
        <v>94</v>
      </c>
      <c r="J1696" s="20" t="s">
        <v>95</v>
      </c>
      <c r="K1696" s="20" t="s">
        <v>96</v>
      </c>
      <c r="L1696" s="29" t="s">
        <v>97</v>
      </c>
      <c r="M1696" s="29" t="s">
        <v>98</v>
      </c>
      <c r="N1696" s="29" t="s">
        <v>99</v>
      </c>
      <c r="O1696" s="29" t="s">
        <v>6</v>
      </c>
      <c r="P1696" s="13"/>
      <c r="Q1696" s="13"/>
      <c r="R1696" s="13"/>
      <c r="S1696" s="13"/>
      <c r="T1696" s="13"/>
      <c r="U1696" s="13"/>
    </row>
    <row r="1697" spans="1:21">
      <c r="A1697" s="71"/>
      <c r="B1697" s="73"/>
      <c r="C1697" s="22">
        <v>2</v>
      </c>
      <c r="D1697" s="22">
        <v>0</v>
      </c>
      <c r="E1697" s="22">
        <v>0</v>
      </c>
      <c r="F1697" s="22">
        <v>3</v>
      </c>
      <c r="G1697" s="22">
        <v>3</v>
      </c>
      <c r="H1697" s="22">
        <v>0</v>
      </c>
      <c r="I1697" s="22">
        <v>2</v>
      </c>
      <c r="J1697" s="22">
        <v>1</v>
      </c>
      <c r="K1697" s="22">
        <v>1</v>
      </c>
      <c r="L1697" s="22">
        <v>2</v>
      </c>
      <c r="M1697" s="22">
        <v>2</v>
      </c>
      <c r="N1697" s="22">
        <v>3</v>
      </c>
      <c r="O1697" s="22"/>
      <c r="P1697" s="13"/>
      <c r="Q1697" s="13"/>
      <c r="R1697" s="13"/>
      <c r="S1697" s="13"/>
      <c r="T1697" s="13"/>
      <c r="U1697" s="13"/>
    </row>
    <row r="1698" spans="1:21">
      <c r="A1698" s="23"/>
      <c r="B1698" s="24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</row>
    <row r="1699" spans="1:21">
      <c r="A1699" s="70">
        <v>3.15</v>
      </c>
      <c r="B1699" s="72" t="s">
        <v>100</v>
      </c>
      <c r="C1699" s="20" t="s">
        <v>101</v>
      </c>
      <c r="D1699" s="20" t="s">
        <v>102</v>
      </c>
      <c r="E1699" s="20" t="s">
        <v>103</v>
      </c>
      <c r="F1699" s="20" t="s">
        <v>104</v>
      </c>
      <c r="G1699" s="20" t="s">
        <v>105</v>
      </c>
      <c r="H1699" s="20" t="s">
        <v>106</v>
      </c>
      <c r="I1699" s="20" t="s">
        <v>107</v>
      </c>
      <c r="J1699" s="20" t="s">
        <v>108</v>
      </c>
      <c r="K1699" s="20" t="s">
        <v>109</v>
      </c>
      <c r="L1699" s="20" t="s">
        <v>110</v>
      </c>
      <c r="M1699" s="20" t="s">
        <v>19</v>
      </c>
      <c r="N1699" s="20" t="s">
        <v>6</v>
      </c>
      <c r="O1699" s="13"/>
      <c r="P1699" s="13"/>
      <c r="Q1699" s="13"/>
      <c r="R1699" s="13"/>
      <c r="S1699" s="13"/>
      <c r="T1699" s="13"/>
      <c r="U1699" s="13"/>
    </row>
    <row r="1700" spans="1:21">
      <c r="A1700" s="71"/>
      <c r="B1700" s="73"/>
      <c r="C1700" s="22">
        <v>1</v>
      </c>
      <c r="D1700" s="22"/>
      <c r="E1700" s="22">
        <v>1</v>
      </c>
      <c r="F1700" s="22"/>
      <c r="G1700" s="22"/>
      <c r="H1700" s="22"/>
      <c r="I1700" s="22"/>
      <c r="J1700" s="22"/>
      <c r="K1700" s="22"/>
      <c r="L1700" s="22"/>
      <c r="M1700" s="22">
        <v>1</v>
      </c>
      <c r="N1700" s="22"/>
      <c r="O1700" s="13"/>
      <c r="P1700" s="13"/>
      <c r="Q1700" s="13"/>
      <c r="R1700" s="13"/>
      <c r="S1700" s="13"/>
      <c r="T1700" s="13"/>
      <c r="U1700" s="13"/>
    </row>
    <row r="1701" spans="1:21">
      <c r="A1701" s="23"/>
      <c r="B1701" s="24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</row>
    <row r="1702" spans="1:21">
      <c r="A1702" s="70">
        <v>3.16</v>
      </c>
      <c r="B1702" s="72" t="s">
        <v>111</v>
      </c>
      <c r="C1702" s="20" t="s">
        <v>112</v>
      </c>
      <c r="D1702" s="20" t="s">
        <v>113</v>
      </c>
      <c r="E1702" s="20" t="s">
        <v>114</v>
      </c>
      <c r="F1702" s="20" t="s">
        <v>115</v>
      </c>
      <c r="G1702" s="20" t="s">
        <v>116</v>
      </c>
      <c r="H1702" s="20" t="s">
        <v>117</v>
      </c>
      <c r="I1702" s="20" t="s">
        <v>19</v>
      </c>
      <c r="J1702" s="20" t="s">
        <v>6</v>
      </c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</row>
    <row r="1703" spans="1:21">
      <c r="A1703" s="71"/>
      <c r="B1703" s="73"/>
      <c r="C1703" s="22">
        <v>2</v>
      </c>
      <c r="D1703" s="22">
        <v>1</v>
      </c>
      <c r="E1703" s="22"/>
      <c r="F1703" s="22"/>
      <c r="G1703" s="22"/>
      <c r="H1703" s="22"/>
      <c r="I1703" s="22"/>
      <c r="J1703" s="22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</row>
    <row r="1704" spans="1:21">
      <c r="A1704" s="23"/>
      <c r="B1704" s="24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</row>
    <row r="1705" spans="1:21">
      <c r="A1705" s="70">
        <v>3.17</v>
      </c>
      <c r="B1705" s="72" t="s">
        <v>118</v>
      </c>
      <c r="C1705" s="20" t="s">
        <v>117</v>
      </c>
      <c r="D1705" s="20" t="s">
        <v>114</v>
      </c>
      <c r="E1705" s="20" t="s">
        <v>119</v>
      </c>
      <c r="F1705" s="20" t="s">
        <v>120</v>
      </c>
      <c r="G1705" s="20" t="s">
        <v>121</v>
      </c>
      <c r="H1705" s="20" t="s">
        <v>122</v>
      </c>
      <c r="I1705" s="20" t="s">
        <v>123</v>
      </c>
      <c r="J1705" s="20" t="s">
        <v>124</v>
      </c>
      <c r="K1705" s="20" t="s">
        <v>125</v>
      </c>
      <c r="L1705" s="20" t="s">
        <v>126</v>
      </c>
      <c r="M1705" s="20" t="s">
        <v>127</v>
      </c>
      <c r="N1705" s="20" t="s">
        <v>128</v>
      </c>
      <c r="O1705" s="20" t="s">
        <v>129</v>
      </c>
      <c r="P1705" s="20" t="s">
        <v>130</v>
      </c>
      <c r="Q1705" s="20" t="s">
        <v>131</v>
      </c>
      <c r="R1705" s="20" t="s">
        <v>132</v>
      </c>
      <c r="S1705" s="20" t="s">
        <v>19</v>
      </c>
      <c r="T1705" s="20" t="s">
        <v>6</v>
      </c>
      <c r="U1705" s="13"/>
    </row>
    <row r="1706" spans="1:21">
      <c r="A1706" s="71"/>
      <c r="B1706" s="73"/>
      <c r="C1706" s="22">
        <v>1</v>
      </c>
      <c r="D1706" s="22">
        <v>1</v>
      </c>
      <c r="E1706" s="22"/>
      <c r="F1706" s="22"/>
      <c r="G1706" s="22"/>
      <c r="H1706" s="22"/>
      <c r="I1706" s="22"/>
      <c r="J1706" s="22"/>
      <c r="K1706" s="22"/>
      <c r="L1706" s="22"/>
      <c r="M1706" s="22"/>
      <c r="N1706" s="22"/>
      <c r="O1706" s="22">
        <v>1</v>
      </c>
      <c r="P1706" s="22"/>
      <c r="Q1706" s="22"/>
      <c r="R1706" s="22"/>
      <c r="S1706" s="22"/>
      <c r="T1706" s="22"/>
      <c r="U1706" s="13"/>
    </row>
    <row r="1707" spans="1:21">
      <c r="A1707" s="23"/>
      <c r="B1707" s="24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</row>
    <row r="1708" spans="1:21">
      <c r="A1708" s="70">
        <v>4.0999999999999996</v>
      </c>
      <c r="B1708" s="72" t="s">
        <v>133</v>
      </c>
      <c r="C1708" s="20" t="s">
        <v>13</v>
      </c>
      <c r="D1708" s="20" t="s">
        <v>23</v>
      </c>
      <c r="E1708" s="20" t="s">
        <v>49</v>
      </c>
      <c r="F1708" s="20" t="s">
        <v>6</v>
      </c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</row>
    <row r="1709" spans="1:21">
      <c r="A1709" s="71"/>
      <c r="B1709" s="73"/>
      <c r="C1709" s="22"/>
      <c r="D1709" s="22"/>
      <c r="E1709" s="22">
        <v>1</v>
      </c>
      <c r="F1709" s="22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</row>
    <row r="1710" spans="1:21">
      <c r="A1710" s="23"/>
      <c r="B1710" s="24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</row>
    <row r="1711" spans="1:21">
      <c r="A1711" s="70">
        <v>4.2</v>
      </c>
      <c r="B1711" s="72" t="s">
        <v>134</v>
      </c>
      <c r="C1711" s="20" t="s">
        <v>135</v>
      </c>
      <c r="D1711" s="20" t="s">
        <v>136</v>
      </c>
      <c r="E1711" s="20" t="s">
        <v>137</v>
      </c>
      <c r="F1711" s="20" t="s">
        <v>19</v>
      </c>
      <c r="G1711" s="20" t="s">
        <v>6</v>
      </c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</row>
    <row r="1712" spans="1:21">
      <c r="A1712" s="71"/>
      <c r="B1712" s="73"/>
      <c r="C1712" s="22"/>
      <c r="D1712" s="22"/>
      <c r="E1712" s="22"/>
      <c r="F1712" s="22"/>
      <c r="G1712" s="22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</row>
    <row r="1713" spans="1:21">
      <c r="A1713" s="23"/>
      <c r="B1713" s="24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</row>
    <row r="1714" spans="1:21">
      <c r="A1714" s="70">
        <v>4.3</v>
      </c>
      <c r="B1714" s="72" t="s">
        <v>138</v>
      </c>
      <c r="C1714" s="20" t="s">
        <v>139</v>
      </c>
      <c r="D1714" s="20" t="s">
        <v>140</v>
      </c>
      <c r="E1714" s="20" t="s">
        <v>49</v>
      </c>
      <c r="F1714" s="20" t="s">
        <v>6</v>
      </c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</row>
    <row r="1715" spans="1:21">
      <c r="A1715" s="71"/>
      <c r="B1715" s="73"/>
      <c r="C1715" s="22"/>
      <c r="D1715" s="22"/>
      <c r="E1715" s="22">
        <v>1</v>
      </c>
      <c r="F1715" s="22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</row>
    <row r="1716" spans="1:21">
      <c r="A1716" s="23"/>
      <c r="B1716" s="24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</row>
    <row r="1717" spans="1:21">
      <c r="A1717" s="70">
        <v>4.4000000000000004</v>
      </c>
      <c r="B1717" s="72" t="s">
        <v>141</v>
      </c>
      <c r="C1717" s="20" t="s">
        <v>13</v>
      </c>
      <c r="D1717" s="20" t="s">
        <v>14</v>
      </c>
      <c r="E1717" s="20" t="s">
        <v>19</v>
      </c>
      <c r="F1717" s="20" t="s">
        <v>6</v>
      </c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</row>
    <row r="1718" spans="1:21">
      <c r="A1718" s="71"/>
      <c r="B1718" s="73"/>
      <c r="C1718" s="22"/>
      <c r="D1718" s="22"/>
      <c r="E1718" s="22"/>
      <c r="F1718" s="22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</row>
    <row r="1719" spans="1:21">
      <c r="A1719" s="23"/>
      <c r="B1719" s="24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</row>
    <row r="1720" spans="1:21">
      <c r="A1720" s="70">
        <v>4.5</v>
      </c>
      <c r="B1720" s="72" t="s">
        <v>142</v>
      </c>
      <c r="C1720" s="20" t="s">
        <v>48</v>
      </c>
      <c r="D1720" s="20" t="s">
        <v>49</v>
      </c>
      <c r="E1720" s="20" t="s">
        <v>6</v>
      </c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</row>
    <row r="1721" spans="1:21">
      <c r="A1721" s="74"/>
      <c r="B1721" s="73"/>
      <c r="C1721" s="22">
        <v>1</v>
      </c>
      <c r="D1721" s="22"/>
      <c r="E1721" s="22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</row>
    <row r="1722" spans="1:21">
      <c r="A1722" s="74"/>
      <c r="B1722" s="24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</row>
    <row r="1723" spans="1:21">
      <c r="A1723" s="74"/>
      <c r="B1723" s="72" t="s">
        <v>143</v>
      </c>
      <c r="C1723" s="20" t="s">
        <v>144</v>
      </c>
      <c r="D1723" s="20" t="s">
        <v>145</v>
      </c>
      <c r="E1723" s="20" t="s">
        <v>146</v>
      </c>
      <c r="F1723" s="20" t="s">
        <v>147</v>
      </c>
      <c r="G1723" s="20" t="s">
        <v>148</v>
      </c>
      <c r="H1723" s="20" t="s">
        <v>149</v>
      </c>
      <c r="I1723" s="20" t="s">
        <v>150</v>
      </c>
      <c r="J1723" s="20" t="s">
        <v>151</v>
      </c>
      <c r="K1723" s="20" t="s">
        <v>19</v>
      </c>
      <c r="L1723" s="20" t="s">
        <v>6</v>
      </c>
      <c r="M1723" s="13"/>
      <c r="N1723" s="13"/>
      <c r="O1723" s="13"/>
      <c r="P1723" s="13"/>
      <c r="Q1723" s="13"/>
      <c r="R1723" s="13"/>
      <c r="S1723" s="13"/>
      <c r="T1723" s="13"/>
      <c r="U1723" s="13"/>
    </row>
    <row r="1724" spans="1:21">
      <c r="A1724" s="71"/>
      <c r="B1724" s="73"/>
      <c r="C1724" s="22">
        <v>1</v>
      </c>
      <c r="D1724" s="22"/>
      <c r="E1724" s="22"/>
      <c r="F1724" s="22"/>
      <c r="G1724" s="22"/>
      <c r="H1724" s="22"/>
      <c r="I1724" s="22"/>
      <c r="J1724" s="22"/>
      <c r="K1724" s="22"/>
      <c r="L1724" s="22"/>
      <c r="M1724" s="13"/>
      <c r="N1724" s="13"/>
      <c r="O1724" s="13"/>
      <c r="P1724" s="13"/>
      <c r="Q1724" s="13"/>
      <c r="R1724" s="13"/>
      <c r="S1724" s="13"/>
      <c r="T1724" s="13"/>
      <c r="U1724" s="13"/>
    </row>
    <row r="1725" spans="1:21">
      <c r="A1725" s="23"/>
      <c r="B1725" s="24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</row>
    <row r="1726" spans="1:21">
      <c r="A1726" s="70">
        <v>4.5999999999999996</v>
      </c>
      <c r="B1726" s="72" t="s">
        <v>152</v>
      </c>
      <c r="C1726" s="20">
        <v>0</v>
      </c>
      <c r="D1726" s="20" t="s">
        <v>67</v>
      </c>
      <c r="E1726" s="20" t="s">
        <v>68</v>
      </c>
      <c r="F1726" s="20" t="s">
        <v>153</v>
      </c>
      <c r="G1726" s="20" t="s">
        <v>19</v>
      </c>
      <c r="H1726" s="20" t="s">
        <v>6</v>
      </c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</row>
    <row r="1727" spans="1:21">
      <c r="A1727" s="71"/>
      <c r="B1727" s="73"/>
      <c r="C1727" s="22">
        <v>1</v>
      </c>
      <c r="D1727" s="22"/>
      <c r="E1727" s="22"/>
      <c r="F1727" s="22"/>
      <c r="G1727" s="22"/>
      <c r="H1727" s="22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</row>
    <row r="1728" spans="1:21">
      <c r="A1728" s="23"/>
      <c r="B1728" s="24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</row>
    <row r="1729" spans="1:21">
      <c r="A1729" s="70">
        <v>4.7</v>
      </c>
      <c r="B1729" s="72" t="s">
        <v>154</v>
      </c>
      <c r="C1729" s="20">
        <v>0</v>
      </c>
      <c r="D1729" s="20" t="s">
        <v>67</v>
      </c>
      <c r="E1729" s="20" t="s">
        <v>68</v>
      </c>
      <c r="F1729" s="20" t="s">
        <v>19</v>
      </c>
      <c r="G1729" s="20" t="s">
        <v>6</v>
      </c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</row>
    <row r="1730" spans="1:21">
      <c r="A1730" s="71"/>
      <c r="B1730" s="73"/>
      <c r="C1730" s="22"/>
      <c r="D1730" s="22">
        <v>1</v>
      </c>
      <c r="E1730" s="22"/>
      <c r="F1730" s="22"/>
      <c r="G1730" s="22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</row>
    <row r="1731" spans="1:21">
      <c r="A1731" s="23"/>
      <c r="B1731" s="24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</row>
    <row r="1732" spans="1:21">
      <c r="A1732" s="70">
        <v>4.8</v>
      </c>
      <c r="B1732" s="72" t="s">
        <v>155</v>
      </c>
      <c r="C1732" s="20" t="s">
        <v>48</v>
      </c>
      <c r="D1732" s="20" t="s">
        <v>49</v>
      </c>
      <c r="E1732" s="20" t="s">
        <v>6</v>
      </c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</row>
    <row r="1733" spans="1:21">
      <c r="A1733" s="71"/>
      <c r="B1733" s="73"/>
      <c r="C1733" s="22">
        <v>1</v>
      </c>
      <c r="D1733" s="22"/>
      <c r="E1733" s="22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</row>
    <row r="1736" spans="1:21">
      <c r="A1736" s="40" t="s">
        <v>169</v>
      </c>
      <c r="B1736" s="41"/>
      <c r="C1736" s="42"/>
      <c r="D1736" s="42"/>
      <c r="E1736" s="42"/>
      <c r="F1736" s="42"/>
      <c r="G1736" s="42"/>
      <c r="H1736" s="42"/>
      <c r="I1736" s="42"/>
      <c r="J1736" s="42"/>
      <c r="K1736" s="42"/>
      <c r="L1736" s="42"/>
      <c r="M1736" s="42"/>
      <c r="N1736" s="42"/>
      <c r="O1736" s="42"/>
      <c r="P1736" s="42"/>
      <c r="Q1736" s="42"/>
      <c r="R1736" s="42"/>
      <c r="S1736" s="42"/>
      <c r="T1736" s="42"/>
      <c r="U1736" s="42"/>
    </row>
    <row r="1737" spans="1:21">
      <c r="A1737" s="70">
        <v>1.1000000000000001</v>
      </c>
      <c r="B1737" s="72" t="s">
        <v>0</v>
      </c>
      <c r="C1737" s="20" t="s">
        <v>1</v>
      </c>
      <c r="D1737" s="20" t="s">
        <v>2</v>
      </c>
      <c r="E1737" s="20" t="s">
        <v>3</v>
      </c>
      <c r="F1737" s="20" t="s">
        <v>4</v>
      </c>
      <c r="G1737" s="20" t="s">
        <v>5</v>
      </c>
      <c r="H1737" s="20" t="s">
        <v>6</v>
      </c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</row>
    <row r="1738" spans="1:21">
      <c r="A1738" s="71"/>
      <c r="B1738" s="73"/>
      <c r="C1738" s="22"/>
      <c r="D1738" s="22">
        <v>1</v>
      </c>
      <c r="E1738" s="22"/>
      <c r="F1738" s="22"/>
      <c r="G1738" s="22"/>
      <c r="H1738" s="22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</row>
    <row r="1739" spans="1:21">
      <c r="A1739" s="23"/>
      <c r="B1739" s="24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</row>
    <row r="1740" spans="1:21">
      <c r="A1740" s="70">
        <v>1.2</v>
      </c>
      <c r="B1740" s="72" t="s">
        <v>7</v>
      </c>
      <c r="C1740" s="20" t="s">
        <v>8</v>
      </c>
      <c r="D1740" s="20" t="s">
        <v>9</v>
      </c>
      <c r="E1740" s="20" t="s">
        <v>6</v>
      </c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</row>
    <row r="1741" spans="1:21">
      <c r="A1741" s="71"/>
      <c r="B1741" s="73"/>
      <c r="C1741" s="22"/>
      <c r="D1741" s="22">
        <v>1</v>
      </c>
      <c r="E1741" s="22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</row>
    <row r="1742" spans="1:21">
      <c r="A1742" s="23"/>
      <c r="B1742" s="24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</row>
    <row r="1743" spans="1:21">
      <c r="A1743" s="70">
        <v>1.3</v>
      </c>
      <c r="B1743" s="72" t="s">
        <v>10</v>
      </c>
      <c r="C1743" s="20">
        <v>15</v>
      </c>
      <c r="D1743" s="20">
        <v>16</v>
      </c>
      <c r="E1743" s="20">
        <v>17</v>
      </c>
      <c r="F1743" s="20">
        <v>18</v>
      </c>
      <c r="G1743" s="20">
        <v>19</v>
      </c>
      <c r="H1743" s="20">
        <v>20</v>
      </c>
      <c r="I1743" s="20">
        <v>21</v>
      </c>
      <c r="J1743" s="20">
        <v>22</v>
      </c>
      <c r="K1743" s="20" t="s">
        <v>6</v>
      </c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</row>
    <row r="1744" spans="1:21">
      <c r="A1744" s="71"/>
      <c r="B1744" s="73"/>
      <c r="C1744" s="22">
        <v>1</v>
      </c>
      <c r="D1744" s="22"/>
      <c r="E1744" s="22"/>
      <c r="F1744" s="22"/>
      <c r="G1744" s="22"/>
      <c r="H1744" s="22"/>
      <c r="I1744" s="22"/>
      <c r="J1744" s="22"/>
      <c r="K1744" s="22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</row>
    <row r="1745" spans="1:21">
      <c r="A1745" s="23"/>
      <c r="B1745" s="24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</row>
    <row r="1746" spans="1:21">
      <c r="A1746" s="70">
        <v>1.4</v>
      </c>
      <c r="B1746" s="72" t="s">
        <v>11</v>
      </c>
      <c r="C1746" s="20" t="s">
        <v>12</v>
      </c>
      <c r="D1746" s="20" t="s">
        <v>13</v>
      </c>
      <c r="E1746" s="20" t="s">
        <v>14</v>
      </c>
      <c r="F1746" s="20" t="s">
        <v>15</v>
      </c>
      <c r="G1746" s="20" t="s">
        <v>16</v>
      </c>
      <c r="H1746" s="20" t="s">
        <v>17</v>
      </c>
      <c r="I1746" s="20" t="s">
        <v>18</v>
      </c>
      <c r="J1746" s="20" t="s">
        <v>19</v>
      </c>
      <c r="K1746" s="20" t="s">
        <v>6</v>
      </c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</row>
    <row r="1747" spans="1:21">
      <c r="A1747" s="71"/>
      <c r="B1747" s="73"/>
      <c r="C1747" s="22">
        <v>1</v>
      </c>
      <c r="D1747" s="22"/>
      <c r="E1747" s="22"/>
      <c r="F1747" s="22"/>
      <c r="G1747" s="22"/>
      <c r="H1747" s="22"/>
      <c r="I1747" s="22"/>
      <c r="J1747" s="22"/>
      <c r="K1747" s="22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</row>
    <row r="1748" spans="1:21">
      <c r="A1748" s="23"/>
      <c r="B1748" s="24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</row>
    <row r="1749" spans="1:21">
      <c r="A1749" s="70">
        <v>1.5</v>
      </c>
      <c r="B1749" s="72" t="s">
        <v>13</v>
      </c>
      <c r="C1749" s="20" t="s">
        <v>20</v>
      </c>
      <c r="D1749" s="20" t="s">
        <v>21</v>
      </c>
      <c r="E1749" s="20" t="s">
        <v>6</v>
      </c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</row>
    <row r="1750" spans="1:21">
      <c r="A1750" s="71"/>
      <c r="B1750" s="73"/>
      <c r="C1750" s="22"/>
      <c r="D1750" s="22">
        <v>1</v>
      </c>
      <c r="E1750" s="22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</row>
    <row r="1751" spans="1:21">
      <c r="A1751" s="23"/>
      <c r="B1751" s="24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</row>
    <row r="1752" spans="1:21">
      <c r="A1752" s="70">
        <v>2.1</v>
      </c>
      <c r="B1752" s="72" t="s">
        <v>22</v>
      </c>
      <c r="C1752" s="20" t="s">
        <v>14</v>
      </c>
      <c r="D1752" s="20" t="s">
        <v>13</v>
      </c>
      <c r="E1752" s="20" t="s">
        <v>23</v>
      </c>
      <c r="F1752" s="20" t="s">
        <v>15</v>
      </c>
      <c r="G1752" s="20" t="s">
        <v>16</v>
      </c>
      <c r="H1752" s="20" t="s">
        <v>17</v>
      </c>
      <c r="I1752" s="20" t="s">
        <v>18</v>
      </c>
      <c r="J1752" s="20" t="s">
        <v>19</v>
      </c>
      <c r="K1752" s="20" t="s">
        <v>6</v>
      </c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</row>
    <row r="1753" spans="1:21">
      <c r="A1753" s="71"/>
      <c r="B1753" s="73"/>
      <c r="C1753" s="22">
        <v>1</v>
      </c>
      <c r="D1753" s="22"/>
      <c r="E1753" s="22"/>
      <c r="F1753" s="22"/>
      <c r="G1753" s="22"/>
      <c r="H1753" s="22"/>
      <c r="I1753" s="22"/>
      <c r="J1753" s="22">
        <v>1</v>
      </c>
      <c r="K1753" s="22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</row>
    <row r="1754" spans="1:21">
      <c r="A1754" s="23"/>
      <c r="B1754" s="24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</row>
    <row r="1755" spans="1:21">
      <c r="A1755" s="70">
        <v>2.2000000000000002</v>
      </c>
      <c r="B1755" s="72" t="s">
        <v>24</v>
      </c>
      <c r="C1755" s="20" t="s">
        <v>25</v>
      </c>
      <c r="D1755" s="20" t="s">
        <v>26</v>
      </c>
      <c r="E1755" s="20" t="s">
        <v>6</v>
      </c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</row>
    <row r="1756" spans="1:21">
      <c r="A1756" s="71"/>
      <c r="B1756" s="73"/>
      <c r="C1756" s="22">
        <v>1</v>
      </c>
      <c r="D1756" s="22"/>
      <c r="E1756" s="22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</row>
    <row r="1757" spans="1:21">
      <c r="A1757" s="23"/>
      <c r="B1757" s="24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</row>
    <row r="1758" spans="1:21">
      <c r="A1758" s="70">
        <v>2.2999999999999998</v>
      </c>
      <c r="B1758" s="72" t="s">
        <v>27</v>
      </c>
      <c r="C1758" s="20" t="s">
        <v>25</v>
      </c>
      <c r="D1758" s="20" t="s">
        <v>26</v>
      </c>
      <c r="E1758" s="20" t="s">
        <v>6</v>
      </c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</row>
    <row r="1759" spans="1:21">
      <c r="A1759" s="74"/>
      <c r="B1759" s="73"/>
      <c r="C1759" s="22">
        <v>1</v>
      </c>
      <c r="D1759" s="22"/>
      <c r="E1759" s="22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</row>
    <row r="1760" spans="1:21">
      <c r="A1760" s="74"/>
      <c r="B1760" s="24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</row>
    <row r="1761" spans="1:21">
      <c r="A1761" s="74"/>
      <c r="B1761" s="72" t="s">
        <v>28</v>
      </c>
      <c r="C1761" s="20" t="s">
        <v>13</v>
      </c>
      <c r="D1761" s="20" t="s">
        <v>23</v>
      </c>
      <c r="E1761" s="20" t="s">
        <v>15</v>
      </c>
      <c r="F1761" s="20" t="s">
        <v>16</v>
      </c>
      <c r="G1761" s="20" t="s">
        <v>17</v>
      </c>
      <c r="H1761" s="20" t="s">
        <v>18</v>
      </c>
      <c r="I1761" s="20" t="s">
        <v>19</v>
      </c>
      <c r="J1761" s="20" t="s">
        <v>6</v>
      </c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</row>
    <row r="1762" spans="1:21">
      <c r="A1762" s="71"/>
      <c r="B1762" s="73"/>
      <c r="C1762" s="22"/>
      <c r="D1762" s="22"/>
      <c r="E1762" s="22">
        <v>1</v>
      </c>
      <c r="F1762" s="22"/>
      <c r="G1762" s="22"/>
      <c r="H1762" s="22"/>
      <c r="I1762" s="22">
        <v>1</v>
      </c>
      <c r="J1762" s="22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</row>
    <row r="1763" spans="1:21">
      <c r="A1763" s="23"/>
      <c r="B1763" s="24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</row>
    <row r="1764" spans="1:21">
      <c r="A1764" s="70">
        <v>2.4</v>
      </c>
      <c r="B1764" s="72" t="s">
        <v>29</v>
      </c>
      <c r="C1764" s="20" t="s">
        <v>14</v>
      </c>
      <c r="D1764" s="20" t="s">
        <v>13</v>
      </c>
      <c r="E1764" s="20" t="s">
        <v>23</v>
      </c>
      <c r="F1764" s="20" t="s">
        <v>15</v>
      </c>
      <c r="G1764" s="20" t="s">
        <v>16</v>
      </c>
      <c r="H1764" s="20" t="s">
        <v>17</v>
      </c>
      <c r="I1764" s="20" t="s">
        <v>18</v>
      </c>
      <c r="J1764" s="20" t="s">
        <v>30</v>
      </c>
      <c r="K1764" s="20" t="s">
        <v>31</v>
      </c>
      <c r="L1764" s="20" t="s">
        <v>32</v>
      </c>
      <c r="M1764" s="20" t="s">
        <v>33</v>
      </c>
      <c r="N1764" s="20" t="s">
        <v>34</v>
      </c>
      <c r="O1764" s="20" t="s">
        <v>19</v>
      </c>
      <c r="P1764" s="20" t="s">
        <v>6</v>
      </c>
      <c r="Q1764" s="13"/>
      <c r="R1764" s="13"/>
      <c r="S1764" s="13"/>
      <c r="T1764" s="13"/>
      <c r="U1764" s="13"/>
    </row>
    <row r="1765" spans="1:21">
      <c r="A1765" s="71"/>
      <c r="B1765" s="73"/>
      <c r="C1765" s="22"/>
      <c r="D1765" s="22"/>
      <c r="E1765" s="22"/>
      <c r="F1765" s="22"/>
      <c r="G1765" s="22"/>
      <c r="H1765" s="22"/>
      <c r="I1765" s="22"/>
      <c r="J1765" s="22"/>
      <c r="K1765" s="22"/>
      <c r="L1765" s="22"/>
      <c r="M1765" s="22">
        <v>1</v>
      </c>
      <c r="N1765" s="22"/>
      <c r="O1765" s="22"/>
      <c r="P1765" s="22"/>
      <c r="Q1765" s="13"/>
      <c r="R1765" s="13"/>
      <c r="S1765" s="13"/>
      <c r="T1765" s="13"/>
      <c r="U1765" s="13"/>
    </row>
    <row r="1766" spans="1:21">
      <c r="A1766" s="23"/>
      <c r="B1766" s="24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</row>
    <row r="1767" spans="1:21">
      <c r="A1767" s="70">
        <v>2.5</v>
      </c>
      <c r="B1767" s="72" t="s">
        <v>35</v>
      </c>
      <c r="C1767" s="20" t="s">
        <v>14</v>
      </c>
      <c r="D1767" s="20" t="s">
        <v>13</v>
      </c>
      <c r="E1767" s="20" t="s">
        <v>23</v>
      </c>
      <c r="F1767" s="20" t="s">
        <v>15</v>
      </c>
      <c r="G1767" s="20" t="s">
        <v>16</v>
      </c>
      <c r="H1767" s="20" t="s">
        <v>17</v>
      </c>
      <c r="I1767" s="20" t="s">
        <v>18</v>
      </c>
      <c r="J1767" s="20" t="s">
        <v>30</v>
      </c>
      <c r="K1767" s="20" t="s">
        <v>31</v>
      </c>
      <c r="L1767" s="20" t="s">
        <v>32</v>
      </c>
      <c r="M1767" s="20" t="s">
        <v>33</v>
      </c>
      <c r="N1767" s="20" t="s">
        <v>34</v>
      </c>
      <c r="O1767" s="20" t="s">
        <v>19</v>
      </c>
      <c r="P1767" s="20" t="s">
        <v>6</v>
      </c>
      <c r="Q1767" s="13"/>
      <c r="R1767" s="13"/>
      <c r="S1767" s="13"/>
      <c r="T1767" s="13"/>
      <c r="U1767" s="13"/>
    </row>
    <row r="1768" spans="1:21">
      <c r="A1768" s="71"/>
      <c r="B1768" s="73"/>
      <c r="C1768" s="22"/>
      <c r="D1768" s="22"/>
      <c r="E1768" s="22"/>
      <c r="F1768" s="22"/>
      <c r="G1768" s="22"/>
      <c r="H1768" s="22"/>
      <c r="I1768" s="22"/>
      <c r="J1768" s="22"/>
      <c r="K1768" s="22"/>
      <c r="L1768" s="22"/>
      <c r="M1768" s="22"/>
      <c r="N1768" s="22"/>
      <c r="O1768" s="22">
        <v>1</v>
      </c>
      <c r="P1768" s="22"/>
      <c r="Q1768" s="13"/>
      <c r="R1768" s="13"/>
      <c r="S1768" s="13"/>
      <c r="T1768" s="13"/>
      <c r="U1768" s="13"/>
    </row>
    <row r="1769" spans="1:21">
      <c r="A1769" s="23"/>
      <c r="B1769" s="24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</row>
    <row r="1770" spans="1:21">
      <c r="A1770" s="70">
        <v>2.6</v>
      </c>
      <c r="B1770" s="72" t="s">
        <v>36</v>
      </c>
      <c r="C1770" s="20" t="s">
        <v>14</v>
      </c>
      <c r="D1770" s="20" t="s">
        <v>13</v>
      </c>
      <c r="E1770" s="20" t="s">
        <v>23</v>
      </c>
      <c r="F1770" s="20" t="s">
        <v>15</v>
      </c>
      <c r="G1770" s="20" t="s">
        <v>16</v>
      </c>
      <c r="H1770" s="20" t="s">
        <v>17</v>
      </c>
      <c r="I1770" s="20" t="s">
        <v>18</v>
      </c>
      <c r="J1770" s="20" t="s">
        <v>30</v>
      </c>
      <c r="K1770" s="20" t="s">
        <v>31</v>
      </c>
      <c r="L1770" s="20" t="s">
        <v>32</v>
      </c>
      <c r="M1770" s="20" t="s">
        <v>33</v>
      </c>
      <c r="N1770" s="20" t="s">
        <v>34</v>
      </c>
      <c r="O1770" s="20" t="s">
        <v>19</v>
      </c>
      <c r="P1770" s="20" t="s">
        <v>6</v>
      </c>
      <c r="Q1770" s="13"/>
      <c r="R1770" s="13"/>
      <c r="S1770" s="13"/>
      <c r="T1770" s="13"/>
      <c r="U1770" s="13"/>
    </row>
    <row r="1771" spans="1:21">
      <c r="A1771" s="71"/>
      <c r="B1771" s="73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>
        <v>1</v>
      </c>
      <c r="N1771" s="22"/>
      <c r="O1771" s="22"/>
      <c r="P1771" s="22"/>
      <c r="Q1771" s="13"/>
      <c r="R1771" s="13"/>
      <c r="S1771" s="13"/>
      <c r="T1771" s="13"/>
      <c r="U1771" s="13"/>
    </row>
    <row r="1772" spans="1:21">
      <c r="A1772" s="23"/>
      <c r="B1772" s="24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</row>
    <row r="1773" spans="1:21">
      <c r="A1773" s="70">
        <v>2.7</v>
      </c>
      <c r="B1773" s="72" t="s">
        <v>37</v>
      </c>
      <c r="C1773" s="20" t="s">
        <v>14</v>
      </c>
      <c r="D1773" s="20" t="s">
        <v>13</v>
      </c>
      <c r="E1773" s="20" t="s">
        <v>23</v>
      </c>
      <c r="F1773" s="20" t="s">
        <v>15</v>
      </c>
      <c r="G1773" s="20" t="s">
        <v>16</v>
      </c>
      <c r="H1773" s="20" t="s">
        <v>17</v>
      </c>
      <c r="I1773" s="20" t="s">
        <v>18</v>
      </c>
      <c r="J1773" s="20" t="s">
        <v>30</v>
      </c>
      <c r="K1773" s="20" t="s">
        <v>31</v>
      </c>
      <c r="L1773" s="20" t="s">
        <v>32</v>
      </c>
      <c r="M1773" s="20" t="s">
        <v>33</v>
      </c>
      <c r="N1773" s="20" t="s">
        <v>34</v>
      </c>
      <c r="O1773" s="20" t="s">
        <v>19</v>
      </c>
      <c r="P1773" s="20" t="s">
        <v>6</v>
      </c>
      <c r="Q1773" s="13"/>
      <c r="R1773" s="13"/>
      <c r="S1773" s="13"/>
      <c r="T1773" s="13"/>
      <c r="U1773" s="13"/>
    </row>
    <row r="1774" spans="1:21">
      <c r="A1774" s="71"/>
      <c r="B1774" s="73"/>
      <c r="C1774" s="22"/>
      <c r="D1774" s="22"/>
      <c r="E1774" s="22">
        <v>1</v>
      </c>
      <c r="F1774" s="22"/>
      <c r="G1774" s="22"/>
      <c r="H1774" s="22"/>
      <c r="I1774" s="22"/>
      <c r="J1774" s="22"/>
      <c r="K1774" s="22"/>
      <c r="L1774" s="22"/>
      <c r="M1774" s="22"/>
      <c r="N1774" s="22"/>
      <c r="O1774" s="22"/>
      <c r="P1774" s="22"/>
      <c r="Q1774" s="13"/>
      <c r="R1774" s="13"/>
      <c r="S1774" s="13"/>
      <c r="T1774" s="13"/>
      <c r="U1774" s="13"/>
    </row>
    <row r="1775" spans="1:21">
      <c r="A1775" s="23"/>
      <c r="B1775" s="24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</row>
    <row r="1776" spans="1:21">
      <c r="A1776" s="70">
        <v>3.1</v>
      </c>
      <c r="B1776" s="72" t="s">
        <v>38</v>
      </c>
      <c r="C1776" s="20" t="s">
        <v>25</v>
      </c>
      <c r="D1776" s="20" t="s">
        <v>26</v>
      </c>
      <c r="E1776" s="20" t="s">
        <v>6</v>
      </c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</row>
    <row r="1777" spans="1:21">
      <c r="A1777" s="71"/>
      <c r="B1777" s="73"/>
      <c r="C1777" s="22"/>
      <c r="D1777" s="22">
        <v>1</v>
      </c>
      <c r="E1777" s="22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</row>
    <row r="1778" spans="1:21">
      <c r="A1778" s="23"/>
      <c r="B1778" s="24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</row>
    <row r="1779" spans="1:21">
      <c r="A1779" s="70">
        <v>3.2</v>
      </c>
      <c r="B1779" s="72" t="s">
        <v>39</v>
      </c>
      <c r="C1779" s="20" t="s">
        <v>13</v>
      </c>
      <c r="D1779" s="20" t="s">
        <v>15</v>
      </c>
      <c r="E1779" s="20" t="s">
        <v>16</v>
      </c>
      <c r="F1779" s="20" t="s">
        <v>17</v>
      </c>
      <c r="G1779" s="20" t="s">
        <v>18</v>
      </c>
      <c r="H1779" s="20" t="s">
        <v>32</v>
      </c>
      <c r="I1779" s="20" t="s">
        <v>34</v>
      </c>
      <c r="J1779" s="20" t="s">
        <v>19</v>
      </c>
      <c r="K1779" s="20" t="s">
        <v>6</v>
      </c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</row>
    <row r="1780" spans="1:21">
      <c r="A1780" s="71"/>
      <c r="B1780" s="73"/>
      <c r="C1780" s="22">
        <v>1</v>
      </c>
      <c r="D1780" s="22">
        <v>1</v>
      </c>
      <c r="E1780" s="22"/>
      <c r="F1780" s="22"/>
      <c r="G1780" s="22"/>
      <c r="H1780" s="22"/>
      <c r="I1780" s="22"/>
      <c r="J1780" s="22"/>
      <c r="K1780" s="22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</row>
    <row r="1781" spans="1:21">
      <c r="A1781" s="23"/>
      <c r="B1781" s="24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</row>
    <row r="1782" spans="1:21">
      <c r="A1782" s="70">
        <v>3.3</v>
      </c>
      <c r="B1782" s="72" t="s">
        <v>40</v>
      </c>
      <c r="C1782" s="20" t="s">
        <v>25</v>
      </c>
      <c r="D1782" s="20" t="s">
        <v>26</v>
      </c>
      <c r="E1782" s="20" t="s">
        <v>6</v>
      </c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</row>
    <row r="1783" spans="1:21">
      <c r="A1783" s="71"/>
      <c r="B1783" s="79"/>
      <c r="C1783" s="22">
        <v>1</v>
      </c>
      <c r="D1783" s="22"/>
      <c r="E1783" s="22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</row>
    <row r="1784" spans="1:21">
      <c r="A1784" s="23"/>
      <c r="B1784" s="24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</row>
    <row r="1785" spans="1:21">
      <c r="A1785" s="70">
        <v>3.4</v>
      </c>
      <c r="B1785" s="72" t="s">
        <v>47</v>
      </c>
      <c r="C1785" s="20" t="s">
        <v>41</v>
      </c>
      <c r="D1785" s="20" t="s">
        <v>42</v>
      </c>
      <c r="E1785" s="20" t="s">
        <v>43</v>
      </c>
      <c r="F1785" s="20" t="s">
        <v>44</v>
      </c>
      <c r="G1785" s="20" t="s">
        <v>45</v>
      </c>
      <c r="H1785" s="20" t="s">
        <v>46</v>
      </c>
      <c r="I1785" s="20" t="s">
        <v>6</v>
      </c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</row>
    <row r="1786" spans="1:21">
      <c r="A1786" s="71"/>
      <c r="B1786" s="79"/>
      <c r="C1786" s="22"/>
      <c r="D1786" s="22">
        <v>1</v>
      </c>
      <c r="E1786" s="22"/>
      <c r="F1786" s="22"/>
      <c r="G1786" s="22"/>
      <c r="H1786" s="22"/>
      <c r="I1786" s="22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</row>
    <row r="1787" spans="1:21">
      <c r="A1787" s="23"/>
      <c r="B1787" s="24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</row>
    <row r="1788" spans="1:21">
      <c r="A1788" s="70">
        <v>3.5</v>
      </c>
      <c r="B1788" s="72" t="s">
        <v>50</v>
      </c>
      <c r="C1788" s="20" t="s">
        <v>48</v>
      </c>
      <c r="D1788" s="20" t="s">
        <v>49</v>
      </c>
      <c r="E1788" s="20" t="s">
        <v>6</v>
      </c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</row>
    <row r="1789" spans="1:21">
      <c r="A1789" s="71"/>
      <c r="B1789" s="79"/>
      <c r="C1789" s="22">
        <v>1</v>
      </c>
      <c r="D1789" s="22"/>
      <c r="E1789" s="22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</row>
    <row r="1790" spans="1:21">
      <c r="A1790" s="23"/>
      <c r="B1790" s="24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</row>
    <row r="1791" spans="1:21">
      <c r="A1791" s="70">
        <v>3.6</v>
      </c>
      <c r="B1791" s="72" t="s">
        <v>51</v>
      </c>
      <c r="C1791" s="20" t="s">
        <v>48</v>
      </c>
      <c r="D1791" s="20" t="s">
        <v>49</v>
      </c>
      <c r="E1791" s="20" t="s">
        <v>6</v>
      </c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</row>
    <row r="1792" spans="1:21">
      <c r="A1792" s="71"/>
      <c r="B1792" s="79"/>
      <c r="C1792" s="22">
        <v>1</v>
      </c>
      <c r="D1792" s="22"/>
      <c r="E1792" s="22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</row>
    <row r="1793" spans="1:21">
      <c r="A1793" s="23"/>
      <c r="B1793" s="24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</row>
    <row r="1794" spans="1:21">
      <c r="A1794" s="70">
        <v>3.7</v>
      </c>
      <c r="B1794" s="68" t="s">
        <v>52</v>
      </c>
      <c r="C1794" s="20">
        <v>1</v>
      </c>
      <c r="D1794" s="20">
        <v>2</v>
      </c>
      <c r="E1794" s="20">
        <v>3</v>
      </c>
      <c r="F1794" s="20">
        <v>4</v>
      </c>
      <c r="G1794" s="20">
        <v>5</v>
      </c>
      <c r="H1794" s="20">
        <v>6</v>
      </c>
      <c r="I1794" s="20" t="s">
        <v>6</v>
      </c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</row>
    <row r="1795" spans="1:21">
      <c r="A1795" s="74"/>
      <c r="B1795" s="69" t="s">
        <v>53</v>
      </c>
      <c r="C1795" s="22"/>
      <c r="D1795" s="22"/>
      <c r="E1795" s="22">
        <v>1</v>
      </c>
      <c r="F1795" s="22"/>
      <c r="G1795" s="22"/>
      <c r="H1795" s="22"/>
      <c r="I1795" s="22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</row>
    <row r="1796" spans="1:21">
      <c r="A1796" s="74"/>
      <c r="B1796" s="69" t="s">
        <v>54</v>
      </c>
      <c r="C1796" s="22"/>
      <c r="D1796" s="22"/>
      <c r="E1796" s="22"/>
      <c r="F1796" s="22">
        <v>1</v>
      </c>
      <c r="G1796" s="22"/>
      <c r="H1796" s="22"/>
      <c r="I1796" s="22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</row>
    <row r="1797" spans="1:21">
      <c r="A1797" s="74"/>
      <c r="B1797" s="69" t="s">
        <v>55</v>
      </c>
      <c r="C1797" s="22"/>
      <c r="D1797" s="22"/>
      <c r="E1797" s="22"/>
      <c r="F1797" s="22">
        <v>1</v>
      </c>
      <c r="G1797" s="22"/>
      <c r="H1797" s="22"/>
      <c r="I1797" s="22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</row>
    <row r="1798" spans="1:21">
      <c r="A1798" s="74"/>
      <c r="B1798" s="69" t="s">
        <v>56</v>
      </c>
      <c r="C1798" s="22"/>
      <c r="D1798" s="22"/>
      <c r="E1798" s="22">
        <v>1</v>
      </c>
      <c r="F1798" s="22"/>
      <c r="G1798" s="22"/>
      <c r="H1798" s="22"/>
      <c r="I1798" s="22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</row>
    <row r="1799" spans="1:21">
      <c r="A1799" s="74"/>
      <c r="B1799" s="69" t="s">
        <v>57</v>
      </c>
      <c r="C1799" s="22"/>
      <c r="D1799" s="22"/>
      <c r="E1799" s="22"/>
      <c r="F1799" s="22"/>
      <c r="G1799" s="22">
        <v>1</v>
      </c>
      <c r="H1799" s="22"/>
      <c r="I1799" s="22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</row>
    <row r="1800" spans="1:21">
      <c r="A1800" s="71"/>
      <c r="B1800" s="69" t="s">
        <v>58</v>
      </c>
      <c r="C1800" s="22"/>
      <c r="D1800" s="22"/>
      <c r="E1800" s="22"/>
      <c r="F1800" s="22">
        <v>1</v>
      </c>
      <c r="G1800" s="22"/>
      <c r="H1800" s="22"/>
      <c r="I1800" s="22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</row>
    <row r="1801" spans="1:21">
      <c r="A1801" s="23"/>
      <c r="B1801" s="24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</row>
    <row r="1802" spans="1:21">
      <c r="A1802" s="70">
        <v>3.8</v>
      </c>
      <c r="B1802" s="72" t="s">
        <v>59</v>
      </c>
      <c r="C1802" s="20" t="s">
        <v>60</v>
      </c>
      <c r="D1802" s="20" t="s">
        <v>61</v>
      </c>
      <c r="E1802" s="20" t="s">
        <v>62</v>
      </c>
      <c r="F1802" s="20" t="s">
        <v>63</v>
      </c>
      <c r="G1802" s="20" t="s">
        <v>64</v>
      </c>
      <c r="H1802" s="20" t="s">
        <v>6</v>
      </c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</row>
    <row r="1803" spans="1:21">
      <c r="A1803" s="71"/>
      <c r="B1803" s="73"/>
      <c r="C1803" s="22">
        <v>1</v>
      </c>
      <c r="D1803" s="22"/>
      <c r="E1803" s="22"/>
      <c r="F1803" s="22"/>
      <c r="G1803" s="22"/>
      <c r="H1803" s="22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</row>
    <row r="1804" spans="1:21">
      <c r="A1804" s="23"/>
      <c r="B1804" s="24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</row>
    <row r="1805" spans="1:21">
      <c r="A1805" s="70">
        <v>3.9</v>
      </c>
      <c r="B1805" s="72" t="s">
        <v>65</v>
      </c>
      <c r="C1805" s="20" t="s">
        <v>60</v>
      </c>
      <c r="D1805" s="20" t="s">
        <v>61</v>
      </c>
      <c r="E1805" s="20" t="s">
        <v>62</v>
      </c>
      <c r="F1805" s="20" t="s">
        <v>63</v>
      </c>
      <c r="G1805" s="20" t="s">
        <v>64</v>
      </c>
      <c r="H1805" s="20" t="s">
        <v>6</v>
      </c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</row>
    <row r="1806" spans="1:21">
      <c r="A1806" s="71"/>
      <c r="B1806" s="73"/>
      <c r="C1806" s="22"/>
      <c r="D1806" s="22">
        <v>1</v>
      </c>
      <c r="E1806" s="22"/>
      <c r="F1806" s="22"/>
      <c r="G1806" s="22"/>
      <c r="H1806" s="22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</row>
    <row r="1807" spans="1:21">
      <c r="A1807" s="23"/>
      <c r="B1807" s="24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</row>
    <row r="1808" spans="1:21">
      <c r="A1808" s="75">
        <v>3.1</v>
      </c>
      <c r="B1808" s="77" t="s">
        <v>66</v>
      </c>
      <c r="C1808" s="27">
        <v>0</v>
      </c>
      <c r="D1808" s="28" t="s">
        <v>67</v>
      </c>
      <c r="E1808" s="20" t="s">
        <v>68</v>
      </c>
      <c r="F1808" s="20" t="s">
        <v>19</v>
      </c>
      <c r="G1808" s="20" t="s">
        <v>6</v>
      </c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</row>
    <row r="1809" spans="1:21">
      <c r="A1809" s="76"/>
      <c r="B1809" s="78"/>
      <c r="C1809" s="22"/>
      <c r="D1809" s="22">
        <v>1</v>
      </c>
      <c r="E1809" s="22"/>
      <c r="F1809" s="22"/>
      <c r="G1809" s="22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</row>
    <row r="1810" spans="1:21">
      <c r="A1810" s="23"/>
      <c r="B1810" s="24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</row>
    <row r="1811" spans="1:21" ht="30">
      <c r="A1811" s="70">
        <v>3.11</v>
      </c>
      <c r="B1811" s="72" t="s">
        <v>69</v>
      </c>
      <c r="C1811" s="20" t="s">
        <v>70</v>
      </c>
      <c r="D1811" s="20" t="s">
        <v>71</v>
      </c>
      <c r="E1811" s="20" t="s">
        <v>57</v>
      </c>
      <c r="F1811" s="29" t="s">
        <v>72</v>
      </c>
      <c r="G1811" s="29" t="s">
        <v>54</v>
      </c>
      <c r="H1811" s="20" t="s">
        <v>58</v>
      </c>
      <c r="I1811" s="20" t="s">
        <v>19</v>
      </c>
      <c r="J1811" s="20" t="s">
        <v>6</v>
      </c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</row>
    <row r="1812" spans="1:21">
      <c r="A1812" s="71"/>
      <c r="B1812" s="73"/>
      <c r="C1812" s="22"/>
      <c r="D1812" s="22"/>
      <c r="E1812" s="22">
        <v>1</v>
      </c>
      <c r="F1812" s="22"/>
      <c r="G1812" s="22">
        <v>1</v>
      </c>
      <c r="H1812" s="22"/>
      <c r="I1812" s="22"/>
      <c r="J1812" s="22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</row>
    <row r="1813" spans="1:21">
      <c r="A1813" s="23"/>
      <c r="B1813" s="24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</row>
    <row r="1814" spans="1:21" ht="30">
      <c r="A1814" s="70">
        <v>3.12</v>
      </c>
      <c r="B1814" s="72" t="s">
        <v>73</v>
      </c>
      <c r="C1814" s="20" t="s">
        <v>70</v>
      </c>
      <c r="D1814" s="20" t="s">
        <v>71</v>
      </c>
      <c r="E1814" s="29" t="s">
        <v>57</v>
      </c>
      <c r="F1814" s="29" t="s">
        <v>72</v>
      </c>
      <c r="G1814" s="29" t="s">
        <v>54</v>
      </c>
      <c r="H1814" s="20" t="s">
        <v>58</v>
      </c>
      <c r="I1814" s="20" t="s">
        <v>19</v>
      </c>
      <c r="J1814" s="20" t="s">
        <v>6</v>
      </c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</row>
    <row r="1815" spans="1:21">
      <c r="A1815" s="71"/>
      <c r="B1815" s="73"/>
      <c r="C1815" s="22">
        <v>1</v>
      </c>
      <c r="D1815" s="22"/>
      <c r="E1815" s="22"/>
      <c r="F1815" s="22">
        <v>1</v>
      </c>
      <c r="G1815" s="22"/>
      <c r="H1815" s="22">
        <v>1</v>
      </c>
      <c r="I1815" s="22"/>
      <c r="J1815" s="22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</row>
    <row r="1816" spans="1:21">
      <c r="A1816" s="23"/>
      <c r="B1816" s="24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</row>
    <row r="1817" spans="1:21" ht="30">
      <c r="A1817" s="70">
        <v>3.13</v>
      </c>
      <c r="B1817" s="72" t="s">
        <v>74</v>
      </c>
      <c r="C1817" s="20" t="s">
        <v>75</v>
      </c>
      <c r="D1817" s="20" t="s">
        <v>76</v>
      </c>
      <c r="E1817" s="20" t="s">
        <v>77</v>
      </c>
      <c r="F1817" s="29" t="s">
        <v>78</v>
      </c>
      <c r="G1817" s="20" t="s">
        <v>79</v>
      </c>
      <c r="H1817" s="29" t="s">
        <v>80</v>
      </c>
      <c r="I1817" s="20" t="s">
        <v>81</v>
      </c>
      <c r="J1817" s="29" t="s">
        <v>82</v>
      </c>
      <c r="K1817" s="20" t="s">
        <v>83</v>
      </c>
      <c r="L1817" s="20" t="s">
        <v>84</v>
      </c>
      <c r="M1817" s="20" t="s">
        <v>85</v>
      </c>
      <c r="N1817" s="20" t="s">
        <v>86</v>
      </c>
      <c r="O1817" s="20" t="s">
        <v>19</v>
      </c>
      <c r="P1817" s="20" t="s">
        <v>6</v>
      </c>
      <c r="Q1817" s="13"/>
      <c r="R1817" s="13"/>
      <c r="S1817" s="13"/>
      <c r="T1817" s="13"/>
      <c r="U1817" s="13"/>
    </row>
    <row r="1818" spans="1:21">
      <c r="A1818" s="71"/>
      <c r="B1818" s="73"/>
      <c r="C1818" s="22"/>
      <c r="D1818" s="22"/>
      <c r="E1818" s="22"/>
      <c r="F1818" s="22"/>
      <c r="G1818" s="22"/>
      <c r="H1818" s="22"/>
      <c r="I1818" s="22"/>
      <c r="J1818" s="22"/>
      <c r="K1818" s="22"/>
      <c r="L1818" s="22"/>
      <c r="M1818" s="22"/>
      <c r="N1818" s="22"/>
      <c r="O1818" s="22">
        <v>1</v>
      </c>
      <c r="P1818" s="22"/>
      <c r="Q1818" s="13"/>
      <c r="R1818" s="13"/>
      <c r="S1818" s="13"/>
      <c r="T1818" s="13"/>
      <c r="U1818" s="13"/>
    </row>
    <row r="1819" spans="1:21">
      <c r="A1819" s="23"/>
      <c r="B1819" s="24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</row>
    <row r="1820" spans="1:21" ht="45">
      <c r="A1820" s="70">
        <v>3.14</v>
      </c>
      <c r="B1820" s="72" t="s">
        <v>87</v>
      </c>
      <c r="C1820" s="20" t="s">
        <v>88</v>
      </c>
      <c r="D1820" s="20" t="s">
        <v>89</v>
      </c>
      <c r="E1820" s="20" t="s">
        <v>90</v>
      </c>
      <c r="F1820" s="20" t="s">
        <v>91</v>
      </c>
      <c r="G1820" s="20" t="s">
        <v>92</v>
      </c>
      <c r="H1820" s="20" t="s">
        <v>93</v>
      </c>
      <c r="I1820" s="20" t="s">
        <v>94</v>
      </c>
      <c r="J1820" s="20" t="s">
        <v>95</v>
      </c>
      <c r="K1820" s="20" t="s">
        <v>96</v>
      </c>
      <c r="L1820" s="29" t="s">
        <v>97</v>
      </c>
      <c r="M1820" s="29" t="s">
        <v>98</v>
      </c>
      <c r="N1820" s="29" t="s">
        <v>99</v>
      </c>
      <c r="O1820" s="29" t="s">
        <v>6</v>
      </c>
      <c r="P1820" s="13"/>
      <c r="Q1820" s="13"/>
      <c r="R1820" s="13"/>
      <c r="S1820" s="13"/>
      <c r="T1820" s="13"/>
      <c r="U1820" s="13"/>
    </row>
    <row r="1821" spans="1:21">
      <c r="A1821" s="71"/>
      <c r="B1821" s="73"/>
      <c r="C1821" s="22">
        <v>1</v>
      </c>
      <c r="D1821" s="22">
        <v>1</v>
      </c>
      <c r="E1821" s="22">
        <v>0</v>
      </c>
      <c r="F1821" s="22">
        <v>1</v>
      </c>
      <c r="G1821" s="22">
        <v>3</v>
      </c>
      <c r="H1821" s="22">
        <v>0</v>
      </c>
      <c r="I1821" s="22">
        <v>1</v>
      </c>
      <c r="J1821" s="22">
        <v>0</v>
      </c>
      <c r="K1821" s="22">
        <v>2</v>
      </c>
      <c r="L1821" s="22">
        <v>3</v>
      </c>
      <c r="M1821" s="22">
        <v>3</v>
      </c>
      <c r="N1821" s="22">
        <v>3</v>
      </c>
      <c r="O1821" s="22"/>
      <c r="P1821" s="13"/>
      <c r="Q1821" s="13"/>
      <c r="R1821" s="13"/>
      <c r="S1821" s="13"/>
      <c r="T1821" s="13"/>
      <c r="U1821" s="13"/>
    </row>
    <row r="1822" spans="1:21">
      <c r="A1822" s="23"/>
      <c r="B1822" s="24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</row>
    <row r="1823" spans="1:21">
      <c r="A1823" s="70">
        <v>3.15</v>
      </c>
      <c r="B1823" s="72" t="s">
        <v>100</v>
      </c>
      <c r="C1823" s="20" t="s">
        <v>101</v>
      </c>
      <c r="D1823" s="20" t="s">
        <v>102</v>
      </c>
      <c r="E1823" s="20" t="s">
        <v>103</v>
      </c>
      <c r="F1823" s="20" t="s">
        <v>104</v>
      </c>
      <c r="G1823" s="20" t="s">
        <v>105</v>
      </c>
      <c r="H1823" s="20" t="s">
        <v>106</v>
      </c>
      <c r="I1823" s="20" t="s">
        <v>107</v>
      </c>
      <c r="J1823" s="20" t="s">
        <v>108</v>
      </c>
      <c r="K1823" s="20" t="s">
        <v>109</v>
      </c>
      <c r="L1823" s="20" t="s">
        <v>110</v>
      </c>
      <c r="M1823" s="20" t="s">
        <v>19</v>
      </c>
      <c r="N1823" s="20" t="s">
        <v>6</v>
      </c>
      <c r="O1823" s="13"/>
      <c r="P1823" s="13"/>
      <c r="Q1823" s="13"/>
      <c r="R1823" s="13"/>
      <c r="S1823" s="13"/>
      <c r="T1823" s="13"/>
      <c r="U1823" s="13"/>
    </row>
    <row r="1824" spans="1:21">
      <c r="A1824" s="71"/>
      <c r="B1824" s="73"/>
      <c r="C1824" s="22">
        <v>1</v>
      </c>
      <c r="D1824" s="22"/>
      <c r="E1824" s="22"/>
      <c r="F1824" s="22">
        <v>1</v>
      </c>
      <c r="G1824" s="22"/>
      <c r="H1824" s="22"/>
      <c r="I1824" s="22">
        <v>1</v>
      </c>
      <c r="J1824" s="22"/>
      <c r="K1824" s="22"/>
      <c r="L1824" s="22"/>
      <c r="M1824" s="22"/>
      <c r="N1824" s="22"/>
      <c r="O1824" s="13"/>
      <c r="P1824" s="13"/>
      <c r="Q1824" s="13"/>
      <c r="R1824" s="13"/>
      <c r="S1824" s="13"/>
      <c r="T1824" s="13"/>
      <c r="U1824" s="13"/>
    </row>
    <row r="1825" spans="1:21">
      <c r="A1825" s="23"/>
      <c r="B1825" s="24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</row>
    <row r="1826" spans="1:21">
      <c r="A1826" s="70">
        <v>3.16</v>
      </c>
      <c r="B1826" s="72" t="s">
        <v>111</v>
      </c>
      <c r="C1826" s="20" t="s">
        <v>112</v>
      </c>
      <c r="D1826" s="20" t="s">
        <v>113</v>
      </c>
      <c r="E1826" s="20" t="s">
        <v>114</v>
      </c>
      <c r="F1826" s="20" t="s">
        <v>115</v>
      </c>
      <c r="G1826" s="20" t="s">
        <v>116</v>
      </c>
      <c r="H1826" s="20" t="s">
        <v>117</v>
      </c>
      <c r="I1826" s="20" t="s">
        <v>19</v>
      </c>
      <c r="J1826" s="20" t="s">
        <v>6</v>
      </c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</row>
    <row r="1827" spans="1:21">
      <c r="A1827" s="71"/>
      <c r="B1827" s="73"/>
      <c r="C1827" s="22">
        <v>1</v>
      </c>
      <c r="D1827" s="22"/>
      <c r="E1827" s="22"/>
      <c r="F1827" s="22">
        <v>1</v>
      </c>
      <c r="G1827" s="22"/>
      <c r="H1827" s="22"/>
      <c r="I1827" s="22"/>
      <c r="J1827" s="22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</row>
    <row r="1828" spans="1:21">
      <c r="A1828" s="23"/>
      <c r="B1828" s="24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</row>
    <row r="1829" spans="1:21">
      <c r="A1829" s="70">
        <v>3.17</v>
      </c>
      <c r="B1829" s="72" t="s">
        <v>118</v>
      </c>
      <c r="C1829" s="20" t="s">
        <v>117</v>
      </c>
      <c r="D1829" s="20" t="s">
        <v>114</v>
      </c>
      <c r="E1829" s="20" t="s">
        <v>119</v>
      </c>
      <c r="F1829" s="20" t="s">
        <v>120</v>
      </c>
      <c r="G1829" s="20" t="s">
        <v>121</v>
      </c>
      <c r="H1829" s="20" t="s">
        <v>122</v>
      </c>
      <c r="I1829" s="20" t="s">
        <v>123</v>
      </c>
      <c r="J1829" s="20" t="s">
        <v>124</v>
      </c>
      <c r="K1829" s="20" t="s">
        <v>125</v>
      </c>
      <c r="L1829" s="20" t="s">
        <v>126</v>
      </c>
      <c r="M1829" s="20" t="s">
        <v>127</v>
      </c>
      <c r="N1829" s="20" t="s">
        <v>128</v>
      </c>
      <c r="O1829" s="20" t="s">
        <v>129</v>
      </c>
      <c r="P1829" s="20" t="s">
        <v>130</v>
      </c>
      <c r="Q1829" s="20" t="s">
        <v>131</v>
      </c>
      <c r="R1829" s="20" t="s">
        <v>132</v>
      </c>
      <c r="S1829" s="20" t="s">
        <v>19</v>
      </c>
      <c r="T1829" s="20" t="s">
        <v>6</v>
      </c>
      <c r="U1829" s="13"/>
    </row>
    <row r="1830" spans="1:21">
      <c r="A1830" s="71"/>
      <c r="B1830" s="73"/>
      <c r="C1830" s="22">
        <v>1</v>
      </c>
      <c r="D1830" s="22">
        <v>1</v>
      </c>
      <c r="E1830" s="22"/>
      <c r="F1830" s="22"/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>
        <v>1</v>
      </c>
      <c r="R1830" s="22"/>
      <c r="S1830" s="22"/>
      <c r="T1830" s="22"/>
      <c r="U1830" s="13"/>
    </row>
    <row r="1831" spans="1:21">
      <c r="A1831" s="23"/>
      <c r="B1831" s="24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</row>
    <row r="1832" spans="1:21">
      <c r="A1832" s="70">
        <v>4.0999999999999996</v>
      </c>
      <c r="B1832" s="72" t="s">
        <v>133</v>
      </c>
      <c r="C1832" s="20" t="s">
        <v>13</v>
      </c>
      <c r="D1832" s="20" t="s">
        <v>23</v>
      </c>
      <c r="E1832" s="20" t="s">
        <v>49</v>
      </c>
      <c r="F1832" s="20" t="s">
        <v>6</v>
      </c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</row>
    <row r="1833" spans="1:21">
      <c r="A1833" s="71"/>
      <c r="B1833" s="73"/>
      <c r="C1833" s="22"/>
      <c r="D1833" s="22"/>
      <c r="E1833" s="22">
        <v>1</v>
      </c>
      <c r="F1833" s="22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</row>
    <row r="1834" spans="1:21">
      <c r="A1834" s="23"/>
      <c r="B1834" s="24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</row>
    <row r="1835" spans="1:21">
      <c r="A1835" s="70">
        <v>4.2</v>
      </c>
      <c r="B1835" s="72" t="s">
        <v>134</v>
      </c>
      <c r="C1835" s="20" t="s">
        <v>135</v>
      </c>
      <c r="D1835" s="20" t="s">
        <v>136</v>
      </c>
      <c r="E1835" s="20" t="s">
        <v>137</v>
      </c>
      <c r="F1835" s="20" t="s">
        <v>19</v>
      </c>
      <c r="G1835" s="20" t="s">
        <v>6</v>
      </c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</row>
    <row r="1836" spans="1:21">
      <c r="A1836" s="71"/>
      <c r="B1836" s="73"/>
      <c r="C1836" s="22"/>
      <c r="D1836" s="22"/>
      <c r="E1836" s="22"/>
      <c r="F1836" s="22"/>
      <c r="G1836" s="22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</row>
    <row r="1837" spans="1:21">
      <c r="A1837" s="23"/>
      <c r="B1837" s="24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</row>
    <row r="1838" spans="1:21">
      <c r="A1838" s="70">
        <v>4.3</v>
      </c>
      <c r="B1838" s="72" t="s">
        <v>138</v>
      </c>
      <c r="C1838" s="20" t="s">
        <v>139</v>
      </c>
      <c r="D1838" s="20" t="s">
        <v>140</v>
      </c>
      <c r="E1838" s="20" t="s">
        <v>49</v>
      </c>
      <c r="F1838" s="20" t="s">
        <v>6</v>
      </c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</row>
    <row r="1839" spans="1:21">
      <c r="A1839" s="71"/>
      <c r="B1839" s="73"/>
      <c r="C1839" s="22"/>
      <c r="D1839" s="22"/>
      <c r="E1839" s="22">
        <v>1</v>
      </c>
      <c r="F1839" s="22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</row>
    <row r="1840" spans="1:21">
      <c r="A1840" s="23"/>
      <c r="B1840" s="24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</row>
    <row r="1841" spans="1:21">
      <c r="A1841" s="70">
        <v>4.4000000000000004</v>
      </c>
      <c r="B1841" s="72" t="s">
        <v>141</v>
      </c>
      <c r="C1841" s="20" t="s">
        <v>13</v>
      </c>
      <c r="D1841" s="20" t="s">
        <v>14</v>
      </c>
      <c r="E1841" s="20" t="s">
        <v>19</v>
      </c>
      <c r="F1841" s="20" t="s">
        <v>6</v>
      </c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</row>
    <row r="1842" spans="1:21">
      <c r="A1842" s="71"/>
      <c r="B1842" s="73"/>
      <c r="C1842" s="22"/>
      <c r="D1842" s="22"/>
      <c r="E1842" s="22"/>
      <c r="F1842" s="22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</row>
    <row r="1843" spans="1:21">
      <c r="A1843" s="23"/>
      <c r="B1843" s="24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</row>
    <row r="1844" spans="1:21">
      <c r="A1844" s="70">
        <v>4.5</v>
      </c>
      <c r="B1844" s="72" t="s">
        <v>142</v>
      </c>
      <c r="C1844" s="20" t="s">
        <v>48</v>
      </c>
      <c r="D1844" s="20" t="s">
        <v>49</v>
      </c>
      <c r="E1844" s="20" t="s">
        <v>6</v>
      </c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</row>
    <row r="1845" spans="1:21">
      <c r="A1845" s="74"/>
      <c r="B1845" s="73"/>
      <c r="C1845" s="22">
        <v>1</v>
      </c>
      <c r="D1845" s="22"/>
      <c r="E1845" s="22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</row>
    <row r="1846" spans="1:21">
      <c r="A1846" s="74"/>
      <c r="B1846" s="24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</row>
    <row r="1847" spans="1:21">
      <c r="A1847" s="74"/>
      <c r="B1847" s="72" t="s">
        <v>143</v>
      </c>
      <c r="C1847" s="20" t="s">
        <v>144</v>
      </c>
      <c r="D1847" s="20" t="s">
        <v>145</v>
      </c>
      <c r="E1847" s="20" t="s">
        <v>146</v>
      </c>
      <c r="F1847" s="20" t="s">
        <v>147</v>
      </c>
      <c r="G1847" s="20" t="s">
        <v>148</v>
      </c>
      <c r="H1847" s="20" t="s">
        <v>149</v>
      </c>
      <c r="I1847" s="20" t="s">
        <v>150</v>
      </c>
      <c r="J1847" s="20" t="s">
        <v>151</v>
      </c>
      <c r="K1847" s="20" t="s">
        <v>19</v>
      </c>
      <c r="L1847" s="20" t="s">
        <v>6</v>
      </c>
      <c r="M1847" s="13"/>
      <c r="N1847" s="13"/>
      <c r="O1847" s="13"/>
      <c r="P1847" s="13"/>
      <c r="Q1847" s="13"/>
      <c r="R1847" s="13"/>
      <c r="S1847" s="13"/>
      <c r="T1847" s="13"/>
      <c r="U1847" s="13"/>
    </row>
    <row r="1848" spans="1:21">
      <c r="A1848" s="71"/>
      <c r="B1848" s="73"/>
      <c r="C1848" s="22"/>
      <c r="D1848" s="22">
        <v>1</v>
      </c>
      <c r="E1848" s="22"/>
      <c r="F1848" s="22"/>
      <c r="G1848" s="22"/>
      <c r="H1848" s="22"/>
      <c r="I1848" s="22"/>
      <c r="J1848" s="22"/>
      <c r="K1848" s="22"/>
      <c r="L1848" s="22"/>
      <c r="M1848" s="13"/>
      <c r="N1848" s="13"/>
      <c r="O1848" s="13"/>
      <c r="P1848" s="13"/>
      <c r="Q1848" s="13"/>
      <c r="R1848" s="13"/>
      <c r="S1848" s="13"/>
      <c r="T1848" s="13"/>
      <c r="U1848" s="13"/>
    </row>
    <row r="1849" spans="1:21">
      <c r="A1849" s="23"/>
      <c r="B1849" s="24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</row>
    <row r="1850" spans="1:21">
      <c r="A1850" s="70">
        <v>4.5999999999999996</v>
      </c>
      <c r="B1850" s="72" t="s">
        <v>152</v>
      </c>
      <c r="C1850" s="20">
        <v>0</v>
      </c>
      <c r="D1850" s="20" t="s">
        <v>67</v>
      </c>
      <c r="E1850" s="20" t="s">
        <v>68</v>
      </c>
      <c r="F1850" s="20" t="s">
        <v>153</v>
      </c>
      <c r="G1850" s="20" t="s">
        <v>19</v>
      </c>
      <c r="H1850" s="20" t="s">
        <v>6</v>
      </c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</row>
    <row r="1851" spans="1:21">
      <c r="A1851" s="71"/>
      <c r="B1851" s="73"/>
      <c r="C1851" s="22"/>
      <c r="D1851" s="22">
        <v>1</v>
      </c>
      <c r="E1851" s="22"/>
      <c r="F1851" s="22"/>
      <c r="G1851" s="22"/>
      <c r="H1851" s="22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</row>
    <row r="1852" spans="1:21">
      <c r="A1852" s="23"/>
      <c r="B1852" s="24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</row>
    <row r="1853" spans="1:21">
      <c r="A1853" s="70">
        <v>4.7</v>
      </c>
      <c r="B1853" s="72" t="s">
        <v>154</v>
      </c>
      <c r="C1853" s="20">
        <v>0</v>
      </c>
      <c r="D1853" s="20" t="s">
        <v>67</v>
      </c>
      <c r="E1853" s="20" t="s">
        <v>68</v>
      </c>
      <c r="F1853" s="20" t="s">
        <v>19</v>
      </c>
      <c r="G1853" s="20" t="s">
        <v>6</v>
      </c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</row>
    <row r="1854" spans="1:21">
      <c r="A1854" s="71"/>
      <c r="B1854" s="73"/>
      <c r="C1854" s="22">
        <v>1</v>
      </c>
      <c r="D1854" s="22"/>
      <c r="E1854" s="22"/>
      <c r="F1854" s="22"/>
      <c r="G1854" s="22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</row>
    <row r="1855" spans="1:21">
      <c r="A1855" s="23"/>
      <c r="B1855" s="24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</row>
    <row r="1856" spans="1:21">
      <c r="A1856" s="70">
        <v>4.8</v>
      </c>
      <c r="B1856" s="72" t="s">
        <v>155</v>
      </c>
      <c r="C1856" s="20" t="s">
        <v>48</v>
      </c>
      <c r="D1856" s="20" t="s">
        <v>49</v>
      </c>
      <c r="E1856" s="20" t="s">
        <v>6</v>
      </c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</row>
    <row r="1857" spans="1:21">
      <c r="A1857" s="71"/>
      <c r="B1857" s="73"/>
      <c r="C1857" s="22">
        <v>1</v>
      </c>
      <c r="D1857" s="22"/>
      <c r="E1857" s="22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</row>
    <row r="1860" spans="1:21">
      <c r="A1860" s="40" t="s">
        <v>170</v>
      </c>
      <c r="B1860" s="41"/>
      <c r="C1860" s="42"/>
      <c r="D1860" s="42"/>
      <c r="E1860" s="42"/>
      <c r="F1860" s="42"/>
      <c r="G1860" s="42"/>
      <c r="H1860" s="42"/>
      <c r="I1860" s="42"/>
      <c r="J1860" s="42"/>
      <c r="K1860" s="42"/>
      <c r="L1860" s="42"/>
      <c r="M1860" s="42"/>
      <c r="N1860" s="42"/>
      <c r="O1860" s="42"/>
      <c r="P1860" s="42"/>
      <c r="Q1860" s="42"/>
      <c r="R1860" s="42"/>
      <c r="S1860" s="42"/>
      <c r="T1860" s="42"/>
      <c r="U1860" s="42"/>
    </row>
    <row r="1861" spans="1:21">
      <c r="A1861" s="70">
        <v>1.1000000000000001</v>
      </c>
      <c r="B1861" s="72" t="s">
        <v>0</v>
      </c>
      <c r="C1861" s="20" t="s">
        <v>1</v>
      </c>
      <c r="D1861" s="20" t="s">
        <v>2</v>
      </c>
      <c r="E1861" s="20" t="s">
        <v>3</v>
      </c>
      <c r="F1861" s="20" t="s">
        <v>4</v>
      </c>
      <c r="G1861" s="20" t="s">
        <v>5</v>
      </c>
      <c r="H1861" s="20" t="s">
        <v>6</v>
      </c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</row>
    <row r="1862" spans="1:21">
      <c r="A1862" s="71"/>
      <c r="B1862" s="73"/>
      <c r="C1862" s="22"/>
      <c r="D1862" s="22">
        <v>1</v>
      </c>
      <c r="E1862" s="22"/>
      <c r="F1862" s="22"/>
      <c r="G1862" s="22"/>
      <c r="H1862" s="22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</row>
    <row r="1863" spans="1:21">
      <c r="A1863" s="23"/>
      <c r="B1863" s="24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</row>
    <row r="1864" spans="1:21">
      <c r="A1864" s="70">
        <v>1.2</v>
      </c>
      <c r="B1864" s="72" t="s">
        <v>7</v>
      </c>
      <c r="C1864" s="20" t="s">
        <v>8</v>
      </c>
      <c r="D1864" s="20" t="s">
        <v>9</v>
      </c>
      <c r="E1864" s="20" t="s">
        <v>6</v>
      </c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</row>
    <row r="1865" spans="1:21">
      <c r="A1865" s="71"/>
      <c r="B1865" s="73"/>
      <c r="C1865" s="22"/>
      <c r="D1865" s="22">
        <v>1</v>
      </c>
      <c r="E1865" s="22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</row>
    <row r="1866" spans="1:21">
      <c r="A1866" s="23"/>
      <c r="B1866" s="24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</row>
    <row r="1867" spans="1:21">
      <c r="A1867" s="70">
        <v>1.3</v>
      </c>
      <c r="B1867" s="72" t="s">
        <v>10</v>
      </c>
      <c r="C1867" s="20">
        <v>15</v>
      </c>
      <c r="D1867" s="20">
        <v>16</v>
      </c>
      <c r="E1867" s="20">
        <v>17</v>
      </c>
      <c r="F1867" s="20">
        <v>18</v>
      </c>
      <c r="G1867" s="20">
        <v>19</v>
      </c>
      <c r="H1867" s="20">
        <v>20</v>
      </c>
      <c r="I1867" s="20">
        <v>21</v>
      </c>
      <c r="J1867" s="20">
        <v>22</v>
      </c>
      <c r="K1867" s="20" t="s">
        <v>6</v>
      </c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</row>
    <row r="1868" spans="1:21">
      <c r="A1868" s="71"/>
      <c r="B1868" s="73"/>
      <c r="C1868" s="22">
        <v>1</v>
      </c>
      <c r="D1868" s="22"/>
      <c r="E1868" s="22"/>
      <c r="F1868" s="22"/>
      <c r="G1868" s="22"/>
      <c r="H1868" s="22"/>
      <c r="I1868" s="22"/>
      <c r="J1868" s="22"/>
      <c r="K1868" s="22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</row>
    <row r="1869" spans="1:21">
      <c r="A1869" s="23"/>
      <c r="B1869" s="24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</row>
    <row r="1870" spans="1:21">
      <c r="A1870" s="70">
        <v>1.4</v>
      </c>
      <c r="B1870" s="72" t="s">
        <v>11</v>
      </c>
      <c r="C1870" s="20" t="s">
        <v>12</v>
      </c>
      <c r="D1870" s="20" t="s">
        <v>13</v>
      </c>
      <c r="E1870" s="20" t="s">
        <v>14</v>
      </c>
      <c r="F1870" s="20" t="s">
        <v>15</v>
      </c>
      <c r="G1870" s="20" t="s">
        <v>16</v>
      </c>
      <c r="H1870" s="20" t="s">
        <v>17</v>
      </c>
      <c r="I1870" s="20" t="s">
        <v>18</v>
      </c>
      <c r="J1870" s="20" t="s">
        <v>19</v>
      </c>
      <c r="K1870" s="20" t="s">
        <v>6</v>
      </c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</row>
    <row r="1871" spans="1:21">
      <c r="A1871" s="71"/>
      <c r="B1871" s="73"/>
      <c r="C1871" s="22">
        <v>1</v>
      </c>
      <c r="D1871" s="22"/>
      <c r="E1871" s="22"/>
      <c r="F1871" s="22"/>
      <c r="G1871" s="22"/>
      <c r="H1871" s="22"/>
      <c r="I1871" s="22"/>
      <c r="J1871" s="22"/>
      <c r="K1871" s="22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</row>
    <row r="1872" spans="1:21">
      <c r="A1872" s="23"/>
      <c r="B1872" s="24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</row>
    <row r="1873" spans="1:21">
      <c r="A1873" s="70">
        <v>1.5</v>
      </c>
      <c r="B1873" s="72" t="s">
        <v>13</v>
      </c>
      <c r="C1873" s="20" t="s">
        <v>20</v>
      </c>
      <c r="D1873" s="20" t="s">
        <v>21</v>
      </c>
      <c r="E1873" s="20" t="s">
        <v>6</v>
      </c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</row>
    <row r="1874" spans="1:21">
      <c r="A1874" s="71"/>
      <c r="B1874" s="73"/>
      <c r="C1874" s="22">
        <v>1</v>
      </c>
      <c r="D1874" s="22"/>
      <c r="E1874" s="22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</row>
    <row r="1875" spans="1:21">
      <c r="A1875" s="23"/>
      <c r="B1875" s="24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</row>
    <row r="1876" spans="1:21">
      <c r="A1876" s="70">
        <v>2.1</v>
      </c>
      <c r="B1876" s="72" t="s">
        <v>22</v>
      </c>
      <c r="C1876" s="20" t="s">
        <v>14</v>
      </c>
      <c r="D1876" s="20" t="s">
        <v>13</v>
      </c>
      <c r="E1876" s="20" t="s">
        <v>23</v>
      </c>
      <c r="F1876" s="20" t="s">
        <v>15</v>
      </c>
      <c r="G1876" s="20" t="s">
        <v>16</v>
      </c>
      <c r="H1876" s="20" t="s">
        <v>17</v>
      </c>
      <c r="I1876" s="20" t="s">
        <v>18</v>
      </c>
      <c r="J1876" s="20" t="s">
        <v>19</v>
      </c>
      <c r="K1876" s="20" t="s">
        <v>6</v>
      </c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</row>
    <row r="1877" spans="1:21">
      <c r="A1877" s="71"/>
      <c r="B1877" s="73"/>
      <c r="C1877" s="22">
        <v>1</v>
      </c>
      <c r="D1877" s="22"/>
      <c r="E1877" s="22"/>
      <c r="F1877" s="22"/>
      <c r="G1877" s="22"/>
      <c r="H1877" s="22"/>
      <c r="I1877" s="22"/>
      <c r="J1877" s="22"/>
      <c r="K1877" s="22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</row>
    <row r="1878" spans="1:21">
      <c r="A1878" s="23"/>
      <c r="B1878" s="24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</row>
    <row r="1879" spans="1:21">
      <c r="A1879" s="70">
        <v>2.2000000000000002</v>
      </c>
      <c r="B1879" s="72" t="s">
        <v>24</v>
      </c>
      <c r="C1879" s="20" t="s">
        <v>25</v>
      </c>
      <c r="D1879" s="20" t="s">
        <v>26</v>
      </c>
      <c r="E1879" s="20" t="s">
        <v>6</v>
      </c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</row>
    <row r="1880" spans="1:21">
      <c r="A1880" s="71"/>
      <c r="B1880" s="73"/>
      <c r="C1880" s="22">
        <v>1</v>
      </c>
      <c r="D1880" s="22"/>
      <c r="E1880" s="22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</row>
    <row r="1881" spans="1:21">
      <c r="A1881" s="23"/>
      <c r="B1881" s="24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</row>
    <row r="1882" spans="1:21">
      <c r="A1882" s="70">
        <v>2.2999999999999998</v>
      </c>
      <c r="B1882" s="72" t="s">
        <v>27</v>
      </c>
      <c r="C1882" s="20" t="s">
        <v>25</v>
      </c>
      <c r="D1882" s="20" t="s">
        <v>26</v>
      </c>
      <c r="E1882" s="20" t="s">
        <v>6</v>
      </c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</row>
    <row r="1883" spans="1:21">
      <c r="A1883" s="74"/>
      <c r="B1883" s="73"/>
      <c r="C1883" s="22">
        <v>1</v>
      </c>
      <c r="D1883" s="22"/>
      <c r="E1883" s="22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</row>
    <row r="1884" spans="1:21">
      <c r="A1884" s="74"/>
      <c r="B1884" s="24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</row>
    <row r="1885" spans="1:21">
      <c r="A1885" s="74"/>
      <c r="B1885" s="72" t="s">
        <v>28</v>
      </c>
      <c r="C1885" s="20" t="s">
        <v>13</v>
      </c>
      <c r="D1885" s="20" t="s">
        <v>23</v>
      </c>
      <c r="E1885" s="20" t="s">
        <v>15</v>
      </c>
      <c r="F1885" s="20" t="s">
        <v>16</v>
      </c>
      <c r="G1885" s="20" t="s">
        <v>17</v>
      </c>
      <c r="H1885" s="20" t="s">
        <v>18</v>
      </c>
      <c r="I1885" s="20" t="s">
        <v>19</v>
      </c>
      <c r="J1885" s="20" t="s">
        <v>6</v>
      </c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</row>
    <row r="1886" spans="1:21">
      <c r="A1886" s="71"/>
      <c r="B1886" s="73"/>
      <c r="C1886" s="22">
        <v>1</v>
      </c>
      <c r="D1886" s="22"/>
      <c r="E1886" s="22">
        <v>1</v>
      </c>
      <c r="F1886" s="22"/>
      <c r="G1886" s="22"/>
      <c r="H1886" s="22"/>
      <c r="I1886" s="22"/>
      <c r="J1886" s="22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</row>
    <row r="1887" spans="1:21">
      <c r="A1887" s="23"/>
      <c r="B1887" s="24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</row>
    <row r="1888" spans="1:21">
      <c r="A1888" s="70">
        <v>2.4</v>
      </c>
      <c r="B1888" s="72" t="s">
        <v>29</v>
      </c>
      <c r="C1888" s="20" t="s">
        <v>14</v>
      </c>
      <c r="D1888" s="20" t="s">
        <v>13</v>
      </c>
      <c r="E1888" s="20" t="s">
        <v>23</v>
      </c>
      <c r="F1888" s="20" t="s">
        <v>15</v>
      </c>
      <c r="G1888" s="20" t="s">
        <v>16</v>
      </c>
      <c r="H1888" s="20" t="s">
        <v>17</v>
      </c>
      <c r="I1888" s="20" t="s">
        <v>18</v>
      </c>
      <c r="J1888" s="20" t="s">
        <v>30</v>
      </c>
      <c r="K1888" s="20" t="s">
        <v>31</v>
      </c>
      <c r="L1888" s="20" t="s">
        <v>32</v>
      </c>
      <c r="M1888" s="20" t="s">
        <v>33</v>
      </c>
      <c r="N1888" s="20" t="s">
        <v>34</v>
      </c>
      <c r="O1888" s="20" t="s">
        <v>19</v>
      </c>
      <c r="P1888" s="20" t="s">
        <v>6</v>
      </c>
      <c r="Q1888" s="13"/>
      <c r="R1888" s="13"/>
      <c r="S1888" s="13"/>
      <c r="T1888" s="13"/>
      <c r="U1888" s="13"/>
    </row>
    <row r="1889" spans="1:21">
      <c r="A1889" s="71"/>
      <c r="B1889" s="73"/>
      <c r="C1889" s="22"/>
      <c r="D1889" s="22">
        <v>1</v>
      </c>
      <c r="E1889" s="22"/>
      <c r="F1889" s="22"/>
      <c r="G1889" s="22"/>
      <c r="H1889" s="22"/>
      <c r="I1889" s="22"/>
      <c r="J1889" s="22"/>
      <c r="K1889" s="22"/>
      <c r="L1889" s="22"/>
      <c r="M1889" s="22"/>
      <c r="N1889" s="22"/>
      <c r="O1889" s="22"/>
      <c r="P1889" s="22"/>
      <c r="Q1889" s="13"/>
      <c r="R1889" s="13"/>
      <c r="S1889" s="13"/>
      <c r="T1889" s="13"/>
      <c r="U1889" s="13"/>
    </row>
    <row r="1890" spans="1:21">
      <c r="A1890" s="23"/>
      <c r="B1890" s="24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</row>
    <row r="1891" spans="1:21">
      <c r="A1891" s="70">
        <v>2.5</v>
      </c>
      <c r="B1891" s="72" t="s">
        <v>35</v>
      </c>
      <c r="C1891" s="20" t="s">
        <v>14</v>
      </c>
      <c r="D1891" s="20" t="s">
        <v>13</v>
      </c>
      <c r="E1891" s="20" t="s">
        <v>23</v>
      </c>
      <c r="F1891" s="20" t="s">
        <v>15</v>
      </c>
      <c r="G1891" s="20" t="s">
        <v>16</v>
      </c>
      <c r="H1891" s="20" t="s">
        <v>17</v>
      </c>
      <c r="I1891" s="20" t="s">
        <v>18</v>
      </c>
      <c r="J1891" s="20" t="s">
        <v>30</v>
      </c>
      <c r="K1891" s="20" t="s">
        <v>31</v>
      </c>
      <c r="L1891" s="20" t="s">
        <v>32</v>
      </c>
      <c r="M1891" s="20" t="s">
        <v>33</v>
      </c>
      <c r="N1891" s="20" t="s">
        <v>34</v>
      </c>
      <c r="O1891" s="20" t="s">
        <v>19</v>
      </c>
      <c r="P1891" s="20" t="s">
        <v>6</v>
      </c>
      <c r="Q1891" s="13"/>
      <c r="R1891" s="13"/>
      <c r="S1891" s="13"/>
      <c r="T1891" s="13"/>
      <c r="U1891" s="13"/>
    </row>
    <row r="1892" spans="1:21">
      <c r="A1892" s="71"/>
      <c r="B1892" s="73"/>
      <c r="C1892" s="22"/>
      <c r="D1892" s="22"/>
      <c r="E1892" s="22"/>
      <c r="F1892" s="22">
        <v>1</v>
      </c>
      <c r="G1892" s="22"/>
      <c r="H1892" s="22"/>
      <c r="I1892" s="22"/>
      <c r="J1892" s="22"/>
      <c r="K1892" s="22"/>
      <c r="L1892" s="22"/>
      <c r="M1892" s="22"/>
      <c r="N1892" s="22"/>
      <c r="O1892" s="22"/>
      <c r="P1892" s="22"/>
      <c r="Q1892" s="13"/>
      <c r="R1892" s="13"/>
      <c r="S1892" s="13"/>
      <c r="T1892" s="13"/>
      <c r="U1892" s="13"/>
    </row>
    <row r="1893" spans="1:21">
      <c r="A1893" s="23"/>
      <c r="B1893" s="24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</row>
    <row r="1894" spans="1:21">
      <c r="A1894" s="70">
        <v>2.6</v>
      </c>
      <c r="B1894" s="72" t="s">
        <v>36</v>
      </c>
      <c r="C1894" s="20" t="s">
        <v>14</v>
      </c>
      <c r="D1894" s="20" t="s">
        <v>13</v>
      </c>
      <c r="E1894" s="20" t="s">
        <v>23</v>
      </c>
      <c r="F1894" s="20" t="s">
        <v>15</v>
      </c>
      <c r="G1894" s="20" t="s">
        <v>16</v>
      </c>
      <c r="H1894" s="20" t="s">
        <v>17</v>
      </c>
      <c r="I1894" s="20" t="s">
        <v>18</v>
      </c>
      <c r="J1894" s="20" t="s">
        <v>30</v>
      </c>
      <c r="K1894" s="20" t="s">
        <v>31</v>
      </c>
      <c r="L1894" s="20" t="s">
        <v>32</v>
      </c>
      <c r="M1894" s="20" t="s">
        <v>33</v>
      </c>
      <c r="N1894" s="20" t="s">
        <v>34</v>
      </c>
      <c r="O1894" s="20" t="s">
        <v>19</v>
      </c>
      <c r="P1894" s="20" t="s">
        <v>6</v>
      </c>
      <c r="Q1894" s="13"/>
      <c r="R1894" s="13"/>
      <c r="S1894" s="13"/>
      <c r="T1894" s="13"/>
      <c r="U1894" s="13"/>
    </row>
    <row r="1895" spans="1:21">
      <c r="A1895" s="71"/>
      <c r="B1895" s="73"/>
      <c r="C1895" s="22"/>
      <c r="D1895" s="22"/>
      <c r="E1895" s="22"/>
      <c r="F1895" s="22">
        <v>1</v>
      </c>
      <c r="G1895" s="22"/>
      <c r="H1895" s="22"/>
      <c r="I1895" s="22"/>
      <c r="J1895" s="22"/>
      <c r="K1895" s="22"/>
      <c r="L1895" s="22"/>
      <c r="M1895" s="22"/>
      <c r="N1895" s="22"/>
      <c r="O1895" s="22"/>
      <c r="P1895" s="22"/>
      <c r="Q1895" s="13"/>
      <c r="R1895" s="13"/>
      <c r="S1895" s="13"/>
      <c r="T1895" s="13"/>
      <c r="U1895" s="13"/>
    </row>
    <row r="1896" spans="1:21">
      <c r="A1896" s="23"/>
      <c r="B1896" s="24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</row>
    <row r="1897" spans="1:21">
      <c r="A1897" s="70">
        <v>2.7</v>
      </c>
      <c r="B1897" s="72" t="s">
        <v>37</v>
      </c>
      <c r="C1897" s="20" t="s">
        <v>14</v>
      </c>
      <c r="D1897" s="20" t="s">
        <v>13</v>
      </c>
      <c r="E1897" s="20" t="s">
        <v>23</v>
      </c>
      <c r="F1897" s="20" t="s">
        <v>15</v>
      </c>
      <c r="G1897" s="20" t="s">
        <v>16</v>
      </c>
      <c r="H1897" s="20" t="s">
        <v>17</v>
      </c>
      <c r="I1897" s="20" t="s">
        <v>18</v>
      </c>
      <c r="J1897" s="20" t="s">
        <v>30</v>
      </c>
      <c r="K1897" s="20" t="s">
        <v>31</v>
      </c>
      <c r="L1897" s="20" t="s">
        <v>32</v>
      </c>
      <c r="M1897" s="20" t="s">
        <v>33</v>
      </c>
      <c r="N1897" s="20" t="s">
        <v>34</v>
      </c>
      <c r="O1897" s="20" t="s">
        <v>19</v>
      </c>
      <c r="P1897" s="20" t="s">
        <v>6</v>
      </c>
      <c r="Q1897" s="13"/>
      <c r="R1897" s="13"/>
      <c r="S1897" s="13"/>
      <c r="T1897" s="13"/>
      <c r="U1897" s="13"/>
    </row>
    <row r="1898" spans="1:21">
      <c r="A1898" s="71"/>
      <c r="B1898" s="73"/>
      <c r="C1898" s="22"/>
      <c r="D1898" s="22">
        <v>1</v>
      </c>
      <c r="E1898" s="22"/>
      <c r="F1898" s="22"/>
      <c r="G1898" s="22"/>
      <c r="H1898" s="22"/>
      <c r="I1898" s="22"/>
      <c r="J1898" s="22"/>
      <c r="K1898" s="22"/>
      <c r="L1898" s="22"/>
      <c r="M1898" s="22"/>
      <c r="N1898" s="22"/>
      <c r="O1898" s="22"/>
      <c r="P1898" s="22"/>
      <c r="Q1898" s="13"/>
      <c r="R1898" s="13"/>
      <c r="S1898" s="13"/>
      <c r="T1898" s="13"/>
      <c r="U1898" s="13"/>
    </row>
    <row r="1899" spans="1:21">
      <c r="A1899" s="23"/>
      <c r="B1899" s="24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</row>
    <row r="1900" spans="1:21">
      <c r="A1900" s="70">
        <v>3.1</v>
      </c>
      <c r="B1900" s="72" t="s">
        <v>38</v>
      </c>
      <c r="C1900" s="20" t="s">
        <v>25</v>
      </c>
      <c r="D1900" s="20" t="s">
        <v>26</v>
      </c>
      <c r="E1900" s="20" t="s">
        <v>6</v>
      </c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</row>
    <row r="1901" spans="1:21">
      <c r="A1901" s="71"/>
      <c r="B1901" s="73"/>
      <c r="C1901" s="22"/>
      <c r="D1901" s="22">
        <v>1</v>
      </c>
      <c r="E1901" s="22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</row>
    <row r="1902" spans="1:21">
      <c r="A1902" s="23"/>
      <c r="B1902" s="24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</row>
    <row r="1903" spans="1:21">
      <c r="A1903" s="70">
        <v>3.2</v>
      </c>
      <c r="B1903" s="72" t="s">
        <v>39</v>
      </c>
      <c r="C1903" s="20" t="s">
        <v>13</v>
      </c>
      <c r="D1903" s="20" t="s">
        <v>15</v>
      </c>
      <c r="E1903" s="20" t="s">
        <v>16</v>
      </c>
      <c r="F1903" s="20" t="s">
        <v>17</v>
      </c>
      <c r="G1903" s="20" t="s">
        <v>18</v>
      </c>
      <c r="H1903" s="20" t="s">
        <v>32</v>
      </c>
      <c r="I1903" s="20" t="s">
        <v>34</v>
      </c>
      <c r="J1903" s="20" t="s">
        <v>19</v>
      </c>
      <c r="K1903" s="20" t="s">
        <v>6</v>
      </c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</row>
    <row r="1904" spans="1:21">
      <c r="A1904" s="71"/>
      <c r="B1904" s="73"/>
      <c r="C1904" s="22">
        <v>1</v>
      </c>
      <c r="D1904" s="22">
        <v>1</v>
      </c>
      <c r="E1904" s="22"/>
      <c r="F1904" s="22"/>
      <c r="G1904" s="22"/>
      <c r="H1904" s="22"/>
      <c r="I1904" s="22"/>
      <c r="J1904" s="22"/>
      <c r="K1904" s="22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</row>
    <row r="1905" spans="1:21">
      <c r="A1905" s="23"/>
      <c r="B1905" s="24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</row>
    <row r="1906" spans="1:21">
      <c r="A1906" s="70">
        <v>3.3</v>
      </c>
      <c r="B1906" s="72" t="s">
        <v>40</v>
      </c>
      <c r="C1906" s="20" t="s">
        <v>25</v>
      </c>
      <c r="D1906" s="20" t="s">
        <v>26</v>
      </c>
      <c r="E1906" s="20" t="s">
        <v>6</v>
      </c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</row>
    <row r="1907" spans="1:21">
      <c r="A1907" s="71"/>
      <c r="B1907" s="79"/>
      <c r="C1907" s="22">
        <v>1</v>
      </c>
      <c r="D1907" s="22"/>
      <c r="E1907" s="22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</row>
    <row r="1908" spans="1:21">
      <c r="A1908" s="23"/>
      <c r="B1908" s="24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</row>
    <row r="1909" spans="1:21">
      <c r="A1909" s="70">
        <v>3.4</v>
      </c>
      <c r="B1909" s="72" t="s">
        <v>47</v>
      </c>
      <c r="C1909" s="20" t="s">
        <v>41</v>
      </c>
      <c r="D1909" s="20" t="s">
        <v>42</v>
      </c>
      <c r="E1909" s="20" t="s">
        <v>43</v>
      </c>
      <c r="F1909" s="20" t="s">
        <v>44</v>
      </c>
      <c r="G1909" s="20" t="s">
        <v>45</v>
      </c>
      <c r="H1909" s="20" t="s">
        <v>46</v>
      </c>
      <c r="I1909" s="20" t="s">
        <v>6</v>
      </c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</row>
    <row r="1910" spans="1:21">
      <c r="A1910" s="71"/>
      <c r="B1910" s="79"/>
      <c r="C1910" s="22">
        <v>1</v>
      </c>
      <c r="D1910" s="22"/>
      <c r="E1910" s="22"/>
      <c r="F1910" s="22"/>
      <c r="G1910" s="22"/>
      <c r="H1910" s="22"/>
      <c r="I1910" s="22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</row>
    <row r="1911" spans="1:21">
      <c r="A1911" s="23"/>
      <c r="B1911" s="24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</row>
    <row r="1912" spans="1:21">
      <c r="A1912" s="70">
        <v>3.5</v>
      </c>
      <c r="B1912" s="72" t="s">
        <v>50</v>
      </c>
      <c r="C1912" s="20" t="s">
        <v>48</v>
      </c>
      <c r="D1912" s="20" t="s">
        <v>49</v>
      </c>
      <c r="E1912" s="20" t="s">
        <v>6</v>
      </c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</row>
    <row r="1913" spans="1:21">
      <c r="A1913" s="71"/>
      <c r="B1913" s="79"/>
      <c r="C1913" s="22"/>
      <c r="D1913" s="22">
        <v>1</v>
      </c>
      <c r="E1913" s="22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</row>
    <row r="1914" spans="1:21">
      <c r="A1914" s="23"/>
      <c r="B1914" s="24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</row>
    <row r="1915" spans="1:21">
      <c r="A1915" s="70">
        <v>3.6</v>
      </c>
      <c r="B1915" s="72" t="s">
        <v>51</v>
      </c>
      <c r="C1915" s="20" t="s">
        <v>48</v>
      </c>
      <c r="D1915" s="20" t="s">
        <v>49</v>
      </c>
      <c r="E1915" s="20" t="s">
        <v>6</v>
      </c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</row>
    <row r="1916" spans="1:21">
      <c r="A1916" s="71"/>
      <c r="B1916" s="79"/>
      <c r="C1916" s="22">
        <v>1</v>
      </c>
      <c r="D1916" s="22"/>
      <c r="E1916" s="22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</row>
    <row r="1917" spans="1:21">
      <c r="A1917" s="23"/>
      <c r="B1917" s="24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</row>
    <row r="1918" spans="1:21">
      <c r="A1918" s="70">
        <v>3.7</v>
      </c>
      <c r="B1918" s="68" t="s">
        <v>52</v>
      </c>
      <c r="C1918" s="20">
        <v>1</v>
      </c>
      <c r="D1918" s="20">
        <v>2</v>
      </c>
      <c r="E1918" s="20">
        <v>3</v>
      </c>
      <c r="F1918" s="20">
        <v>4</v>
      </c>
      <c r="G1918" s="20">
        <v>5</v>
      </c>
      <c r="H1918" s="20">
        <v>6</v>
      </c>
      <c r="I1918" s="20" t="s">
        <v>6</v>
      </c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</row>
    <row r="1919" spans="1:21">
      <c r="A1919" s="74"/>
      <c r="B1919" s="69" t="s">
        <v>53</v>
      </c>
      <c r="C1919" s="22"/>
      <c r="D1919" s="22"/>
      <c r="E1919" s="22"/>
      <c r="F1919" s="22">
        <v>1</v>
      </c>
      <c r="G1919" s="22"/>
      <c r="H1919" s="22"/>
      <c r="I1919" s="22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</row>
    <row r="1920" spans="1:21">
      <c r="A1920" s="74"/>
      <c r="B1920" s="69" t="s">
        <v>54</v>
      </c>
      <c r="C1920" s="22"/>
      <c r="D1920" s="22"/>
      <c r="E1920" s="22"/>
      <c r="F1920" s="22">
        <v>1</v>
      </c>
      <c r="G1920" s="22"/>
      <c r="H1920" s="22"/>
      <c r="I1920" s="22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</row>
    <row r="1921" spans="1:21">
      <c r="A1921" s="74"/>
      <c r="B1921" s="69" t="s">
        <v>55</v>
      </c>
      <c r="C1921" s="22"/>
      <c r="D1921" s="22"/>
      <c r="E1921" s="22">
        <v>1</v>
      </c>
      <c r="F1921" s="22"/>
      <c r="G1921" s="22"/>
      <c r="H1921" s="22"/>
      <c r="I1921" s="22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</row>
    <row r="1922" spans="1:21">
      <c r="A1922" s="74"/>
      <c r="B1922" s="69" t="s">
        <v>56</v>
      </c>
      <c r="C1922" s="22"/>
      <c r="D1922" s="22"/>
      <c r="E1922" s="22">
        <v>1</v>
      </c>
      <c r="F1922" s="22"/>
      <c r="G1922" s="22"/>
      <c r="H1922" s="22"/>
      <c r="I1922" s="22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</row>
    <row r="1923" spans="1:21">
      <c r="A1923" s="74"/>
      <c r="B1923" s="69" t="s">
        <v>57</v>
      </c>
      <c r="C1923" s="22"/>
      <c r="D1923" s="22">
        <v>1</v>
      </c>
      <c r="E1923" s="22"/>
      <c r="F1923" s="22"/>
      <c r="G1923" s="22"/>
      <c r="H1923" s="22"/>
      <c r="I1923" s="22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</row>
    <row r="1924" spans="1:21">
      <c r="A1924" s="71"/>
      <c r="B1924" s="69" t="s">
        <v>58</v>
      </c>
      <c r="C1924" s="22"/>
      <c r="D1924" s="22"/>
      <c r="E1924" s="22"/>
      <c r="F1924" s="22">
        <v>1</v>
      </c>
      <c r="G1924" s="22"/>
      <c r="H1924" s="22"/>
      <c r="I1924" s="22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</row>
    <row r="1925" spans="1:21">
      <c r="A1925" s="23"/>
      <c r="B1925" s="24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</row>
    <row r="1926" spans="1:21">
      <c r="A1926" s="70">
        <v>3.8</v>
      </c>
      <c r="B1926" s="72" t="s">
        <v>59</v>
      </c>
      <c r="C1926" s="20" t="s">
        <v>60</v>
      </c>
      <c r="D1926" s="20" t="s">
        <v>61</v>
      </c>
      <c r="E1926" s="20" t="s">
        <v>62</v>
      </c>
      <c r="F1926" s="20" t="s">
        <v>63</v>
      </c>
      <c r="G1926" s="20" t="s">
        <v>64</v>
      </c>
      <c r="H1926" s="20" t="s">
        <v>6</v>
      </c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</row>
    <row r="1927" spans="1:21">
      <c r="A1927" s="71"/>
      <c r="B1927" s="73"/>
      <c r="C1927" s="22"/>
      <c r="D1927" s="22">
        <v>1</v>
      </c>
      <c r="E1927" s="22"/>
      <c r="F1927" s="22"/>
      <c r="G1927" s="22"/>
      <c r="H1927" s="22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</row>
    <row r="1928" spans="1:21">
      <c r="A1928" s="23"/>
      <c r="B1928" s="24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</row>
    <row r="1929" spans="1:21">
      <c r="A1929" s="70">
        <v>3.9</v>
      </c>
      <c r="B1929" s="72" t="s">
        <v>65</v>
      </c>
      <c r="C1929" s="20" t="s">
        <v>60</v>
      </c>
      <c r="D1929" s="20" t="s">
        <v>61</v>
      </c>
      <c r="E1929" s="20" t="s">
        <v>62</v>
      </c>
      <c r="F1929" s="20" t="s">
        <v>63</v>
      </c>
      <c r="G1929" s="20" t="s">
        <v>64</v>
      </c>
      <c r="H1929" s="20" t="s">
        <v>6</v>
      </c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</row>
    <row r="1930" spans="1:21">
      <c r="A1930" s="71"/>
      <c r="B1930" s="73"/>
      <c r="C1930" s="22"/>
      <c r="D1930" s="22">
        <v>1</v>
      </c>
      <c r="E1930" s="22"/>
      <c r="F1930" s="22"/>
      <c r="G1930" s="22"/>
      <c r="H1930" s="22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</row>
    <row r="1931" spans="1:21">
      <c r="A1931" s="23"/>
      <c r="B1931" s="24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</row>
    <row r="1932" spans="1:21">
      <c r="A1932" s="75">
        <v>3.1</v>
      </c>
      <c r="B1932" s="77" t="s">
        <v>66</v>
      </c>
      <c r="C1932" s="27">
        <v>0</v>
      </c>
      <c r="D1932" s="28" t="s">
        <v>67</v>
      </c>
      <c r="E1932" s="20" t="s">
        <v>68</v>
      </c>
      <c r="F1932" s="20" t="s">
        <v>19</v>
      </c>
      <c r="G1932" s="20" t="s">
        <v>6</v>
      </c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</row>
    <row r="1933" spans="1:21">
      <c r="A1933" s="76"/>
      <c r="B1933" s="78"/>
      <c r="C1933" s="22"/>
      <c r="D1933" s="22">
        <v>1</v>
      </c>
      <c r="E1933" s="22"/>
      <c r="F1933" s="22"/>
      <c r="G1933" s="22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</row>
    <row r="1934" spans="1:21">
      <c r="A1934" s="23"/>
      <c r="B1934" s="24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</row>
    <row r="1935" spans="1:21" ht="30">
      <c r="A1935" s="70">
        <v>3.11</v>
      </c>
      <c r="B1935" s="72" t="s">
        <v>69</v>
      </c>
      <c r="C1935" s="20" t="s">
        <v>70</v>
      </c>
      <c r="D1935" s="20" t="s">
        <v>71</v>
      </c>
      <c r="E1935" s="20" t="s">
        <v>57</v>
      </c>
      <c r="F1935" s="29" t="s">
        <v>72</v>
      </c>
      <c r="G1935" s="29" t="s">
        <v>54</v>
      </c>
      <c r="H1935" s="20" t="s">
        <v>58</v>
      </c>
      <c r="I1935" s="20" t="s">
        <v>19</v>
      </c>
      <c r="J1935" s="20" t="s">
        <v>6</v>
      </c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</row>
    <row r="1936" spans="1:21">
      <c r="A1936" s="71"/>
      <c r="B1936" s="73"/>
      <c r="C1936" s="22">
        <v>1</v>
      </c>
      <c r="D1936" s="22"/>
      <c r="E1936" s="22"/>
      <c r="F1936" s="22">
        <v>1</v>
      </c>
      <c r="G1936" s="22"/>
      <c r="H1936" s="22"/>
      <c r="I1936" s="22"/>
      <c r="J1936" s="22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</row>
    <row r="1937" spans="1:21">
      <c r="A1937" s="23"/>
      <c r="B1937" s="24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</row>
    <row r="1938" spans="1:21" ht="30">
      <c r="A1938" s="70">
        <v>3.12</v>
      </c>
      <c r="B1938" s="72" t="s">
        <v>73</v>
      </c>
      <c r="C1938" s="20" t="s">
        <v>70</v>
      </c>
      <c r="D1938" s="20" t="s">
        <v>71</v>
      </c>
      <c r="E1938" s="29" t="s">
        <v>57</v>
      </c>
      <c r="F1938" s="29" t="s">
        <v>72</v>
      </c>
      <c r="G1938" s="29" t="s">
        <v>54</v>
      </c>
      <c r="H1938" s="20" t="s">
        <v>58</v>
      </c>
      <c r="I1938" s="20" t="s">
        <v>19</v>
      </c>
      <c r="J1938" s="20" t="s">
        <v>6</v>
      </c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</row>
    <row r="1939" spans="1:21">
      <c r="A1939" s="71"/>
      <c r="B1939" s="73"/>
      <c r="C1939" s="22">
        <v>1</v>
      </c>
      <c r="D1939" s="22"/>
      <c r="E1939" s="22"/>
      <c r="F1939" s="22">
        <v>1</v>
      </c>
      <c r="G1939" s="22"/>
      <c r="H1939" s="22"/>
      <c r="I1939" s="22"/>
      <c r="J1939" s="22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</row>
    <row r="1940" spans="1:21">
      <c r="A1940" s="23"/>
      <c r="B1940" s="24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</row>
    <row r="1941" spans="1:21" ht="30">
      <c r="A1941" s="70">
        <v>3.13</v>
      </c>
      <c r="B1941" s="72" t="s">
        <v>74</v>
      </c>
      <c r="C1941" s="20" t="s">
        <v>75</v>
      </c>
      <c r="D1941" s="20" t="s">
        <v>76</v>
      </c>
      <c r="E1941" s="20" t="s">
        <v>77</v>
      </c>
      <c r="F1941" s="29" t="s">
        <v>78</v>
      </c>
      <c r="G1941" s="20" t="s">
        <v>79</v>
      </c>
      <c r="H1941" s="29" t="s">
        <v>80</v>
      </c>
      <c r="I1941" s="20" t="s">
        <v>81</v>
      </c>
      <c r="J1941" s="29" t="s">
        <v>82</v>
      </c>
      <c r="K1941" s="20" t="s">
        <v>83</v>
      </c>
      <c r="L1941" s="20" t="s">
        <v>84</v>
      </c>
      <c r="M1941" s="20" t="s">
        <v>85</v>
      </c>
      <c r="N1941" s="20" t="s">
        <v>86</v>
      </c>
      <c r="O1941" s="20" t="s">
        <v>19</v>
      </c>
      <c r="P1941" s="20" t="s">
        <v>6</v>
      </c>
      <c r="Q1941" s="13"/>
      <c r="R1941" s="13"/>
      <c r="S1941" s="13"/>
      <c r="T1941" s="13"/>
      <c r="U1941" s="13"/>
    </row>
    <row r="1942" spans="1:21">
      <c r="A1942" s="71"/>
      <c r="B1942" s="73"/>
      <c r="C1942" s="22">
        <v>1</v>
      </c>
      <c r="D1942" s="22"/>
      <c r="E1942" s="22"/>
      <c r="F1942" s="22"/>
      <c r="G1942" s="22"/>
      <c r="H1942" s="22"/>
      <c r="I1942" s="22"/>
      <c r="J1942" s="22"/>
      <c r="K1942" s="22"/>
      <c r="L1942" s="22"/>
      <c r="M1942" s="22"/>
      <c r="N1942" s="22"/>
      <c r="O1942" s="22"/>
      <c r="P1942" s="22"/>
      <c r="Q1942" s="13"/>
      <c r="R1942" s="13"/>
      <c r="S1942" s="13"/>
      <c r="T1942" s="13"/>
      <c r="U1942" s="13"/>
    </row>
    <row r="1943" spans="1:21">
      <c r="A1943" s="23"/>
      <c r="B1943" s="24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</row>
    <row r="1944" spans="1:21" ht="45">
      <c r="A1944" s="70">
        <v>3.14</v>
      </c>
      <c r="B1944" s="72" t="s">
        <v>87</v>
      </c>
      <c r="C1944" s="20" t="s">
        <v>88</v>
      </c>
      <c r="D1944" s="20" t="s">
        <v>89</v>
      </c>
      <c r="E1944" s="20" t="s">
        <v>90</v>
      </c>
      <c r="F1944" s="20" t="s">
        <v>91</v>
      </c>
      <c r="G1944" s="20" t="s">
        <v>92</v>
      </c>
      <c r="H1944" s="20" t="s">
        <v>93</v>
      </c>
      <c r="I1944" s="20" t="s">
        <v>94</v>
      </c>
      <c r="J1944" s="20" t="s">
        <v>95</v>
      </c>
      <c r="K1944" s="20" t="s">
        <v>96</v>
      </c>
      <c r="L1944" s="29" t="s">
        <v>97</v>
      </c>
      <c r="M1944" s="29" t="s">
        <v>98</v>
      </c>
      <c r="N1944" s="29" t="s">
        <v>99</v>
      </c>
      <c r="O1944" s="29" t="s">
        <v>6</v>
      </c>
      <c r="P1944" s="13"/>
      <c r="Q1944" s="13"/>
      <c r="R1944" s="13"/>
      <c r="S1944" s="13"/>
      <c r="T1944" s="13"/>
      <c r="U1944" s="13"/>
    </row>
    <row r="1945" spans="1:21">
      <c r="A1945" s="71"/>
      <c r="B1945" s="73"/>
      <c r="C1945" s="22">
        <v>2</v>
      </c>
      <c r="D1945" s="22">
        <v>0</v>
      </c>
      <c r="E1945" s="22">
        <v>1</v>
      </c>
      <c r="F1945" s="22">
        <v>1</v>
      </c>
      <c r="G1945" s="22">
        <v>3</v>
      </c>
      <c r="H1945" s="22">
        <v>0</v>
      </c>
      <c r="I1945" s="22">
        <v>1</v>
      </c>
      <c r="J1945" s="22">
        <v>1</v>
      </c>
      <c r="K1945" s="22">
        <v>1</v>
      </c>
      <c r="L1945" s="22">
        <v>2</v>
      </c>
      <c r="M1945" s="22">
        <v>2</v>
      </c>
      <c r="N1945" s="22">
        <v>3</v>
      </c>
      <c r="O1945" s="22"/>
      <c r="P1945" s="13"/>
      <c r="Q1945" s="13"/>
      <c r="R1945" s="13"/>
      <c r="S1945" s="13"/>
      <c r="T1945" s="13"/>
      <c r="U1945" s="13"/>
    </row>
    <row r="1946" spans="1:21">
      <c r="A1946" s="23"/>
      <c r="B1946" s="24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</row>
    <row r="1947" spans="1:21">
      <c r="A1947" s="70">
        <v>3.15</v>
      </c>
      <c r="B1947" s="72" t="s">
        <v>100</v>
      </c>
      <c r="C1947" s="20" t="s">
        <v>101</v>
      </c>
      <c r="D1947" s="20" t="s">
        <v>102</v>
      </c>
      <c r="E1947" s="20" t="s">
        <v>103</v>
      </c>
      <c r="F1947" s="20" t="s">
        <v>104</v>
      </c>
      <c r="G1947" s="20" t="s">
        <v>105</v>
      </c>
      <c r="H1947" s="20" t="s">
        <v>106</v>
      </c>
      <c r="I1947" s="20" t="s">
        <v>107</v>
      </c>
      <c r="J1947" s="20" t="s">
        <v>108</v>
      </c>
      <c r="K1947" s="20" t="s">
        <v>109</v>
      </c>
      <c r="L1947" s="20" t="s">
        <v>110</v>
      </c>
      <c r="M1947" s="20" t="s">
        <v>19</v>
      </c>
      <c r="N1947" s="20" t="s">
        <v>6</v>
      </c>
      <c r="O1947" s="13"/>
      <c r="P1947" s="13"/>
      <c r="Q1947" s="13"/>
      <c r="R1947" s="13"/>
      <c r="S1947" s="13"/>
      <c r="T1947" s="13"/>
      <c r="U1947" s="13"/>
    </row>
    <row r="1948" spans="1:21">
      <c r="A1948" s="71"/>
      <c r="B1948" s="73"/>
      <c r="C1948" s="22">
        <v>1</v>
      </c>
      <c r="D1948" s="22">
        <v>1</v>
      </c>
      <c r="E1948" s="22"/>
      <c r="F1948" s="22"/>
      <c r="G1948" s="22"/>
      <c r="H1948" s="22"/>
      <c r="I1948" s="22"/>
      <c r="J1948" s="22"/>
      <c r="K1948" s="22"/>
      <c r="L1948" s="22"/>
      <c r="M1948" s="22">
        <v>1</v>
      </c>
      <c r="N1948" s="22"/>
      <c r="O1948" s="13"/>
      <c r="P1948" s="13"/>
      <c r="Q1948" s="13"/>
      <c r="R1948" s="13"/>
      <c r="S1948" s="13"/>
      <c r="T1948" s="13"/>
      <c r="U1948" s="13"/>
    </row>
    <row r="1949" spans="1:21">
      <c r="A1949" s="23"/>
      <c r="B1949" s="24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</row>
    <row r="1950" spans="1:21">
      <c r="A1950" s="70">
        <v>3.16</v>
      </c>
      <c r="B1950" s="72" t="s">
        <v>111</v>
      </c>
      <c r="C1950" s="20" t="s">
        <v>112</v>
      </c>
      <c r="D1950" s="20" t="s">
        <v>113</v>
      </c>
      <c r="E1950" s="20" t="s">
        <v>114</v>
      </c>
      <c r="F1950" s="20" t="s">
        <v>115</v>
      </c>
      <c r="G1950" s="20" t="s">
        <v>116</v>
      </c>
      <c r="H1950" s="20" t="s">
        <v>117</v>
      </c>
      <c r="I1950" s="20" t="s">
        <v>19</v>
      </c>
      <c r="J1950" s="20" t="s">
        <v>6</v>
      </c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</row>
    <row r="1951" spans="1:21">
      <c r="A1951" s="71"/>
      <c r="B1951" s="73"/>
      <c r="C1951" s="22">
        <v>2</v>
      </c>
      <c r="D1951" s="22"/>
      <c r="E1951" s="22"/>
      <c r="F1951" s="22"/>
      <c r="G1951" s="22"/>
      <c r="H1951" s="22">
        <v>1</v>
      </c>
      <c r="I1951" s="22"/>
      <c r="J1951" s="22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</row>
    <row r="1952" spans="1:21">
      <c r="A1952" s="23"/>
      <c r="B1952" s="24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</row>
    <row r="1953" spans="1:21">
      <c r="A1953" s="70">
        <v>3.17</v>
      </c>
      <c r="B1953" s="72" t="s">
        <v>118</v>
      </c>
      <c r="C1953" s="20" t="s">
        <v>117</v>
      </c>
      <c r="D1953" s="20" t="s">
        <v>114</v>
      </c>
      <c r="E1953" s="20" t="s">
        <v>119</v>
      </c>
      <c r="F1953" s="20" t="s">
        <v>120</v>
      </c>
      <c r="G1953" s="20" t="s">
        <v>121</v>
      </c>
      <c r="H1953" s="20" t="s">
        <v>122</v>
      </c>
      <c r="I1953" s="20" t="s">
        <v>123</v>
      </c>
      <c r="J1953" s="20" t="s">
        <v>124</v>
      </c>
      <c r="K1953" s="20" t="s">
        <v>125</v>
      </c>
      <c r="L1953" s="20" t="s">
        <v>126</v>
      </c>
      <c r="M1953" s="20" t="s">
        <v>127</v>
      </c>
      <c r="N1953" s="20" t="s">
        <v>128</v>
      </c>
      <c r="O1953" s="20" t="s">
        <v>129</v>
      </c>
      <c r="P1953" s="20" t="s">
        <v>130</v>
      </c>
      <c r="Q1953" s="20" t="s">
        <v>131</v>
      </c>
      <c r="R1953" s="20" t="s">
        <v>132</v>
      </c>
      <c r="S1953" s="20" t="s">
        <v>19</v>
      </c>
      <c r="T1953" s="20" t="s">
        <v>6</v>
      </c>
      <c r="U1953" s="13"/>
    </row>
    <row r="1954" spans="1:21">
      <c r="A1954" s="71"/>
      <c r="B1954" s="73"/>
      <c r="C1954" s="22">
        <v>1</v>
      </c>
      <c r="D1954" s="22"/>
      <c r="E1954" s="22"/>
      <c r="F1954" s="22"/>
      <c r="G1954" s="22"/>
      <c r="H1954" s="22"/>
      <c r="I1954" s="22"/>
      <c r="J1954" s="22"/>
      <c r="K1954" s="22"/>
      <c r="L1954" s="22"/>
      <c r="M1954" s="22"/>
      <c r="N1954" s="22"/>
      <c r="O1954" s="22">
        <v>1</v>
      </c>
      <c r="P1954" s="22"/>
      <c r="Q1954" s="22"/>
      <c r="R1954" s="22"/>
      <c r="S1954" s="22">
        <v>1</v>
      </c>
      <c r="T1954" s="22"/>
      <c r="U1954" s="13"/>
    </row>
    <row r="1955" spans="1:21">
      <c r="A1955" s="23"/>
      <c r="B1955" s="24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</row>
    <row r="1956" spans="1:21">
      <c r="A1956" s="70">
        <v>4.0999999999999996</v>
      </c>
      <c r="B1956" s="72" t="s">
        <v>133</v>
      </c>
      <c r="C1956" s="20" t="s">
        <v>13</v>
      </c>
      <c r="D1956" s="20" t="s">
        <v>23</v>
      </c>
      <c r="E1956" s="20" t="s">
        <v>49</v>
      </c>
      <c r="F1956" s="20" t="s">
        <v>6</v>
      </c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</row>
    <row r="1957" spans="1:21">
      <c r="A1957" s="71"/>
      <c r="B1957" s="73"/>
      <c r="C1957" s="22"/>
      <c r="D1957" s="22"/>
      <c r="E1957" s="22">
        <v>1</v>
      </c>
      <c r="F1957" s="22"/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</row>
    <row r="1958" spans="1:21">
      <c r="A1958" s="23"/>
      <c r="B1958" s="24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</row>
    <row r="1959" spans="1:21">
      <c r="A1959" s="70">
        <v>4.2</v>
      </c>
      <c r="B1959" s="72" t="s">
        <v>134</v>
      </c>
      <c r="C1959" s="20" t="s">
        <v>135</v>
      </c>
      <c r="D1959" s="20" t="s">
        <v>136</v>
      </c>
      <c r="E1959" s="20" t="s">
        <v>137</v>
      </c>
      <c r="F1959" s="20" t="s">
        <v>19</v>
      </c>
      <c r="G1959" s="20" t="s">
        <v>6</v>
      </c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</row>
    <row r="1960" spans="1:21">
      <c r="A1960" s="71"/>
      <c r="B1960" s="73"/>
      <c r="C1960" s="22"/>
      <c r="D1960" s="22"/>
      <c r="E1960" s="22"/>
      <c r="F1960" s="22"/>
      <c r="G1960" s="22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</row>
    <row r="1961" spans="1:21">
      <c r="A1961" s="23"/>
      <c r="B1961" s="24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</row>
    <row r="1962" spans="1:21">
      <c r="A1962" s="70">
        <v>4.3</v>
      </c>
      <c r="B1962" s="72" t="s">
        <v>138</v>
      </c>
      <c r="C1962" s="20" t="s">
        <v>139</v>
      </c>
      <c r="D1962" s="20" t="s">
        <v>140</v>
      </c>
      <c r="E1962" s="20" t="s">
        <v>49</v>
      </c>
      <c r="F1962" s="20" t="s">
        <v>6</v>
      </c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</row>
    <row r="1963" spans="1:21">
      <c r="A1963" s="71"/>
      <c r="B1963" s="73"/>
      <c r="C1963" s="22"/>
      <c r="D1963" s="22"/>
      <c r="E1963" s="22">
        <v>1</v>
      </c>
      <c r="F1963" s="22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</row>
    <row r="1964" spans="1:21">
      <c r="A1964" s="23"/>
      <c r="B1964" s="24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</row>
    <row r="1965" spans="1:21">
      <c r="A1965" s="70">
        <v>4.4000000000000004</v>
      </c>
      <c r="B1965" s="72" t="s">
        <v>141</v>
      </c>
      <c r="C1965" s="20" t="s">
        <v>13</v>
      </c>
      <c r="D1965" s="20" t="s">
        <v>14</v>
      </c>
      <c r="E1965" s="20" t="s">
        <v>19</v>
      </c>
      <c r="F1965" s="20" t="s">
        <v>6</v>
      </c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</row>
    <row r="1966" spans="1:21">
      <c r="A1966" s="71"/>
      <c r="B1966" s="73"/>
      <c r="C1966" s="22"/>
      <c r="D1966" s="22"/>
      <c r="E1966" s="22"/>
      <c r="F1966" s="22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</row>
    <row r="1967" spans="1:21">
      <c r="A1967" s="23"/>
      <c r="B1967" s="24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</row>
    <row r="1968" spans="1:21">
      <c r="A1968" s="70">
        <v>4.5</v>
      </c>
      <c r="B1968" s="72" t="s">
        <v>142</v>
      </c>
      <c r="C1968" s="20" t="s">
        <v>48</v>
      </c>
      <c r="D1968" s="20" t="s">
        <v>49</v>
      </c>
      <c r="E1968" s="20" t="s">
        <v>6</v>
      </c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</row>
    <row r="1969" spans="1:21">
      <c r="A1969" s="74"/>
      <c r="B1969" s="73"/>
      <c r="C1969" s="22">
        <v>1</v>
      </c>
      <c r="D1969" s="22"/>
      <c r="E1969" s="22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</row>
    <row r="1970" spans="1:21">
      <c r="A1970" s="74"/>
      <c r="B1970" s="24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</row>
    <row r="1971" spans="1:21">
      <c r="A1971" s="74"/>
      <c r="B1971" s="72" t="s">
        <v>143</v>
      </c>
      <c r="C1971" s="20" t="s">
        <v>144</v>
      </c>
      <c r="D1971" s="20" t="s">
        <v>145</v>
      </c>
      <c r="E1971" s="20" t="s">
        <v>146</v>
      </c>
      <c r="F1971" s="20" t="s">
        <v>147</v>
      </c>
      <c r="G1971" s="20" t="s">
        <v>148</v>
      </c>
      <c r="H1971" s="20" t="s">
        <v>149</v>
      </c>
      <c r="I1971" s="20" t="s">
        <v>150</v>
      </c>
      <c r="J1971" s="20" t="s">
        <v>151</v>
      </c>
      <c r="K1971" s="20" t="s">
        <v>19</v>
      </c>
      <c r="L1971" s="20" t="s">
        <v>6</v>
      </c>
      <c r="M1971" s="13"/>
      <c r="N1971" s="13"/>
      <c r="O1971" s="13"/>
      <c r="P1971" s="13"/>
      <c r="Q1971" s="13"/>
      <c r="R1971" s="13"/>
      <c r="S1971" s="13"/>
      <c r="T1971" s="13"/>
      <c r="U1971" s="13"/>
    </row>
    <row r="1972" spans="1:21">
      <c r="A1972" s="71"/>
      <c r="B1972" s="73"/>
      <c r="C1972" s="22"/>
      <c r="D1972" s="22">
        <v>1</v>
      </c>
      <c r="E1972" s="22"/>
      <c r="F1972" s="22"/>
      <c r="G1972" s="22"/>
      <c r="H1972" s="22"/>
      <c r="I1972" s="22"/>
      <c r="J1972" s="22"/>
      <c r="K1972" s="22"/>
      <c r="L1972" s="22"/>
      <c r="M1972" s="13"/>
      <c r="N1972" s="13"/>
      <c r="O1972" s="13"/>
      <c r="P1972" s="13"/>
      <c r="Q1972" s="13"/>
      <c r="R1972" s="13"/>
      <c r="S1972" s="13"/>
      <c r="T1972" s="13"/>
      <c r="U1972" s="13"/>
    </row>
    <row r="1973" spans="1:21">
      <c r="A1973" s="23"/>
      <c r="B1973" s="24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</row>
    <row r="1974" spans="1:21">
      <c r="A1974" s="70">
        <v>4.5999999999999996</v>
      </c>
      <c r="B1974" s="72" t="s">
        <v>152</v>
      </c>
      <c r="C1974" s="20">
        <v>0</v>
      </c>
      <c r="D1974" s="20" t="s">
        <v>67</v>
      </c>
      <c r="E1974" s="20" t="s">
        <v>68</v>
      </c>
      <c r="F1974" s="20" t="s">
        <v>153</v>
      </c>
      <c r="G1974" s="20" t="s">
        <v>19</v>
      </c>
      <c r="H1974" s="20" t="s">
        <v>6</v>
      </c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</row>
    <row r="1975" spans="1:21">
      <c r="A1975" s="71"/>
      <c r="B1975" s="73"/>
      <c r="C1975" s="22">
        <v>1</v>
      </c>
      <c r="D1975" s="22"/>
      <c r="E1975" s="22"/>
      <c r="F1975" s="22"/>
      <c r="G1975" s="22"/>
      <c r="H1975" s="22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</row>
    <row r="1976" spans="1:21">
      <c r="A1976" s="23"/>
      <c r="B1976" s="24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</row>
    <row r="1977" spans="1:21">
      <c r="A1977" s="70">
        <v>4.7</v>
      </c>
      <c r="B1977" s="72" t="s">
        <v>154</v>
      </c>
      <c r="C1977" s="20">
        <v>0</v>
      </c>
      <c r="D1977" s="20" t="s">
        <v>67</v>
      </c>
      <c r="E1977" s="20" t="s">
        <v>68</v>
      </c>
      <c r="F1977" s="20" t="s">
        <v>19</v>
      </c>
      <c r="G1977" s="20" t="s">
        <v>6</v>
      </c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</row>
    <row r="1978" spans="1:21">
      <c r="A1978" s="71"/>
      <c r="B1978" s="73"/>
      <c r="C1978" s="22">
        <v>1</v>
      </c>
      <c r="D1978" s="22"/>
      <c r="E1978" s="22"/>
      <c r="F1978" s="22"/>
      <c r="G1978" s="22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</row>
    <row r="1979" spans="1:21">
      <c r="A1979" s="23"/>
      <c r="B1979" s="24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</row>
    <row r="1980" spans="1:21">
      <c r="A1980" s="70">
        <v>4.8</v>
      </c>
      <c r="B1980" s="72" t="s">
        <v>155</v>
      </c>
      <c r="C1980" s="20" t="s">
        <v>48</v>
      </c>
      <c r="D1980" s="20" t="s">
        <v>49</v>
      </c>
      <c r="E1980" s="20" t="s">
        <v>6</v>
      </c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</row>
    <row r="1981" spans="1:21">
      <c r="A1981" s="71"/>
      <c r="B1981" s="73"/>
      <c r="C1981" s="22">
        <v>1</v>
      </c>
      <c r="D1981" s="22"/>
      <c r="E1981" s="22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</row>
    <row r="1984" spans="1:21">
      <c r="A1984" s="40" t="s">
        <v>171</v>
      </c>
      <c r="B1984" s="41"/>
      <c r="C1984" s="42"/>
      <c r="D1984" s="42"/>
      <c r="E1984" s="42"/>
      <c r="F1984" s="42"/>
      <c r="G1984" s="42"/>
      <c r="H1984" s="42"/>
      <c r="I1984" s="42"/>
      <c r="J1984" s="42"/>
      <c r="K1984" s="42"/>
      <c r="L1984" s="42"/>
      <c r="M1984" s="42"/>
      <c r="N1984" s="42"/>
      <c r="O1984" s="42"/>
      <c r="P1984" s="42"/>
      <c r="Q1984" s="42"/>
      <c r="R1984" s="42"/>
      <c r="S1984" s="42"/>
      <c r="T1984" s="42"/>
      <c r="U1984" s="42"/>
    </row>
    <row r="1985" spans="1:21">
      <c r="A1985" s="70">
        <v>1.1000000000000001</v>
      </c>
      <c r="B1985" s="72" t="s">
        <v>0</v>
      </c>
      <c r="C1985" s="20" t="s">
        <v>1</v>
      </c>
      <c r="D1985" s="20" t="s">
        <v>2</v>
      </c>
      <c r="E1985" s="20" t="s">
        <v>3</v>
      </c>
      <c r="F1985" s="20" t="s">
        <v>4</v>
      </c>
      <c r="G1985" s="20" t="s">
        <v>5</v>
      </c>
      <c r="H1985" s="20" t="s">
        <v>6</v>
      </c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</row>
    <row r="1986" spans="1:21">
      <c r="A1986" s="71"/>
      <c r="B1986" s="73"/>
      <c r="C1986" s="22"/>
      <c r="D1986" s="22">
        <v>1</v>
      </c>
      <c r="E1986" s="22"/>
      <c r="F1986" s="22"/>
      <c r="G1986" s="22"/>
      <c r="H1986" s="22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</row>
    <row r="1987" spans="1:21">
      <c r="A1987" s="23"/>
      <c r="B1987" s="24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</row>
    <row r="1988" spans="1:21">
      <c r="A1988" s="70">
        <v>1.2</v>
      </c>
      <c r="B1988" s="72" t="s">
        <v>7</v>
      </c>
      <c r="C1988" s="20" t="s">
        <v>8</v>
      </c>
      <c r="D1988" s="20" t="s">
        <v>9</v>
      </c>
      <c r="E1988" s="20" t="s">
        <v>6</v>
      </c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</row>
    <row r="1989" spans="1:21">
      <c r="A1989" s="71"/>
      <c r="B1989" s="73"/>
      <c r="C1989" s="22">
        <v>1</v>
      </c>
      <c r="D1989" s="22"/>
      <c r="E1989" s="22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</row>
    <row r="1990" spans="1:21">
      <c r="A1990" s="23"/>
      <c r="B1990" s="24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</row>
    <row r="1991" spans="1:21">
      <c r="A1991" s="70">
        <v>1.3</v>
      </c>
      <c r="B1991" s="72" t="s">
        <v>10</v>
      </c>
      <c r="C1991" s="20">
        <v>15</v>
      </c>
      <c r="D1991" s="20">
        <v>16</v>
      </c>
      <c r="E1991" s="20">
        <v>17</v>
      </c>
      <c r="F1991" s="20">
        <v>18</v>
      </c>
      <c r="G1991" s="20">
        <v>19</v>
      </c>
      <c r="H1991" s="20">
        <v>20</v>
      </c>
      <c r="I1991" s="20">
        <v>21</v>
      </c>
      <c r="J1991" s="20">
        <v>22</v>
      </c>
      <c r="K1991" s="20" t="s">
        <v>6</v>
      </c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</row>
    <row r="1992" spans="1:21">
      <c r="A1992" s="71"/>
      <c r="B1992" s="73"/>
      <c r="C1992" s="22"/>
      <c r="D1992" s="22">
        <v>1</v>
      </c>
      <c r="E1992" s="22"/>
      <c r="F1992" s="22"/>
      <c r="G1992" s="22"/>
      <c r="H1992" s="22"/>
      <c r="I1992" s="22"/>
      <c r="J1992" s="22"/>
      <c r="K1992" s="22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</row>
    <row r="1993" spans="1:21">
      <c r="A1993" s="23"/>
      <c r="B1993" s="24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</row>
    <row r="1994" spans="1:21">
      <c r="A1994" s="70">
        <v>1.4</v>
      </c>
      <c r="B1994" s="72" t="s">
        <v>11</v>
      </c>
      <c r="C1994" s="20" t="s">
        <v>12</v>
      </c>
      <c r="D1994" s="20" t="s">
        <v>13</v>
      </c>
      <c r="E1994" s="20" t="s">
        <v>14</v>
      </c>
      <c r="F1994" s="20" t="s">
        <v>15</v>
      </c>
      <c r="G1994" s="20" t="s">
        <v>16</v>
      </c>
      <c r="H1994" s="20" t="s">
        <v>17</v>
      </c>
      <c r="I1994" s="20" t="s">
        <v>18</v>
      </c>
      <c r="J1994" s="20" t="s">
        <v>19</v>
      </c>
      <c r="K1994" s="20" t="s">
        <v>6</v>
      </c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</row>
    <row r="1995" spans="1:21">
      <c r="A1995" s="71"/>
      <c r="B1995" s="73"/>
      <c r="C1995" s="22">
        <v>1</v>
      </c>
      <c r="D1995" s="22"/>
      <c r="E1995" s="22"/>
      <c r="F1995" s="22"/>
      <c r="G1995" s="22"/>
      <c r="H1995" s="22">
        <v>1</v>
      </c>
      <c r="I1995" s="22"/>
      <c r="J1995" s="22"/>
      <c r="K1995" s="22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</row>
    <row r="1996" spans="1:21">
      <c r="A1996" s="23"/>
      <c r="B1996" s="24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</row>
    <row r="1997" spans="1:21">
      <c r="A1997" s="70">
        <v>1.5</v>
      </c>
      <c r="B1997" s="72" t="s">
        <v>13</v>
      </c>
      <c r="C1997" s="20" t="s">
        <v>20</v>
      </c>
      <c r="D1997" s="20" t="s">
        <v>21</v>
      </c>
      <c r="E1997" s="20" t="s">
        <v>6</v>
      </c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</row>
    <row r="1998" spans="1:21">
      <c r="A1998" s="71"/>
      <c r="B1998" s="73"/>
      <c r="C1998" s="22"/>
      <c r="D1998" s="22">
        <v>1</v>
      </c>
      <c r="E1998" s="22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</row>
    <row r="1999" spans="1:21">
      <c r="A1999" s="23"/>
      <c r="B1999" s="24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</row>
    <row r="2000" spans="1:21">
      <c r="A2000" s="70">
        <v>2.1</v>
      </c>
      <c r="B2000" s="72" t="s">
        <v>22</v>
      </c>
      <c r="C2000" s="20" t="s">
        <v>14</v>
      </c>
      <c r="D2000" s="20" t="s">
        <v>13</v>
      </c>
      <c r="E2000" s="20" t="s">
        <v>23</v>
      </c>
      <c r="F2000" s="20" t="s">
        <v>15</v>
      </c>
      <c r="G2000" s="20" t="s">
        <v>16</v>
      </c>
      <c r="H2000" s="20" t="s">
        <v>17</v>
      </c>
      <c r="I2000" s="20" t="s">
        <v>18</v>
      </c>
      <c r="J2000" s="20" t="s">
        <v>19</v>
      </c>
      <c r="K2000" s="20" t="s">
        <v>6</v>
      </c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</row>
    <row r="2001" spans="1:21">
      <c r="A2001" s="71"/>
      <c r="B2001" s="73"/>
      <c r="C2001" s="22">
        <v>1</v>
      </c>
      <c r="D2001" s="22"/>
      <c r="E2001" s="22"/>
      <c r="F2001" s="22"/>
      <c r="G2001" s="22"/>
      <c r="H2001" s="22">
        <v>1</v>
      </c>
      <c r="I2001" s="22"/>
      <c r="J2001" s="22"/>
      <c r="K2001" s="22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</row>
    <row r="2002" spans="1:21">
      <c r="A2002" s="23"/>
      <c r="B2002" s="24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</row>
    <row r="2003" spans="1:21">
      <c r="A2003" s="70">
        <v>2.2000000000000002</v>
      </c>
      <c r="B2003" s="72" t="s">
        <v>24</v>
      </c>
      <c r="C2003" s="20" t="s">
        <v>25</v>
      </c>
      <c r="D2003" s="20" t="s">
        <v>26</v>
      </c>
      <c r="E2003" s="20" t="s">
        <v>6</v>
      </c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</row>
    <row r="2004" spans="1:21">
      <c r="A2004" s="71"/>
      <c r="B2004" s="73"/>
      <c r="C2004" s="22">
        <v>1</v>
      </c>
      <c r="D2004" s="22"/>
      <c r="E2004" s="22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</row>
    <row r="2005" spans="1:21">
      <c r="A2005" s="23"/>
      <c r="B2005" s="24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</row>
    <row r="2006" spans="1:21">
      <c r="A2006" s="70">
        <v>2.2999999999999998</v>
      </c>
      <c r="B2006" s="72" t="s">
        <v>27</v>
      </c>
      <c r="C2006" s="20" t="s">
        <v>25</v>
      </c>
      <c r="D2006" s="20" t="s">
        <v>26</v>
      </c>
      <c r="E2006" s="20" t="s">
        <v>6</v>
      </c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</row>
    <row r="2007" spans="1:21">
      <c r="A2007" s="74"/>
      <c r="B2007" s="73"/>
      <c r="C2007" s="22">
        <v>1</v>
      </c>
      <c r="D2007" s="22"/>
      <c r="E2007" s="22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</row>
    <row r="2008" spans="1:21">
      <c r="A2008" s="74"/>
      <c r="B2008" s="24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</row>
    <row r="2009" spans="1:21">
      <c r="A2009" s="74"/>
      <c r="B2009" s="72" t="s">
        <v>28</v>
      </c>
      <c r="C2009" s="20" t="s">
        <v>13</v>
      </c>
      <c r="D2009" s="20" t="s">
        <v>23</v>
      </c>
      <c r="E2009" s="20" t="s">
        <v>15</v>
      </c>
      <c r="F2009" s="20" t="s">
        <v>16</v>
      </c>
      <c r="G2009" s="20" t="s">
        <v>17</v>
      </c>
      <c r="H2009" s="20" t="s">
        <v>18</v>
      </c>
      <c r="I2009" s="20" t="s">
        <v>19</v>
      </c>
      <c r="J2009" s="20" t="s">
        <v>6</v>
      </c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</row>
    <row r="2010" spans="1:21">
      <c r="A2010" s="71"/>
      <c r="B2010" s="73"/>
      <c r="C2010" s="22"/>
      <c r="D2010" s="22"/>
      <c r="E2010" s="22"/>
      <c r="F2010" s="22"/>
      <c r="G2010" s="22">
        <v>1</v>
      </c>
      <c r="H2010" s="22"/>
      <c r="I2010" s="22"/>
      <c r="J2010" s="22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</row>
    <row r="2011" spans="1:21">
      <c r="A2011" s="23"/>
      <c r="B2011" s="24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</row>
    <row r="2012" spans="1:21">
      <c r="A2012" s="70">
        <v>2.4</v>
      </c>
      <c r="B2012" s="72" t="s">
        <v>29</v>
      </c>
      <c r="C2012" s="20" t="s">
        <v>14</v>
      </c>
      <c r="D2012" s="20" t="s">
        <v>13</v>
      </c>
      <c r="E2012" s="20" t="s">
        <v>23</v>
      </c>
      <c r="F2012" s="20" t="s">
        <v>15</v>
      </c>
      <c r="G2012" s="20" t="s">
        <v>16</v>
      </c>
      <c r="H2012" s="20" t="s">
        <v>17</v>
      </c>
      <c r="I2012" s="20" t="s">
        <v>18</v>
      </c>
      <c r="J2012" s="20" t="s">
        <v>30</v>
      </c>
      <c r="K2012" s="20" t="s">
        <v>31</v>
      </c>
      <c r="L2012" s="20" t="s">
        <v>32</v>
      </c>
      <c r="M2012" s="20" t="s">
        <v>33</v>
      </c>
      <c r="N2012" s="20" t="s">
        <v>34</v>
      </c>
      <c r="O2012" s="20" t="s">
        <v>19</v>
      </c>
      <c r="P2012" s="20" t="s">
        <v>6</v>
      </c>
      <c r="Q2012" s="13"/>
      <c r="R2012" s="13"/>
      <c r="S2012" s="13"/>
      <c r="T2012" s="13"/>
      <c r="U2012" s="13"/>
    </row>
    <row r="2013" spans="1:21">
      <c r="A2013" s="71"/>
      <c r="B2013" s="73"/>
      <c r="C2013" s="22"/>
      <c r="D2013" s="22"/>
      <c r="E2013" s="22"/>
      <c r="F2013" s="22">
        <v>1</v>
      </c>
      <c r="G2013" s="22"/>
      <c r="H2013" s="22"/>
      <c r="I2013" s="22"/>
      <c r="J2013" s="22"/>
      <c r="K2013" s="22"/>
      <c r="L2013" s="22"/>
      <c r="M2013" s="22"/>
      <c r="N2013" s="22"/>
      <c r="O2013" s="22"/>
      <c r="P2013" s="22"/>
      <c r="Q2013" s="13"/>
      <c r="R2013" s="13"/>
      <c r="S2013" s="13"/>
      <c r="T2013" s="13"/>
      <c r="U2013" s="13"/>
    </row>
    <row r="2014" spans="1:21">
      <c r="A2014" s="23"/>
      <c r="B2014" s="24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</row>
    <row r="2015" spans="1:21">
      <c r="A2015" s="70">
        <v>2.5</v>
      </c>
      <c r="B2015" s="72" t="s">
        <v>35</v>
      </c>
      <c r="C2015" s="20" t="s">
        <v>14</v>
      </c>
      <c r="D2015" s="20" t="s">
        <v>13</v>
      </c>
      <c r="E2015" s="20" t="s">
        <v>23</v>
      </c>
      <c r="F2015" s="20" t="s">
        <v>15</v>
      </c>
      <c r="G2015" s="20" t="s">
        <v>16</v>
      </c>
      <c r="H2015" s="20" t="s">
        <v>17</v>
      </c>
      <c r="I2015" s="20" t="s">
        <v>18</v>
      </c>
      <c r="J2015" s="20" t="s">
        <v>30</v>
      </c>
      <c r="K2015" s="20" t="s">
        <v>31</v>
      </c>
      <c r="L2015" s="20" t="s">
        <v>32</v>
      </c>
      <c r="M2015" s="20" t="s">
        <v>33</v>
      </c>
      <c r="N2015" s="20" t="s">
        <v>34</v>
      </c>
      <c r="O2015" s="20" t="s">
        <v>19</v>
      </c>
      <c r="P2015" s="20" t="s">
        <v>6</v>
      </c>
      <c r="Q2015" s="13"/>
      <c r="R2015" s="13"/>
      <c r="S2015" s="13"/>
      <c r="T2015" s="13"/>
      <c r="U2015" s="13"/>
    </row>
    <row r="2016" spans="1:21">
      <c r="A2016" s="71"/>
      <c r="B2016" s="73"/>
      <c r="C2016" s="22"/>
      <c r="D2016" s="22"/>
      <c r="E2016" s="22"/>
      <c r="F2016" s="22"/>
      <c r="G2016" s="22"/>
      <c r="H2016" s="22"/>
      <c r="I2016" s="22"/>
      <c r="J2016" s="22"/>
      <c r="K2016" s="22"/>
      <c r="L2016" s="22"/>
      <c r="M2016" s="22"/>
      <c r="N2016" s="22"/>
      <c r="O2016" s="22">
        <v>1</v>
      </c>
      <c r="P2016" s="22"/>
      <c r="Q2016" s="13"/>
      <c r="R2016" s="13"/>
      <c r="S2016" s="13"/>
      <c r="T2016" s="13"/>
      <c r="U2016" s="13"/>
    </row>
    <row r="2017" spans="1:21">
      <c r="A2017" s="23"/>
      <c r="B2017" s="24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</row>
    <row r="2018" spans="1:21">
      <c r="A2018" s="70">
        <v>2.6</v>
      </c>
      <c r="B2018" s="72" t="s">
        <v>36</v>
      </c>
      <c r="C2018" s="20" t="s">
        <v>14</v>
      </c>
      <c r="D2018" s="20" t="s">
        <v>13</v>
      </c>
      <c r="E2018" s="20" t="s">
        <v>23</v>
      </c>
      <c r="F2018" s="20" t="s">
        <v>15</v>
      </c>
      <c r="G2018" s="20" t="s">
        <v>16</v>
      </c>
      <c r="H2018" s="20" t="s">
        <v>17</v>
      </c>
      <c r="I2018" s="20" t="s">
        <v>18</v>
      </c>
      <c r="J2018" s="20" t="s">
        <v>30</v>
      </c>
      <c r="K2018" s="20" t="s">
        <v>31</v>
      </c>
      <c r="L2018" s="20" t="s">
        <v>32</v>
      </c>
      <c r="M2018" s="20" t="s">
        <v>33</v>
      </c>
      <c r="N2018" s="20" t="s">
        <v>34</v>
      </c>
      <c r="O2018" s="20" t="s">
        <v>19</v>
      </c>
      <c r="P2018" s="20" t="s">
        <v>6</v>
      </c>
      <c r="Q2018" s="13"/>
      <c r="R2018" s="13"/>
      <c r="S2018" s="13"/>
      <c r="T2018" s="13"/>
      <c r="U2018" s="13"/>
    </row>
    <row r="2019" spans="1:21">
      <c r="A2019" s="71"/>
      <c r="B2019" s="73"/>
      <c r="C2019" s="22"/>
      <c r="D2019" s="22"/>
      <c r="E2019" s="22"/>
      <c r="F2019" s="22"/>
      <c r="G2019" s="22">
        <v>1</v>
      </c>
      <c r="H2019" s="22"/>
      <c r="I2019" s="22"/>
      <c r="J2019" s="22"/>
      <c r="K2019" s="22"/>
      <c r="L2019" s="22"/>
      <c r="M2019" s="22"/>
      <c r="N2019" s="22"/>
      <c r="O2019" s="22"/>
      <c r="P2019" s="22"/>
      <c r="Q2019" s="13"/>
      <c r="R2019" s="13"/>
      <c r="S2019" s="13"/>
      <c r="T2019" s="13"/>
      <c r="U2019" s="13"/>
    </row>
    <row r="2020" spans="1:21">
      <c r="A2020" s="23"/>
      <c r="B2020" s="24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</row>
    <row r="2021" spans="1:21">
      <c r="A2021" s="70">
        <v>2.7</v>
      </c>
      <c r="B2021" s="72" t="s">
        <v>37</v>
      </c>
      <c r="C2021" s="20" t="s">
        <v>14</v>
      </c>
      <c r="D2021" s="20" t="s">
        <v>13</v>
      </c>
      <c r="E2021" s="20" t="s">
        <v>23</v>
      </c>
      <c r="F2021" s="20" t="s">
        <v>15</v>
      </c>
      <c r="G2021" s="20" t="s">
        <v>16</v>
      </c>
      <c r="H2021" s="20" t="s">
        <v>17</v>
      </c>
      <c r="I2021" s="20" t="s">
        <v>18</v>
      </c>
      <c r="J2021" s="20" t="s">
        <v>30</v>
      </c>
      <c r="K2021" s="20" t="s">
        <v>31</v>
      </c>
      <c r="L2021" s="20" t="s">
        <v>32</v>
      </c>
      <c r="M2021" s="20" t="s">
        <v>33</v>
      </c>
      <c r="N2021" s="20" t="s">
        <v>34</v>
      </c>
      <c r="O2021" s="20" t="s">
        <v>19</v>
      </c>
      <c r="P2021" s="20" t="s">
        <v>6</v>
      </c>
      <c r="Q2021" s="13"/>
      <c r="R2021" s="13"/>
      <c r="S2021" s="13"/>
      <c r="T2021" s="13"/>
      <c r="U2021" s="13"/>
    </row>
    <row r="2022" spans="1:21">
      <c r="A2022" s="71"/>
      <c r="B2022" s="73"/>
      <c r="C2022" s="22"/>
      <c r="D2022" s="22"/>
      <c r="E2022" s="22">
        <v>1</v>
      </c>
      <c r="F2022" s="22"/>
      <c r="G2022" s="22"/>
      <c r="H2022" s="22"/>
      <c r="I2022" s="22"/>
      <c r="J2022" s="22"/>
      <c r="K2022" s="22"/>
      <c r="L2022" s="22"/>
      <c r="M2022" s="22"/>
      <c r="N2022" s="22"/>
      <c r="O2022" s="22"/>
      <c r="P2022" s="22"/>
      <c r="Q2022" s="13"/>
      <c r="R2022" s="13"/>
      <c r="S2022" s="13"/>
      <c r="T2022" s="13"/>
      <c r="U2022" s="13"/>
    </row>
    <row r="2023" spans="1:21">
      <c r="A2023" s="23"/>
      <c r="B2023" s="24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</row>
    <row r="2024" spans="1:21">
      <c r="A2024" s="70">
        <v>3.1</v>
      </c>
      <c r="B2024" s="72" t="s">
        <v>38</v>
      </c>
      <c r="C2024" s="20" t="s">
        <v>25</v>
      </c>
      <c r="D2024" s="20" t="s">
        <v>26</v>
      </c>
      <c r="E2024" s="20" t="s">
        <v>6</v>
      </c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</row>
    <row r="2025" spans="1:21">
      <c r="A2025" s="71"/>
      <c r="B2025" s="73"/>
      <c r="C2025" s="22"/>
      <c r="D2025" s="22">
        <v>1</v>
      </c>
      <c r="E2025" s="22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</row>
    <row r="2026" spans="1:21">
      <c r="A2026" s="23"/>
      <c r="B2026" s="24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</row>
    <row r="2027" spans="1:21">
      <c r="A2027" s="70">
        <v>3.2</v>
      </c>
      <c r="B2027" s="72" t="s">
        <v>39</v>
      </c>
      <c r="C2027" s="20" t="s">
        <v>13</v>
      </c>
      <c r="D2027" s="20" t="s">
        <v>15</v>
      </c>
      <c r="E2027" s="20" t="s">
        <v>16</v>
      </c>
      <c r="F2027" s="20" t="s">
        <v>17</v>
      </c>
      <c r="G2027" s="20" t="s">
        <v>18</v>
      </c>
      <c r="H2027" s="20" t="s">
        <v>32</v>
      </c>
      <c r="I2027" s="20" t="s">
        <v>34</v>
      </c>
      <c r="J2027" s="20" t="s">
        <v>19</v>
      </c>
      <c r="K2027" s="20" t="s">
        <v>6</v>
      </c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</row>
    <row r="2028" spans="1:21">
      <c r="A2028" s="71"/>
      <c r="B2028" s="73"/>
      <c r="C2028" s="22"/>
      <c r="D2028" s="22">
        <v>1</v>
      </c>
      <c r="E2028" s="22"/>
      <c r="F2028" s="22">
        <v>1</v>
      </c>
      <c r="G2028" s="22"/>
      <c r="H2028" s="22"/>
      <c r="I2028" s="22"/>
      <c r="J2028" s="22"/>
      <c r="K2028" s="22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</row>
    <row r="2029" spans="1:21">
      <c r="A2029" s="23"/>
      <c r="B2029" s="24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</row>
    <row r="2030" spans="1:21">
      <c r="A2030" s="70">
        <v>3.3</v>
      </c>
      <c r="B2030" s="72" t="s">
        <v>40</v>
      </c>
      <c r="C2030" s="20" t="s">
        <v>25</v>
      </c>
      <c r="D2030" s="20" t="s">
        <v>26</v>
      </c>
      <c r="E2030" s="20" t="s">
        <v>6</v>
      </c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</row>
    <row r="2031" spans="1:21">
      <c r="A2031" s="71"/>
      <c r="B2031" s="79"/>
      <c r="C2031" s="22">
        <v>1</v>
      </c>
      <c r="D2031" s="22"/>
      <c r="E2031" s="22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</row>
    <row r="2032" spans="1:21">
      <c r="A2032" s="23"/>
      <c r="B2032" s="24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</row>
    <row r="2033" spans="1:21">
      <c r="A2033" s="70">
        <v>3.4</v>
      </c>
      <c r="B2033" s="72" t="s">
        <v>47</v>
      </c>
      <c r="C2033" s="20" t="s">
        <v>41</v>
      </c>
      <c r="D2033" s="20" t="s">
        <v>42</v>
      </c>
      <c r="E2033" s="20" t="s">
        <v>43</v>
      </c>
      <c r="F2033" s="20" t="s">
        <v>44</v>
      </c>
      <c r="G2033" s="20" t="s">
        <v>45</v>
      </c>
      <c r="H2033" s="20" t="s">
        <v>46</v>
      </c>
      <c r="I2033" s="20" t="s">
        <v>6</v>
      </c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</row>
    <row r="2034" spans="1:21">
      <c r="A2034" s="71"/>
      <c r="B2034" s="79"/>
      <c r="C2034" s="22">
        <v>1</v>
      </c>
      <c r="D2034" s="22"/>
      <c r="E2034" s="22"/>
      <c r="F2034" s="22"/>
      <c r="G2034" s="22"/>
      <c r="H2034" s="22"/>
      <c r="I2034" s="22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</row>
    <row r="2035" spans="1:21">
      <c r="A2035" s="23"/>
      <c r="B2035" s="24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</row>
    <row r="2036" spans="1:21">
      <c r="A2036" s="70">
        <v>3.5</v>
      </c>
      <c r="B2036" s="72" t="s">
        <v>50</v>
      </c>
      <c r="C2036" s="20" t="s">
        <v>48</v>
      </c>
      <c r="D2036" s="20" t="s">
        <v>49</v>
      </c>
      <c r="E2036" s="20" t="s">
        <v>6</v>
      </c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</row>
    <row r="2037" spans="1:21">
      <c r="A2037" s="71"/>
      <c r="B2037" s="79"/>
      <c r="C2037" s="22"/>
      <c r="D2037" s="22">
        <v>1</v>
      </c>
      <c r="E2037" s="22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</row>
    <row r="2038" spans="1:21">
      <c r="A2038" s="23"/>
      <c r="B2038" s="24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</row>
    <row r="2039" spans="1:21">
      <c r="A2039" s="70">
        <v>3.6</v>
      </c>
      <c r="B2039" s="72" t="s">
        <v>51</v>
      </c>
      <c r="C2039" s="20" t="s">
        <v>48</v>
      </c>
      <c r="D2039" s="20" t="s">
        <v>49</v>
      </c>
      <c r="E2039" s="20" t="s">
        <v>6</v>
      </c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</row>
    <row r="2040" spans="1:21">
      <c r="A2040" s="71"/>
      <c r="B2040" s="79"/>
      <c r="C2040" s="22">
        <v>1</v>
      </c>
      <c r="D2040" s="22"/>
      <c r="E2040" s="22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</row>
    <row r="2041" spans="1:21">
      <c r="A2041" s="23"/>
      <c r="B2041" s="24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</row>
    <row r="2042" spans="1:21">
      <c r="A2042" s="70">
        <v>3.7</v>
      </c>
      <c r="B2042" s="68" t="s">
        <v>52</v>
      </c>
      <c r="C2042" s="20">
        <v>1</v>
      </c>
      <c r="D2042" s="20">
        <v>2</v>
      </c>
      <c r="E2042" s="20">
        <v>3</v>
      </c>
      <c r="F2042" s="20">
        <v>4</v>
      </c>
      <c r="G2042" s="20">
        <v>5</v>
      </c>
      <c r="H2042" s="20">
        <v>6</v>
      </c>
      <c r="I2042" s="20" t="s">
        <v>6</v>
      </c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</row>
    <row r="2043" spans="1:21">
      <c r="A2043" s="74"/>
      <c r="B2043" s="69" t="s">
        <v>53</v>
      </c>
      <c r="C2043" s="22"/>
      <c r="D2043" s="22"/>
      <c r="E2043" s="22"/>
      <c r="F2043" s="22">
        <v>1</v>
      </c>
      <c r="G2043" s="22"/>
      <c r="H2043" s="22"/>
      <c r="I2043" s="22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</row>
    <row r="2044" spans="1:21">
      <c r="A2044" s="74"/>
      <c r="B2044" s="69" t="s">
        <v>54</v>
      </c>
      <c r="C2044" s="22"/>
      <c r="D2044" s="22"/>
      <c r="E2044" s="22"/>
      <c r="F2044" s="22"/>
      <c r="G2044" s="22">
        <v>1</v>
      </c>
      <c r="H2044" s="22"/>
      <c r="I2044" s="22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</row>
    <row r="2045" spans="1:21">
      <c r="A2045" s="74"/>
      <c r="B2045" s="69" t="s">
        <v>55</v>
      </c>
      <c r="C2045" s="22"/>
      <c r="D2045" s="22"/>
      <c r="E2045" s="22"/>
      <c r="F2045" s="22"/>
      <c r="G2045" s="22">
        <v>1</v>
      </c>
      <c r="H2045" s="22"/>
      <c r="I2045" s="22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</row>
    <row r="2046" spans="1:21">
      <c r="A2046" s="74"/>
      <c r="B2046" s="69" t="s">
        <v>56</v>
      </c>
      <c r="C2046" s="22"/>
      <c r="D2046" s="22"/>
      <c r="E2046" s="22"/>
      <c r="F2046" s="22"/>
      <c r="G2046" s="22"/>
      <c r="H2046" s="22">
        <v>1</v>
      </c>
      <c r="I2046" s="22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</row>
    <row r="2047" spans="1:21">
      <c r="A2047" s="74"/>
      <c r="B2047" s="69" t="s">
        <v>57</v>
      </c>
      <c r="C2047" s="22"/>
      <c r="D2047" s="22"/>
      <c r="E2047" s="22"/>
      <c r="F2047" s="22"/>
      <c r="G2047" s="22">
        <v>1</v>
      </c>
      <c r="H2047" s="22"/>
      <c r="I2047" s="22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</row>
    <row r="2048" spans="1:21">
      <c r="A2048" s="71"/>
      <c r="B2048" s="69" t="s">
        <v>58</v>
      </c>
      <c r="C2048" s="22"/>
      <c r="D2048" s="22"/>
      <c r="E2048" s="22"/>
      <c r="F2048" s="22"/>
      <c r="G2048" s="22">
        <v>1</v>
      </c>
      <c r="H2048" s="22"/>
      <c r="I2048" s="22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</row>
    <row r="2049" spans="1:21">
      <c r="A2049" s="23"/>
      <c r="B2049" s="24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</row>
    <row r="2050" spans="1:21">
      <c r="A2050" s="70">
        <v>3.8</v>
      </c>
      <c r="B2050" s="72" t="s">
        <v>59</v>
      </c>
      <c r="C2050" s="20" t="s">
        <v>60</v>
      </c>
      <c r="D2050" s="20" t="s">
        <v>61</v>
      </c>
      <c r="E2050" s="20" t="s">
        <v>62</v>
      </c>
      <c r="F2050" s="20" t="s">
        <v>63</v>
      </c>
      <c r="G2050" s="20" t="s">
        <v>64</v>
      </c>
      <c r="H2050" s="20" t="s">
        <v>6</v>
      </c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</row>
    <row r="2051" spans="1:21">
      <c r="A2051" s="71"/>
      <c r="B2051" s="73"/>
      <c r="C2051" s="22">
        <v>1</v>
      </c>
      <c r="D2051" s="22"/>
      <c r="E2051" s="22"/>
      <c r="F2051" s="22"/>
      <c r="G2051" s="22"/>
      <c r="H2051" s="22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</row>
    <row r="2052" spans="1:21">
      <c r="A2052" s="23"/>
      <c r="B2052" s="24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</row>
    <row r="2053" spans="1:21">
      <c r="A2053" s="70">
        <v>3.9</v>
      </c>
      <c r="B2053" s="72" t="s">
        <v>65</v>
      </c>
      <c r="C2053" s="20" t="s">
        <v>60</v>
      </c>
      <c r="D2053" s="20" t="s">
        <v>61</v>
      </c>
      <c r="E2053" s="20" t="s">
        <v>62</v>
      </c>
      <c r="F2053" s="20" t="s">
        <v>63</v>
      </c>
      <c r="G2053" s="20" t="s">
        <v>64</v>
      </c>
      <c r="H2053" s="20" t="s">
        <v>6</v>
      </c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</row>
    <row r="2054" spans="1:21">
      <c r="A2054" s="71"/>
      <c r="B2054" s="73"/>
      <c r="C2054" s="22">
        <v>1</v>
      </c>
      <c r="D2054" s="22"/>
      <c r="E2054" s="22"/>
      <c r="F2054" s="22"/>
      <c r="G2054" s="22"/>
      <c r="H2054" s="22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</row>
    <row r="2055" spans="1:21">
      <c r="A2055" s="23"/>
      <c r="B2055" s="24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</row>
    <row r="2056" spans="1:21">
      <c r="A2056" s="75">
        <v>3.1</v>
      </c>
      <c r="B2056" s="77" t="s">
        <v>66</v>
      </c>
      <c r="C2056" s="27">
        <v>0</v>
      </c>
      <c r="D2056" s="28" t="s">
        <v>67</v>
      </c>
      <c r="E2056" s="20" t="s">
        <v>68</v>
      </c>
      <c r="F2056" s="20" t="s">
        <v>19</v>
      </c>
      <c r="G2056" s="20" t="s">
        <v>6</v>
      </c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</row>
    <row r="2057" spans="1:21">
      <c r="A2057" s="76"/>
      <c r="B2057" s="78"/>
      <c r="C2057" s="22"/>
      <c r="D2057" s="22">
        <v>1</v>
      </c>
      <c r="E2057" s="22"/>
      <c r="F2057" s="22"/>
      <c r="G2057" s="22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</row>
    <row r="2058" spans="1:21">
      <c r="A2058" s="23"/>
      <c r="B2058" s="24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</row>
    <row r="2059" spans="1:21" ht="30">
      <c r="A2059" s="70">
        <v>3.11</v>
      </c>
      <c r="B2059" s="72" t="s">
        <v>69</v>
      </c>
      <c r="C2059" s="20" t="s">
        <v>70</v>
      </c>
      <c r="D2059" s="20" t="s">
        <v>71</v>
      </c>
      <c r="E2059" s="20" t="s">
        <v>57</v>
      </c>
      <c r="F2059" s="29" t="s">
        <v>72</v>
      </c>
      <c r="G2059" s="29" t="s">
        <v>54</v>
      </c>
      <c r="H2059" s="20" t="s">
        <v>58</v>
      </c>
      <c r="I2059" s="20" t="s">
        <v>19</v>
      </c>
      <c r="J2059" s="20" t="s">
        <v>6</v>
      </c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</row>
    <row r="2060" spans="1:21">
      <c r="A2060" s="71"/>
      <c r="B2060" s="73"/>
      <c r="C2060" s="22">
        <v>1</v>
      </c>
      <c r="D2060" s="22"/>
      <c r="E2060" s="22"/>
      <c r="F2060" s="22">
        <v>1</v>
      </c>
      <c r="G2060" s="22"/>
      <c r="H2060" s="22">
        <v>1</v>
      </c>
      <c r="I2060" s="22"/>
      <c r="J2060" s="22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</row>
    <row r="2061" spans="1:21">
      <c r="A2061" s="23"/>
      <c r="B2061" s="24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</row>
    <row r="2062" spans="1:21" ht="30">
      <c r="A2062" s="70">
        <v>3.12</v>
      </c>
      <c r="B2062" s="72" t="s">
        <v>73</v>
      </c>
      <c r="C2062" s="20" t="s">
        <v>70</v>
      </c>
      <c r="D2062" s="20" t="s">
        <v>71</v>
      </c>
      <c r="E2062" s="29" t="s">
        <v>57</v>
      </c>
      <c r="F2062" s="29" t="s">
        <v>72</v>
      </c>
      <c r="G2062" s="29" t="s">
        <v>54</v>
      </c>
      <c r="H2062" s="20" t="s">
        <v>58</v>
      </c>
      <c r="I2062" s="20" t="s">
        <v>19</v>
      </c>
      <c r="J2062" s="20" t="s">
        <v>6</v>
      </c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</row>
    <row r="2063" spans="1:21">
      <c r="A2063" s="71"/>
      <c r="B2063" s="73"/>
      <c r="C2063" s="22">
        <v>1</v>
      </c>
      <c r="D2063" s="22">
        <v>1</v>
      </c>
      <c r="E2063" s="22"/>
      <c r="F2063" s="22"/>
      <c r="G2063" s="22"/>
      <c r="H2063" s="22">
        <v>1</v>
      </c>
      <c r="I2063" s="22"/>
      <c r="J2063" s="22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</row>
    <row r="2064" spans="1:21">
      <c r="A2064" s="23"/>
      <c r="B2064" s="24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</row>
    <row r="2065" spans="1:21" ht="30">
      <c r="A2065" s="70">
        <v>3.13</v>
      </c>
      <c r="B2065" s="72" t="s">
        <v>74</v>
      </c>
      <c r="C2065" s="20" t="s">
        <v>75</v>
      </c>
      <c r="D2065" s="20" t="s">
        <v>76</v>
      </c>
      <c r="E2065" s="20" t="s">
        <v>77</v>
      </c>
      <c r="F2065" s="29" t="s">
        <v>78</v>
      </c>
      <c r="G2065" s="20" t="s">
        <v>79</v>
      </c>
      <c r="H2065" s="29" t="s">
        <v>80</v>
      </c>
      <c r="I2065" s="20" t="s">
        <v>81</v>
      </c>
      <c r="J2065" s="29" t="s">
        <v>82</v>
      </c>
      <c r="K2065" s="20" t="s">
        <v>83</v>
      </c>
      <c r="L2065" s="20" t="s">
        <v>84</v>
      </c>
      <c r="M2065" s="20" t="s">
        <v>85</v>
      </c>
      <c r="N2065" s="20" t="s">
        <v>86</v>
      </c>
      <c r="O2065" s="20" t="s">
        <v>19</v>
      </c>
      <c r="P2065" s="20" t="s">
        <v>6</v>
      </c>
      <c r="Q2065" s="13"/>
      <c r="R2065" s="13"/>
      <c r="S2065" s="13"/>
      <c r="T2065" s="13"/>
      <c r="U2065" s="13"/>
    </row>
    <row r="2066" spans="1:21">
      <c r="A2066" s="71"/>
      <c r="B2066" s="73"/>
      <c r="C2066" s="22"/>
      <c r="D2066" s="22"/>
      <c r="E2066" s="22"/>
      <c r="F2066" s="22"/>
      <c r="G2066" s="22">
        <v>1</v>
      </c>
      <c r="H2066" s="22"/>
      <c r="I2066" s="22"/>
      <c r="J2066" s="22"/>
      <c r="K2066" s="22"/>
      <c r="L2066" s="22"/>
      <c r="M2066" s="22"/>
      <c r="N2066" s="22"/>
      <c r="O2066" s="22"/>
      <c r="P2066" s="22"/>
      <c r="Q2066" s="13"/>
      <c r="R2066" s="13"/>
      <c r="S2066" s="13"/>
      <c r="T2066" s="13"/>
      <c r="U2066" s="13"/>
    </row>
    <row r="2067" spans="1:21">
      <c r="A2067" s="23"/>
      <c r="B2067" s="24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</row>
    <row r="2068" spans="1:21" ht="45">
      <c r="A2068" s="70">
        <v>3.14</v>
      </c>
      <c r="B2068" s="72" t="s">
        <v>87</v>
      </c>
      <c r="C2068" s="20" t="s">
        <v>88</v>
      </c>
      <c r="D2068" s="20" t="s">
        <v>89</v>
      </c>
      <c r="E2068" s="20" t="s">
        <v>90</v>
      </c>
      <c r="F2068" s="20" t="s">
        <v>91</v>
      </c>
      <c r="G2068" s="20" t="s">
        <v>92</v>
      </c>
      <c r="H2068" s="20" t="s">
        <v>93</v>
      </c>
      <c r="I2068" s="20" t="s">
        <v>94</v>
      </c>
      <c r="J2068" s="20" t="s">
        <v>95</v>
      </c>
      <c r="K2068" s="20" t="s">
        <v>96</v>
      </c>
      <c r="L2068" s="29" t="s">
        <v>97</v>
      </c>
      <c r="M2068" s="29" t="s">
        <v>98</v>
      </c>
      <c r="N2068" s="29" t="s">
        <v>99</v>
      </c>
      <c r="O2068" s="29" t="s">
        <v>6</v>
      </c>
      <c r="P2068" s="13"/>
      <c r="Q2068" s="13"/>
      <c r="R2068" s="13"/>
      <c r="S2068" s="13"/>
      <c r="T2068" s="13"/>
      <c r="U2068" s="13"/>
    </row>
    <row r="2069" spans="1:21">
      <c r="A2069" s="71"/>
      <c r="B2069" s="73"/>
      <c r="C2069" s="22">
        <v>3</v>
      </c>
      <c r="D2069" s="22">
        <v>0</v>
      </c>
      <c r="E2069" s="22">
        <v>2</v>
      </c>
      <c r="F2069" s="22">
        <v>1</v>
      </c>
      <c r="G2069" s="22">
        <v>3</v>
      </c>
      <c r="H2069" s="22">
        <v>0</v>
      </c>
      <c r="I2069" s="22">
        <v>2</v>
      </c>
      <c r="J2069" s="22">
        <v>2</v>
      </c>
      <c r="K2069" s="22">
        <v>1</v>
      </c>
      <c r="L2069" s="22">
        <v>3</v>
      </c>
      <c r="M2069" s="22">
        <v>2</v>
      </c>
      <c r="N2069" s="22">
        <v>3</v>
      </c>
      <c r="O2069" s="22"/>
      <c r="P2069" s="13"/>
      <c r="Q2069" s="13"/>
      <c r="R2069" s="13"/>
      <c r="S2069" s="13"/>
      <c r="T2069" s="13"/>
      <c r="U2069" s="13"/>
    </row>
    <row r="2070" spans="1:21">
      <c r="A2070" s="23"/>
      <c r="B2070" s="24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</row>
    <row r="2071" spans="1:21">
      <c r="A2071" s="70">
        <v>3.15</v>
      </c>
      <c r="B2071" s="72" t="s">
        <v>100</v>
      </c>
      <c r="C2071" s="20" t="s">
        <v>101</v>
      </c>
      <c r="D2071" s="20" t="s">
        <v>102</v>
      </c>
      <c r="E2071" s="20" t="s">
        <v>103</v>
      </c>
      <c r="F2071" s="20" t="s">
        <v>104</v>
      </c>
      <c r="G2071" s="20" t="s">
        <v>105</v>
      </c>
      <c r="H2071" s="20" t="s">
        <v>106</v>
      </c>
      <c r="I2071" s="20" t="s">
        <v>107</v>
      </c>
      <c r="J2071" s="20" t="s">
        <v>108</v>
      </c>
      <c r="K2071" s="20" t="s">
        <v>109</v>
      </c>
      <c r="L2071" s="20" t="s">
        <v>110</v>
      </c>
      <c r="M2071" s="20" t="s">
        <v>19</v>
      </c>
      <c r="N2071" s="20" t="s">
        <v>6</v>
      </c>
      <c r="O2071" s="13"/>
      <c r="P2071" s="13"/>
      <c r="Q2071" s="13"/>
      <c r="R2071" s="13"/>
      <c r="S2071" s="13"/>
      <c r="T2071" s="13"/>
      <c r="U2071" s="13"/>
    </row>
    <row r="2072" spans="1:21">
      <c r="A2072" s="71"/>
      <c r="B2072" s="73"/>
      <c r="C2072" s="22"/>
      <c r="D2072" s="22"/>
      <c r="E2072" s="22"/>
      <c r="F2072" s="22"/>
      <c r="G2072" s="22"/>
      <c r="H2072" s="22"/>
      <c r="I2072" s="22"/>
      <c r="J2072" s="22"/>
      <c r="K2072" s="22"/>
      <c r="L2072" s="22"/>
      <c r="M2072" s="22">
        <v>3</v>
      </c>
      <c r="N2072" s="22"/>
      <c r="O2072" s="13"/>
      <c r="P2072" s="13"/>
      <c r="Q2072" s="13"/>
      <c r="R2072" s="13"/>
      <c r="S2072" s="13"/>
      <c r="T2072" s="13"/>
      <c r="U2072" s="13"/>
    </row>
    <row r="2073" spans="1:21">
      <c r="A2073" s="23"/>
      <c r="B2073" s="24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</row>
    <row r="2074" spans="1:21">
      <c r="A2074" s="70">
        <v>3.16</v>
      </c>
      <c r="B2074" s="72" t="s">
        <v>111</v>
      </c>
      <c r="C2074" s="20" t="s">
        <v>112</v>
      </c>
      <c r="D2074" s="20" t="s">
        <v>113</v>
      </c>
      <c r="E2074" s="20" t="s">
        <v>114</v>
      </c>
      <c r="F2074" s="20" t="s">
        <v>115</v>
      </c>
      <c r="G2074" s="20" t="s">
        <v>116</v>
      </c>
      <c r="H2074" s="20" t="s">
        <v>117</v>
      </c>
      <c r="I2074" s="20" t="s">
        <v>19</v>
      </c>
      <c r="J2074" s="20" t="s">
        <v>6</v>
      </c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</row>
    <row r="2075" spans="1:21">
      <c r="A2075" s="71"/>
      <c r="B2075" s="73"/>
      <c r="C2075" s="22">
        <v>2</v>
      </c>
      <c r="D2075" s="22"/>
      <c r="E2075" s="22">
        <v>1</v>
      </c>
      <c r="F2075" s="22"/>
      <c r="G2075" s="22"/>
      <c r="H2075" s="22"/>
      <c r="I2075" s="22"/>
      <c r="J2075" s="22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</row>
    <row r="2076" spans="1:21">
      <c r="A2076" s="23"/>
      <c r="B2076" s="24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</row>
    <row r="2077" spans="1:21">
      <c r="A2077" s="70">
        <v>3.17</v>
      </c>
      <c r="B2077" s="72" t="s">
        <v>118</v>
      </c>
      <c r="C2077" s="20" t="s">
        <v>117</v>
      </c>
      <c r="D2077" s="20" t="s">
        <v>114</v>
      </c>
      <c r="E2077" s="20" t="s">
        <v>119</v>
      </c>
      <c r="F2077" s="20" t="s">
        <v>120</v>
      </c>
      <c r="G2077" s="20" t="s">
        <v>121</v>
      </c>
      <c r="H2077" s="20" t="s">
        <v>122</v>
      </c>
      <c r="I2077" s="20" t="s">
        <v>123</v>
      </c>
      <c r="J2077" s="20" t="s">
        <v>124</v>
      </c>
      <c r="K2077" s="20" t="s">
        <v>125</v>
      </c>
      <c r="L2077" s="20" t="s">
        <v>126</v>
      </c>
      <c r="M2077" s="20" t="s">
        <v>127</v>
      </c>
      <c r="N2077" s="20" t="s">
        <v>128</v>
      </c>
      <c r="O2077" s="20" t="s">
        <v>129</v>
      </c>
      <c r="P2077" s="20" t="s">
        <v>130</v>
      </c>
      <c r="Q2077" s="20" t="s">
        <v>131</v>
      </c>
      <c r="R2077" s="20" t="s">
        <v>132</v>
      </c>
      <c r="S2077" s="20" t="s">
        <v>19</v>
      </c>
      <c r="T2077" s="20" t="s">
        <v>6</v>
      </c>
      <c r="U2077" s="13"/>
    </row>
    <row r="2078" spans="1:21">
      <c r="A2078" s="71"/>
      <c r="B2078" s="73"/>
      <c r="C2078" s="22"/>
      <c r="D2078" s="22"/>
      <c r="E2078" s="22"/>
      <c r="F2078" s="22"/>
      <c r="G2078" s="22"/>
      <c r="H2078" s="22"/>
      <c r="I2078" s="22"/>
      <c r="J2078" s="22"/>
      <c r="K2078" s="22">
        <v>1</v>
      </c>
      <c r="L2078" s="22"/>
      <c r="M2078" s="22"/>
      <c r="N2078" s="22"/>
      <c r="O2078" s="22">
        <v>1</v>
      </c>
      <c r="P2078" s="22">
        <v>1</v>
      </c>
      <c r="Q2078" s="22"/>
      <c r="R2078" s="22"/>
      <c r="S2078" s="22"/>
      <c r="T2078" s="22"/>
      <c r="U2078" s="13"/>
    </row>
    <row r="2079" spans="1:21">
      <c r="A2079" s="23"/>
      <c r="B2079" s="24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</row>
    <row r="2080" spans="1:21">
      <c r="A2080" s="70">
        <v>4.0999999999999996</v>
      </c>
      <c r="B2080" s="72" t="s">
        <v>133</v>
      </c>
      <c r="C2080" s="20" t="s">
        <v>13</v>
      </c>
      <c r="D2080" s="20" t="s">
        <v>23</v>
      </c>
      <c r="E2080" s="20" t="s">
        <v>49</v>
      </c>
      <c r="F2080" s="20" t="s">
        <v>6</v>
      </c>
      <c r="G2080" s="13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</row>
    <row r="2081" spans="1:21">
      <c r="A2081" s="71"/>
      <c r="B2081" s="73"/>
      <c r="C2081" s="22"/>
      <c r="D2081" s="22"/>
      <c r="E2081" s="22">
        <v>1</v>
      </c>
      <c r="F2081" s="22"/>
      <c r="G2081" s="13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</row>
    <row r="2082" spans="1:21">
      <c r="A2082" s="23"/>
      <c r="B2082" s="24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</row>
    <row r="2083" spans="1:21">
      <c r="A2083" s="70">
        <v>4.2</v>
      </c>
      <c r="B2083" s="72" t="s">
        <v>134</v>
      </c>
      <c r="C2083" s="20" t="s">
        <v>135</v>
      </c>
      <c r="D2083" s="20" t="s">
        <v>136</v>
      </c>
      <c r="E2083" s="20" t="s">
        <v>137</v>
      </c>
      <c r="F2083" s="20" t="s">
        <v>19</v>
      </c>
      <c r="G2083" s="20" t="s">
        <v>6</v>
      </c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</row>
    <row r="2084" spans="1:21">
      <c r="A2084" s="71"/>
      <c r="B2084" s="73"/>
      <c r="C2084" s="22"/>
      <c r="D2084" s="22"/>
      <c r="E2084" s="22"/>
      <c r="F2084" s="22"/>
      <c r="G2084" s="22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</row>
    <row r="2085" spans="1:21">
      <c r="A2085" s="23"/>
      <c r="B2085" s="24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</row>
    <row r="2086" spans="1:21">
      <c r="A2086" s="70">
        <v>4.3</v>
      </c>
      <c r="B2086" s="72" t="s">
        <v>138</v>
      </c>
      <c r="C2086" s="20" t="s">
        <v>139</v>
      </c>
      <c r="D2086" s="20" t="s">
        <v>140</v>
      </c>
      <c r="E2086" s="20" t="s">
        <v>49</v>
      </c>
      <c r="F2086" s="20" t="s">
        <v>6</v>
      </c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</row>
    <row r="2087" spans="1:21">
      <c r="A2087" s="71"/>
      <c r="B2087" s="73"/>
      <c r="C2087" s="22"/>
      <c r="D2087" s="22"/>
      <c r="E2087" s="22">
        <v>1</v>
      </c>
      <c r="F2087" s="22"/>
      <c r="G2087" s="13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</row>
    <row r="2088" spans="1:21">
      <c r="A2088" s="23"/>
      <c r="B2088" s="24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</row>
    <row r="2089" spans="1:21">
      <c r="A2089" s="70">
        <v>4.4000000000000004</v>
      </c>
      <c r="B2089" s="72" t="s">
        <v>141</v>
      </c>
      <c r="C2089" s="20" t="s">
        <v>13</v>
      </c>
      <c r="D2089" s="20" t="s">
        <v>14</v>
      </c>
      <c r="E2089" s="20" t="s">
        <v>19</v>
      </c>
      <c r="F2089" s="20" t="s">
        <v>6</v>
      </c>
      <c r="G2089" s="13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</row>
    <row r="2090" spans="1:21">
      <c r="A2090" s="71"/>
      <c r="B2090" s="73"/>
      <c r="C2090" s="22"/>
      <c r="D2090" s="22"/>
      <c r="E2090" s="22"/>
      <c r="F2090" s="22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</row>
    <row r="2091" spans="1:21">
      <c r="A2091" s="23"/>
      <c r="B2091" s="24"/>
      <c r="C2091" s="13"/>
      <c r="D2091" s="13"/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</row>
    <row r="2092" spans="1:21">
      <c r="A2092" s="70">
        <v>4.5</v>
      </c>
      <c r="B2092" s="72" t="s">
        <v>142</v>
      </c>
      <c r="C2092" s="20" t="s">
        <v>48</v>
      </c>
      <c r="D2092" s="20" t="s">
        <v>49</v>
      </c>
      <c r="E2092" s="20" t="s">
        <v>6</v>
      </c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</row>
    <row r="2093" spans="1:21">
      <c r="A2093" s="74"/>
      <c r="B2093" s="73"/>
      <c r="C2093" s="22"/>
      <c r="D2093" s="22">
        <v>1</v>
      </c>
      <c r="E2093" s="22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</row>
    <row r="2094" spans="1:21">
      <c r="A2094" s="74"/>
      <c r="B2094" s="24"/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</row>
    <row r="2095" spans="1:21">
      <c r="A2095" s="74"/>
      <c r="B2095" s="72" t="s">
        <v>143</v>
      </c>
      <c r="C2095" s="20" t="s">
        <v>144</v>
      </c>
      <c r="D2095" s="20" t="s">
        <v>145</v>
      </c>
      <c r="E2095" s="20" t="s">
        <v>146</v>
      </c>
      <c r="F2095" s="20" t="s">
        <v>147</v>
      </c>
      <c r="G2095" s="20" t="s">
        <v>148</v>
      </c>
      <c r="H2095" s="20" t="s">
        <v>149</v>
      </c>
      <c r="I2095" s="20" t="s">
        <v>150</v>
      </c>
      <c r="J2095" s="20" t="s">
        <v>151</v>
      </c>
      <c r="K2095" s="20" t="s">
        <v>19</v>
      </c>
      <c r="L2095" s="20" t="s">
        <v>6</v>
      </c>
      <c r="M2095" s="13"/>
      <c r="N2095" s="13"/>
      <c r="O2095" s="13"/>
      <c r="P2095" s="13"/>
      <c r="Q2095" s="13"/>
      <c r="R2095" s="13"/>
      <c r="S2095" s="13"/>
      <c r="T2095" s="13"/>
      <c r="U2095" s="13"/>
    </row>
    <row r="2096" spans="1:21">
      <c r="A2096" s="71"/>
      <c r="B2096" s="73"/>
      <c r="C2096" s="22"/>
      <c r="D2096" s="22"/>
      <c r="E2096" s="22"/>
      <c r="F2096" s="22"/>
      <c r="G2096" s="22"/>
      <c r="H2096" s="22"/>
      <c r="I2096" s="22"/>
      <c r="J2096" s="22"/>
      <c r="K2096" s="22"/>
      <c r="L2096" s="22"/>
      <c r="M2096" s="13"/>
      <c r="N2096" s="13"/>
      <c r="O2096" s="13"/>
      <c r="P2096" s="13"/>
      <c r="Q2096" s="13"/>
      <c r="R2096" s="13"/>
      <c r="S2096" s="13"/>
      <c r="T2096" s="13"/>
      <c r="U2096" s="13"/>
    </row>
    <row r="2097" spans="1:21">
      <c r="A2097" s="23"/>
      <c r="B2097" s="24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</row>
    <row r="2098" spans="1:21">
      <c r="A2098" s="70">
        <v>4.5999999999999996</v>
      </c>
      <c r="B2098" s="72" t="s">
        <v>152</v>
      </c>
      <c r="C2098" s="20">
        <v>0</v>
      </c>
      <c r="D2098" s="20" t="s">
        <v>67</v>
      </c>
      <c r="E2098" s="20" t="s">
        <v>68</v>
      </c>
      <c r="F2098" s="20" t="s">
        <v>153</v>
      </c>
      <c r="G2098" s="20" t="s">
        <v>19</v>
      </c>
      <c r="H2098" s="20" t="s">
        <v>6</v>
      </c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</row>
    <row r="2099" spans="1:21">
      <c r="A2099" s="71"/>
      <c r="B2099" s="73"/>
      <c r="C2099" s="22"/>
      <c r="D2099" s="22">
        <v>1</v>
      </c>
      <c r="E2099" s="22"/>
      <c r="F2099" s="22"/>
      <c r="G2099" s="22"/>
      <c r="H2099" s="22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</row>
    <row r="2100" spans="1:21">
      <c r="A2100" s="23"/>
      <c r="B2100" s="24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</row>
    <row r="2101" spans="1:21">
      <c r="A2101" s="70">
        <v>4.7</v>
      </c>
      <c r="B2101" s="72" t="s">
        <v>154</v>
      </c>
      <c r="C2101" s="20">
        <v>0</v>
      </c>
      <c r="D2101" s="20" t="s">
        <v>67</v>
      </c>
      <c r="E2101" s="20" t="s">
        <v>68</v>
      </c>
      <c r="F2101" s="20" t="s">
        <v>19</v>
      </c>
      <c r="G2101" s="20" t="s">
        <v>6</v>
      </c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</row>
    <row r="2102" spans="1:21">
      <c r="A2102" s="71"/>
      <c r="B2102" s="73"/>
      <c r="C2102" s="22"/>
      <c r="D2102" s="22">
        <v>1</v>
      </c>
      <c r="E2102" s="22"/>
      <c r="F2102" s="22"/>
      <c r="G2102" s="22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</row>
    <row r="2103" spans="1:21">
      <c r="A2103" s="23"/>
      <c r="B2103" s="24"/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</row>
    <row r="2104" spans="1:21">
      <c r="A2104" s="70">
        <v>4.8</v>
      </c>
      <c r="B2104" s="72" t="s">
        <v>155</v>
      </c>
      <c r="C2104" s="20" t="s">
        <v>48</v>
      </c>
      <c r="D2104" s="20" t="s">
        <v>49</v>
      </c>
      <c r="E2104" s="20" t="s">
        <v>6</v>
      </c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</row>
    <row r="2105" spans="1:21">
      <c r="A2105" s="71"/>
      <c r="B2105" s="73"/>
      <c r="C2105" s="22">
        <v>1</v>
      </c>
      <c r="D2105" s="22"/>
      <c r="E2105" s="22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</row>
    <row r="2108" spans="1:21">
      <c r="A2108" s="40" t="s">
        <v>172</v>
      </c>
      <c r="B2108" s="41"/>
      <c r="C2108" s="42"/>
      <c r="D2108" s="42"/>
      <c r="E2108" s="42"/>
      <c r="F2108" s="42"/>
      <c r="G2108" s="42"/>
      <c r="H2108" s="42"/>
      <c r="I2108" s="42"/>
      <c r="J2108" s="42"/>
      <c r="K2108" s="42"/>
      <c r="L2108" s="42"/>
      <c r="M2108" s="42"/>
      <c r="N2108" s="42"/>
      <c r="O2108" s="42"/>
      <c r="P2108" s="42"/>
      <c r="Q2108" s="42"/>
      <c r="R2108" s="42"/>
      <c r="S2108" s="42"/>
      <c r="T2108" s="42"/>
      <c r="U2108" s="42"/>
    </row>
    <row r="2109" spans="1:21">
      <c r="A2109" s="70">
        <v>1.1000000000000001</v>
      </c>
      <c r="B2109" s="72" t="s">
        <v>0</v>
      </c>
      <c r="C2109" s="20" t="s">
        <v>1</v>
      </c>
      <c r="D2109" s="20" t="s">
        <v>2</v>
      </c>
      <c r="E2109" s="20" t="s">
        <v>3</v>
      </c>
      <c r="F2109" s="20" t="s">
        <v>4</v>
      </c>
      <c r="G2109" s="20" t="s">
        <v>5</v>
      </c>
      <c r="H2109" s="20" t="s">
        <v>6</v>
      </c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</row>
    <row r="2110" spans="1:21">
      <c r="A2110" s="71"/>
      <c r="B2110" s="73"/>
      <c r="C2110" s="22"/>
      <c r="D2110" s="22">
        <v>1</v>
      </c>
      <c r="E2110" s="22"/>
      <c r="F2110" s="22"/>
      <c r="G2110" s="22"/>
      <c r="H2110" s="22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</row>
    <row r="2111" spans="1:21">
      <c r="A2111" s="23"/>
      <c r="B2111" s="24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</row>
    <row r="2112" spans="1:21">
      <c r="A2112" s="70">
        <v>1.2</v>
      </c>
      <c r="B2112" s="72" t="s">
        <v>7</v>
      </c>
      <c r="C2112" s="20" t="s">
        <v>8</v>
      </c>
      <c r="D2112" s="20" t="s">
        <v>9</v>
      </c>
      <c r="E2112" s="20" t="s">
        <v>6</v>
      </c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</row>
    <row r="2113" spans="1:21">
      <c r="A2113" s="71"/>
      <c r="B2113" s="73"/>
      <c r="C2113" s="22">
        <v>1</v>
      </c>
      <c r="D2113" s="22"/>
      <c r="E2113" s="22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</row>
    <row r="2114" spans="1:21">
      <c r="A2114" s="23"/>
      <c r="B2114" s="24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</row>
    <row r="2115" spans="1:21">
      <c r="A2115" s="70">
        <v>1.3</v>
      </c>
      <c r="B2115" s="72" t="s">
        <v>10</v>
      </c>
      <c r="C2115" s="20">
        <v>15</v>
      </c>
      <c r="D2115" s="20">
        <v>16</v>
      </c>
      <c r="E2115" s="20">
        <v>17</v>
      </c>
      <c r="F2115" s="20">
        <v>18</v>
      </c>
      <c r="G2115" s="20">
        <v>19</v>
      </c>
      <c r="H2115" s="20">
        <v>20</v>
      </c>
      <c r="I2115" s="20">
        <v>21</v>
      </c>
      <c r="J2115" s="20">
        <v>22</v>
      </c>
      <c r="K2115" s="20" t="s">
        <v>6</v>
      </c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</row>
    <row r="2116" spans="1:21">
      <c r="A2116" s="71"/>
      <c r="B2116" s="73"/>
      <c r="C2116" s="22">
        <v>1</v>
      </c>
      <c r="D2116" s="22"/>
      <c r="E2116" s="22"/>
      <c r="F2116" s="22"/>
      <c r="G2116" s="22"/>
      <c r="H2116" s="22"/>
      <c r="I2116" s="22"/>
      <c r="J2116" s="22"/>
      <c r="K2116" s="22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</row>
    <row r="2117" spans="1:21">
      <c r="A2117" s="23"/>
      <c r="B2117" s="24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</row>
    <row r="2118" spans="1:21">
      <c r="A2118" s="70">
        <v>1.4</v>
      </c>
      <c r="B2118" s="72" t="s">
        <v>11</v>
      </c>
      <c r="C2118" s="20" t="s">
        <v>12</v>
      </c>
      <c r="D2118" s="20" t="s">
        <v>13</v>
      </c>
      <c r="E2118" s="20" t="s">
        <v>14</v>
      </c>
      <c r="F2118" s="20" t="s">
        <v>15</v>
      </c>
      <c r="G2118" s="20" t="s">
        <v>16</v>
      </c>
      <c r="H2118" s="20" t="s">
        <v>17</v>
      </c>
      <c r="I2118" s="20" t="s">
        <v>18</v>
      </c>
      <c r="J2118" s="20" t="s">
        <v>19</v>
      </c>
      <c r="K2118" s="20" t="s">
        <v>6</v>
      </c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</row>
    <row r="2119" spans="1:21">
      <c r="A2119" s="71"/>
      <c r="B2119" s="73"/>
      <c r="C2119" s="22"/>
      <c r="D2119" s="22"/>
      <c r="E2119" s="22"/>
      <c r="F2119" s="22"/>
      <c r="G2119" s="22"/>
      <c r="H2119" s="22"/>
      <c r="I2119" s="22">
        <v>1</v>
      </c>
      <c r="J2119" s="22"/>
      <c r="K2119" s="22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</row>
    <row r="2120" spans="1:21">
      <c r="A2120" s="23"/>
      <c r="B2120" s="24"/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</row>
    <row r="2121" spans="1:21">
      <c r="A2121" s="70">
        <v>1.5</v>
      </c>
      <c r="B2121" s="72" t="s">
        <v>13</v>
      </c>
      <c r="C2121" s="20" t="s">
        <v>20</v>
      </c>
      <c r="D2121" s="20" t="s">
        <v>21</v>
      </c>
      <c r="E2121" s="20" t="s">
        <v>6</v>
      </c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</row>
    <row r="2122" spans="1:21">
      <c r="A2122" s="71"/>
      <c r="B2122" s="73"/>
      <c r="C2122" s="22"/>
      <c r="D2122" s="22">
        <v>1</v>
      </c>
      <c r="E2122" s="22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</row>
    <row r="2123" spans="1:21">
      <c r="A2123" s="23"/>
      <c r="B2123" s="24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</row>
    <row r="2124" spans="1:21">
      <c r="A2124" s="70">
        <v>2.1</v>
      </c>
      <c r="B2124" s="72" t="s">
        <v>22</v>
      </c>
      <c r="C2124" s="20" t="s">
        <v>14</v>
      </c>
      <c r="D2124" s="20" t="s">
        <v>13</v>
      </c>
      <c r="E2124" s="20" t="s">
        <v>23</v>
      </c>
      <c r="F2124" s="20" t="s">
        <v>15</v>
      </c>
      <c r="G2124" s="20" t="s">
        <v>16</v>
      </c>
      <c r="H2124" s="20" t="s">
        <v>17</v>
      </c>
      <c r="I2124" s="20" t="s">
        <v>18</v>
      </c>
      <c r="J2124" s="20" t="s">
        <v>19</v>
      </c>
      <c r="K2124" s="20" t="s">
        <v>6</v>
      </c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</row>
    <row r="2125" spans="1:21">
      <c r="A2125" s="71"/>
      <c r="B2125" s="73"/>
      <c r="C2125" s="22">
        <v>1</v>
      </c>
      <c r="D2125" s="22"/>
      <c r="E2125" s="22"/>
      <c r="F2125" s="22"/>
      <c r="G2125" s="22"/>
      <c r="H2125" s="22"/>
      <c r="I2125" s="22">
        <v>1</v>
      </c>
      <c r="J2125" s="22"/>
      <c r="K2125" s="22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</row>
    <row r="2126" spans="1:21">
      <c r="A2126" s="23"/>
      <c r="B2126" s="24"/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</row>
    <row r="2127" spans="1:21">
      <c r="A2127" s="70">
        <v>2.2000000000000002</v>
      </c>
      <c r="B2127" s="72" t="s">
        <v>24</v>
      </c>
      <c r="C2127" s="20" t="s">
        <v>25</v>
      </c>
      <c r="D2127" s="20" t="s">
        <v>26</v>
      </c>
      <c r="E2127" s="20" t="s">
        <v>6</v>
      </c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</row>
    <row r="2128" spans="1:21">
      <c r="A2128" s="71"/>
      <c r="B2128" s="73"/>
      <c r="C2128" s="22">
        <v>1</v>
      </c>
      <c r="D2128" s="22"/>
      <c r="E2128" s="22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</row>
    <row r="2129" spans="1:21">
      <c r="A2129" s="23"/>
      <c r="B2129" s="24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</row>
    <row r="2130" spans="1:21">
      <c r="A2130" s="70">
        <v>2.2999999999999998</v>
      </c>
      <c r="B2130" s="72" t="s">
        <v>27</v>
      </c>
      <c r="C2130" s="20" t="s">
        <v>25</v>
      </c>
      <c r="D2130" s="20" t="s">
        <v>26</v>
      </c>
      <c r="E2130" s="20" t="s">
        <v>6</v>
      </c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</row>
    <row r="2131" spans="1:21">
      <c r="A2131" s="74"/>
      <c r="B2131" s="73"/>
      <c r="C2131" s="22">
        <v>1</v>
      </c>
      <c r="D2131" s="22"/>
      <c r="E2131" s="22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</row>
    <row r="2132" spans="1:21">
      <c r="A2132" s="74"/>
      <c r="B2132" s="24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</row>
    <row r="2133" spans="1:21">
      <c r="A2133" s="74"/>
      <c r="B2133" s="72" t="s">
        <v>28</v>
      </c>
      <c r="C2133" s="20" t="s">
        <v>13</v>
      </c>
      <c r="D2133" s="20" t="s">
        <v>23</v>
      </c>
      <c r="E2133" s="20" t="s">
        <v>15</v>
      </c>
      <c r="F2133" s="20" t="s">
        <v>16</v>
      </c>
      <c r="G2133" s="20" t="s">
        <v>17</v>
      </c>
      <c r="H2133" s="20" t="s">
        <v>18</v>
      </c>
      <c r="I2133" s="20" t="s">
        <v>19</v>
      </c>
      <c r="J2133" s="20" t="s">
        <v>6</v>
      </c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</row>
    <row r="2134" spans="1:21">
      <c r="A2134" s="71"/>
      <c r="B2134" s="73"/>
      <c r="C2134" s="22"/>
      <c r="D2134" s="22"/>
      <c r="E2134" s="22"/>
      <c r="F2134" s="22"/>
      <c r="G2134" s="22"/>
      <c r="H2134" s="22">
        <v>1</v>
      </c>
      <c r="I2134" s="22"/>
      <c r="J2134" s="22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</row>
    <row r="2135" spans="1:21">
      <c r="A2135" s="23"/>
      <c r="B2135" s="24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</row>
    <row r="2136" spans="1:21">
      <c r="A2136" s="70">
        <v>2.4</v>
      </c>
      <c r="B2136" s="72" t="s">
        <v>29</v>
      </c>
      <c r="C2136" s="20" t="s">
        <v>14</v>
      </c>
      <c r="D2136" s="20" t="s">
        <v>13</v>
      </c>
      <c r="E2136" s="20" t="s">
        <v>23</v>
      </c>
      <c r="F2136" s="20" t="s">
        <v>15</v>
      </c>
      <c r="G2136" s="20" t="s">
        <v>16</v>
      </c>
      <c r="H2136" s="20" t="s">
        <v>17</v>
      </c>
      <c r="I2136" s="20" t="s">
        <v>18</v>
      </c>
      <c r="J2136" s="20" t="s">
        <v>30</v>
      </c>
      <c r="K2136" s="20" t="s">
        <v>31</v>
      </c>
      <c r="L2136" s="20" t="s">
        <v>32</v>
      </c>
      <c r="M2136" s="20" t="s">
        <v>33</v>
      </c>
      <c r="N2136" s="20" t="s">
        <v>34</v>
      </c>
      <c r="O2136" s="20" t="s">
        <v>19</v>
      </c>
      <c r="P2136" s="20" t="s">
        <v>6</v>
      </c>
      <c r="Q2136" s="13"/>
      <c r="R2136" s="13"/>
      <c r="S2136" s="13"/>
      <c r="T2136" s="13"/>
      <c r="U2136" s="13"/>
    </row>
    <row r="2137" spans="1:21">
      <c r="A2137" s="71"/>
      <c r="B2137" s="73"/>
      <c r="C2137" s="22"/>
      <c r="D2137" s="22"/>
      <c r="E2137" s="22"/>
      <c r="F2137" s="22">
        <v>1</v>
      </c>
      <c r="G2137" s="22"/>
      <c r="H2137" s="22"/>
      <c r="I2137" s="22"/>
      <c r="J2137" s="22"/>
      <c r="K2137" s="22"/>
      <c r="L2137" s="22"/>
      <c r="M2137" s="22"/>
      <c r="N2137" s="22"/>
      <c r="O2137" s="22"/>
      <c r="P2137" s="22"/>
      <c r="Q2137" s="13"/>
      <c r="R2137" s="13"/>
      <c r="S2137" s="13"/>
      <c r="T2137" s="13"/>
      <c r="U2137" s="13"/>
    </row>
    <row r="2138" spans="1:21">
      <c r="A2138" s="23"/>
      <c r="B2138" s="24"/>
      <c r="C2138" s="13"/>
      <c r="D2138" s="13"/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</row>
    <row r="2139" spans="1:21">
      <c r="A2139" s="70">
        <v>2.5</v>
      </c>
      <c r="B2139" s="72" t="s">
        <v>35</v>
      </c>
      <c r="C2139" s="20" t="s">
        <v>14</v>
      </c>
      <c r="D2139" s="20" t="s">
        <v>13</v>
      </c>
      <c r="E2139" s="20" t="s">
        <v>23</v>
      </c>
      <c r="F2139" s="20" t="s">
        <v>15</v>
      </c>
      <c r="G2139" s="20" t="s">
        <v>16</v>
      </c>
      <c r="H2139" s="20" t="s">
        <v>17</v>
      </c>
      <c r="I2139" s="20" t="s">
        <v>18</v>
      </c>
      <c r="J2139" s="20" t="s">
        <v>30</v>
      </c>
      <c r="K2139" s="20" t="s">
        <v>31</v>
      </c>
      <c r="L2139" s="20" t="s">
        <v>32</v>
      </c>
      <c r="M2139" s="20" t="s">
        <v>33</v>
      </c>
      <c r="N2139" s="20" t="s">
        <v>34</v>
      </c>
      <c r="O2139" s="20" t="s">
        <v>19</v>
      </c>
      <c r="P2139" s="20" t="s">
        <v>6</v>
      </c>
      <c r="Q2139" s="13"/>
      <c r="R2139" s="13"/>
      <c r="S2139" s="13"/>
      <c r="T2139" s="13"/>
      <c r="U2139" s="13"/>
    </row>
    <row r="2140" spans="1:21">
      <c r="A2140" s="71"/>
      <c r="B2140" s="73"/>
      <c r="C2140" s="22"/>
      <c r="D2140" s="22">
        <v>1</v>
      </c>
      <c r="E2140" s="22"/>
      <c r="F2140" s="22"/>
      <c r="G2140" s="22"/>
      <c r="H2140" s="22"/>
      <c r="I2140" s="22"/>
      <c r="J2140" s="22"/>
      <c r="K2140" s="22"/>
      <c r="L2140" s="22"/>
      <c r="M2140" s="22"/>
      <c r="N2140" s="22"/>
      <c r="O2140" s="22"/>
      <c r="P2140" s="22"/>
      <c r="Q2140" s="13"/>
      <c r="R2140" s="13"/>
      <c r="S2140" s="13"/>
      <c r="T2140" s="13"/>
      <c r="U2140" s="13"/>
    </row>
    <row r="2141" spans="1:21">
      <c r="A2141" s="23"/>
      <c r="B2141" s="24"/>
      <c r="C2141" s="13"/>
      <c r="D2141" s="13"/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</row>
    <row r="2142" spans="1:21">
      <c r="A2142" s="70">
        <v>2.6</v>
      </c>
      <c r="B2142" s="72" t="s">
        <v>36</v>
      </c>
      <c r="C2142" s="20" t="s">
        <v>14</v>
      </c>
      <c r="D2142" s="20" t="s">
        <v>13</v>
      </c>
      <c r="E2142" s="20" t="s">
        <v>23</v>
      </c>
      <c r="F2142" s="20" t="s">
        <v>15</v>
      </c>
      <c r="G2142" s="20" t="s">
        <v>16</v>
      </c>
      <c r="H2142" s="20" t="s">
        <v>17</v>
      </c>
      <c r="I2142" s="20" t="s">
        <v>18</v>
      </c>
      <c r="J2142" s="20" t="s">
        <v>30</v>
      </c>
      <c r="K2142" s="20" t="s">
        <v>31</v>
      </c>
      <c r="L2142" s="20" t="s">
        <v>32</v>
      </c>
      <c r="M2142" s="20" t="s">
        <v>33</v>
      </c>
      <c r="N2142" s="20" t="s">
        <v>34</v>
      </c>
      <c r="O2142" s="20" t="s">
        <v>19</v>
      </c>
      <c r="P2142" s="20" t="s">
        <v>6</v>
      </c>
      <c r="Q2142" s="13"/>
      <c r="R2142" s="13"/>
      <c r="S2142" s="13"/>
      <c r="T2142" s="13"/>
      <c r="U2142" s="13"/>
    </row>
    <row r="2143" spans="1:21">
      <c r="A2143" s="71"/>
      <c r="B2143" s="73"/>
      <c r="C2143" s="22"/>
      <c r="D2143" s="22"/>
      <c r="E2143" s="22"/>
      <c r="F2143" s="22"/>
      <c r="G2143" s="22"/>
      <c r="H2143" s="22"/>
      <c r="I2143" s="22"/>
      <c r="J2143" s="22"/>
      <c r="K2143" s="22"/>
      <c r="L2143" s="22"/>
      <c r="M2143" s="22"/>
      <c r="N2143" s="22"/>
      <c r="O2143" s="22">
        <v>1</v>
      </c>
      <c r="P2143" s="22"/>
      <c r="Q2143" s="13"/>
      <c r="R2143" s="13"/>
      <c r="S2143" s="13"/>
      <c r="T2143" s="13"/>
      <c r="U2143" s="13"/>
    </row>
    <row r="2144" spans="1:21">
      <c r="A2144" s="23"/>
      <c r="B2144" s="24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</row>
    <row r="2145" spans="1:21">
      <c r="A2145" s="70">
        <v>2.7</v>
      </c>
      <c r="B2145" s="72" t="s">
        <v>37</v>
      </c>
      <c r="C2145" s="20" t="s">
        <v>14</v>
      </c>
      <c r="D2145" s="20" t="s">
        <v>13</v>
      </c>
      <c r="E2145" s="20" t="s">
        <v>23</v>
      </c>
      <c r="F2145" s="20" t="s">
        <v>15</v>
      </c>
      <c r="G2145" s="20" t="s">
        <v>16</v>
      </c>
      <c r="H2145" s="20" t="s">
        <v>17</v>
      </c>
      <c r="I2145" s="20" t="s">
        <v>18</v>
      </c>
      <c r="J2145" s="20" t="s">
        <v>30</v>
      </c>
      <c r="K2145" s="20" t="s">
        <v>31</v>
      </c>
      <c r="L2145" s="20" t="s">
        <v>32</v>
      </c>
      <c r="M2145" s="20" t="s">
        <v>33</v>
      </c>
      <c r="N2145" s="20" t="s">
        <v>34</v>
      </c>
      <c r="O2145" s="20" t="s">
        <v>19</v>
      </c>
      <c r="P2145" s="20" t="s">
        <v>6</v>
      </c>
      <c r="Q2145" s="13"/>
      <c r="R2145" s="13"/>
      <c r="S2145" s="13"/>
      <c r="T2145" s="13"/>
      <c r="U2145" s="13"/>
    </row>
    <row r="2146" spans="1:21">
      <c r="A2146" s="71"/>
      <c r="B2146" s="73"/>
      <c r="C2146" s="22"/>
      <c r="D2146" s="22"/>
      <c r="E2146" s="22"/>
      <c r="F2146" s="22"/>
      <c r="G2146" s="22"/>
      <c r="H2146" s="22"/>
      <c r="I2146" s="22"/>
      <c r="J2146" s="22"/>
      <c r="K2146" s="22"/>
      <c r="L2146" s="22"/>
      <c r="M2146" s="22"/>
      <c r="N2146" s="22"/>
      <c r="O2146" s="22"/>
      <c r="P2146" s="22">
        <v>1</v>
      </c>
      <c r="Q2146" s="13"/>
      <c r="R2146" s="13"/>
      <c r="S2146" s="13"/>
      <c r="T2146" s="13"/>
      <c r="U2146" s="13"/>
    </row>
    <row r="2147" spans="1:21">
      <c r="A2147" s="23"/>
      <c r="B2147" s="24"/>
      <c r="C2147" s="13"/>
      <c r="D2147" s="13"/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</row>
    <row r="2148" spans="1:21">
      <c r="A2148" s="70">
        <v>3.1</v>
      </c>
      <c r="B2148" s="72" t="s">
        <v>38</v>
      </c>
      <c r="C2148" s="20" t="s">
        <v>25</v>
      </c>
      <c r="D2148" s="20" t="s">
        <v>26</v>
      </c>
      <c r="E2148" s="20" t="s">
        <v>6</v>
      </c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</row>
    <row r="2149" spans="1:21">
      <c r="A2149" s="71"/>
      <c r="B2149" s="73"/>
      <c r="C2149" s="22"/>
      <c r="D2149" s="22">
        <v>1</v>
      </c>
      <c r="E2149" s="22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</row>
    <row r="2150" spans="1:21">
      <c r="A2150" s="23"/>
      <c r="B2150" s="24"/>
      <c r="C2150" s="13"/>
      <c r="D2150" s="13"/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</row>
    <row r="2151" spans="1:21">
      <c r="A2151" s="70">
        <v>3.2</v>
      </c>
      <c r="B2151" s="72" t="s">
        <v>39</v>
      </c>
      <c r="C2151" s="20" t="s">
        <v>13</v>
      </c>
      <c r="D2151" s="20" t="s">
        <v>15</v>
      </c>
      <c r="E2151" s="20" t="s">
        <v>16</v>
      </c>
      <c r="F2151" s="20" t="s">
        <v>17</v>
      </c>
      <c r="G2151" s="20" t="s">
        <v>18</v>
      </c>
      <c r="H2151" s="20" t="s">
        <v>32</v>
      </c>
      <c r="I2151" s="20" t="s">
        <v>34</v>
      </c>
      <c r="J2151" s="20" t="s">
        <v>19</v>
      </c>
      <c r="K2151" s="20" t="s">
        <v>6</v>
      </c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</row>
    <row r="2152" spans="1:21">
      <c r="A2152" s="71"/>
      <c r="B2152" s="73"/>
      <c r="C2152" s="22"/>
      <c r="D2152" s="22">
        <v>1</v>
      </c>
      <c r="E2152" s="22"/>
      <c r="F2152" s="22">
        <v>1</v>
      </c>
      <c r="G2152" s="22"/>
      <c r="H2152" s="22"/>
      <c r="I2152" s="22"/>
      <c r="J2152" s="22"/>
      <c r="K2152" s="22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</row>
    <row r="2153" spans="1:21">
      <c r="A2153" s="23"/>
      <c r="B2153" s="24"/>
      <c r="C2153" s="13"/>
      <c r="D2153" s="13"/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</row>
    <row r="2154" spans="1:21">
      <c r="A2154" s="70">
        <v>3.3</v>
      </c>
      <c r="B2154" s="72" t="s">
        <v>40</v>
      </c>
      <c r="C2154" s="20" t="s">
        <v>25</v>
      </c>
      <c r="D2154" s="20" t="s">
        <v>26</v>
      </c>
      <c r="E2154" s="20" t="s">
        <v>6</v>
      </c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</row>
    <row r="2155" spans="1:21">
      <c r="A2155" s="71"/>
      <c r="B2155" s="79"/>
      <c r="C2155" s="22">
        <v>1</v>
      </c>
      <c r="D2155" s="22"/>
      <c r="E2155" s="22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</row>
    <row r="2156" spans="1:21">
      <c r="A2156" s="23"/>
      <c r="B2156" s="24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</row>
    <row r="2157" spans="1:21">
      <c r="A2157" s="70">
        <v>3.4</v>
      </c>
      <c r="B2157" s="72" t="s">
        <v>47</v>
      </c>
      <c r="C2157" s="20" t="s">
        <v>41</v>
      </c>
      <c r="D2157" s="20" t="s">
        <v>42</v>
      </c>
      <c r="E2157" s="20" t="s">
        <v>43</v>
      </c>
      <c r="F2157" s="20" t="s">
        <v>44</v>
      </c>
      <c r="G2157" s="20" t="s">
        <v>45</v>
      </c>
      <c r="H2157" s="20" t="s">
        <v>46</v>
      </c>
      <c r="I2157" s="20" t="s">
        <v>6</v>
      </c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</row>
    <row r="2158" spans="1:21">
      <c r="A2158" s="71"/>
      <c r="B2158" s="79"/>
      <c r="C2158" s="22">
        <v>1</v>
      </c>
      <c r="D2158" s="22"/>
      <c r="E2158" s="22"/>
      <c r="F2158" s="22"/>
      <c r="G2158" s="22"/>
      <c r="H2158" s="22"/>
      <c r="I2158" s="22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</row>
    <row r="2159" spans="1:21">
      <c r="A2159" s="23"/>
      <c r="B2159" s="24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</row>
    <row r="2160" spans="1:21">
      <c r="A2160" s="70">
        <v>3.5</v>
      </c>
      <c r="B2160" s="72" t="s">
        <v>50</v>
      </c>
      <c r="C2160" s="20" t="s">
        <v>48</v>
      </c>
      <c r="D2160" s="20" t="s">
        <v>49</v>
      </c>
      <c r="E2160" s="20" t="s">
        <v>6</v>
      </c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</row>
    <row r="2161" spans="1:21">
      <c r="A2161" s="71"/>
      <c r="B2161" s="79"/>
      <c r="C2161" s="22"/>
      <c r="D2161" s="22">
        <v>1</v>
      </c>
      <c r="E2161" s="22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</row>
    <row r="2162" spans="1:21">
      <c r="A2162" s="23"/>
      <c r="B2162" s="24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</row>
    <row r="2163" spans="1:21">
      <c r="A2163" s="70">
        <v>3.6</v>
      </c>
      <c r="B2163" s="72" t="s">
        <v>51</v>
      </c>
      <c r="C2163" s="20" t="s">
        <v>48</v>
      </c>
      <c r="D2163" s="20" t="s">
        <v>49</v>
      </c>
      <c r="E2163" s="20" t="s">
        <v>6</v>
      </c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</row>
    <row r="2164" spans="1:21">
      <c r="A2164" s="71"/>
      <c r="B2164" s="79"/>
      <c r="C2164" s="22">
        <v>1</v>
      </c>
      <c r="D2164" s="22"/>
      <c r="E2164" s="22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</row>
    <row r="2165" spans="1:21">
      <c r="A2165" s="23"/>
      <c r="B2165" s="24"/>
      <c r="C2165" s="13"/>
      <c r="D2165" s="13"/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</row>
    <row r="2166" spans="1:21">
      <c r="A2166" s="70">
        <v>3.7</v>
      </c>
      <c r="B2166" s="68" t="s">
        <v>52</v>
      </c>
      <c r="C2166" s="20">
        <v>1</v>
      </c>
      <c r="D2166" s="20">
        <v>2</v>
      </c>
      <c r="E2166" s="20">
        <v>3</v>
      </c>
      <c r="F2166" s="20">
        <v>4</v>
      </c>
      <c r="G2166" s="20">
        <v>5</v>
      </c>
      <c r="H2166" s="20">
        <v>6</v>
      </c>
      <c r="I2166" s="20" t="s">
        <v>6</v>
      </c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</row>
    <row r="2167" spans="1:21">
      <c r="A2167" s="74"/>
      <c r="B2167" s="69" t="s">
        <v>53</v>
      </c>
      <c r="C2167" s="22"/>
      <c r="D2167" s="22"/>
      <c r="E2167" s="22"/>
      <c r="F2167" s="22">
        <v>1</v>
      </c>
      <c r="G2167" s="22"/>
      <c r="H2167" s="22"/>
      <c r="I2167" s="22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</row>
    <row r="2168" spans="1:21">
      <c r="A2168" s="74"/>
      <c r="B2168" s="69" t="s">
        <v>54</v>
      </c>
      <c r="C2168" s="22"/>
      <c r="D2168" s="22"/>
      <c r="E2168" s="22"/>
      <c r="F2168" s="22"/>
      <c r="G2168" s="22">
        <v>1</v>
      </c>
      <c r="H2168" s="22"/>
      <c r="I2168" s="22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</row>
    <row r="2169" spans="1:21">
      <c r="A2169" s="74"/>
      <c r="B2169" s="69" t="s">
        <v>55</v>
      </c>
      <c r="C2169" s="22"/>
      <c r="D2169" s="22"/>
      <c r="E2169" s="22">
        <v>1</v>
      </c>
      <c r="F2169" s="22"/>
      <c r="G2169" s="22"/>
      <c r="H2169" s="22"/>
      <c r="I2169" s="22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</row>
    <row r="2170" spans="1:21">
      <c r="A2170" s="74"/>
      <c r="B2170" s="69" t="s">
        <v>56</v>
      </c>
      <c r="C2170" s="22"/>
      <c r="D2170" s="22"/>
      <c r="E2170" s="22">
        <v>1</v>
      </c>
      <c r="F2170" s="22"/>
      <c r="G2170" s="22"/>
      <c r="H2170" s="22"/>
      <c r="I2170" s="22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</row>
    <row r="2171" spans="1:21">
      <c r="A2171" s="74"/>
      <c r="B2171" s="69" t="s">
        <v>57</v>
      </c>
      <c r="C2171" s="22"/>
      <c r="D2171" s="22"/>
      <c r="E2171" s="22"/>
      <c r="F2171" s="22"/>
      <c r="G2171" s="22">
        <v>1</v>
      </c>
      <c r="H2171" s="22"/>
      <c r="I2171" s="22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</row>
    <row r="2172" spans="1:21">
      <c r="A2172" s="71"/>
      <c r="B2172" s="69" t="s">
        <v>58</v>
      </c>
      <c r="C2172" s="22"/>
      <c r="D2172" s="22"/>
      <c r="E2172" s="22"/>
      <c r="F2172" s="22">
        <v>1</v>
      </c>
      <c r="G2172" s="22"/>
      <c r="H2172" s="22"/>
      <c r="I2172" s="22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</row>
    <row r="2173" spans="1:21">
      <c r="A2173" s="23"/>
      <c r="B2173" s="24"/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</row>
    <row r="2174" spans="1:21">
      <c r="A2174" s="70">
        <v>3.8</v>
      </c>
      <c r="B2174" s="72" t="s">
        <v>59</v>
      </c>
      <c r="C2174" s="20" t="s">
        <v>60</v>
      </c>
      <c r="D2174" s="20" t="s">
        <v>61</v>
      </c>
      <c r="E2174" s="20" t="s">
        <v>62</v>
      </c>
      <c r="F2174" s="20" t="s">
        <v>63</v>
      </c>
      <c r="G2174" s="20" t="s">
        <v>64</v>
      </c>
      <c r="H2174" s="20" t="s">
        <v>6</v>
      </c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</row>
    <row r="2175" spans="1:21">
      <c r="A2175" s="71"/>
      <c r="B2175" s="73"/>
      <c r="C2175" s="22"/>
      <c r="D2175" s="22"/>
      <c r="E2175" s="22">
        <v>1</v>
      </c>
      <c r="F2175" s="22"/>
      <c r="G2175" s="22"/>
      <c r="H2175" s="22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</row>
    <row r="2176" spans="1:21">
      <c r="A2176" s="23"/>
      <c r="B2176" s="24"/>
      <c r="C2176" s="13"/>
      <c r="D2176" s="13"/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</row>
    <row r="2177" spans="1:21">
      <c r="A2177" s="70">
        <v>3.9</v>
      </c>
      <c r="B2177" s="72" t="s">
        <v>65</v>
      </c>
      <c r="C2177" s="20" t="s">
        <v>60</v>
      </c>
      <c r="D2177" s="20" t="s">
        <v>61</v>
      </c>
      <c r="E2177" s="20" t="s">
        <v>62</v>
      </c>
      <c r="F2177" s="20" t="s">
        <v>63</v>
      </c>
      <c r="G2177" s="20" t="s">
        <v>64</v>
      </c>
      <c r="H2177" s="20" t="s">
        <v>6</v>
      </c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</row>
    <row r="2178" spans="1:21">
      <c r="A2178" s="71"/>
      <c r="B2178" s="73"/>
      <c r="C2178" s="22"/>
      <c r="D2178" s="22">
        <v>1</v>
      </c>
      <c r="E2178" s="22"/>
      <c r="F2178" s="22"/>
      <c r="G2178" s="22"/>
      <c r="H2178" s="22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</row>
    <row r="2179" spans="1:21">
      <c r="A2179" s="23"/>
      <c r="B2179" s="24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</row>
    <row r="2180" spans="1:21">
      <c r="A2180" s="75">
        <v>3.1</v>
      </c>
      <c r="B2180" s="77" t="s">
        <v>66</v>
      </c>
      <c r="C2180" s="27">
        <v>0</v>
      </c>
      <c r="D2180" s="28" t="s">
        <v>67</v>
      </c>
      <c r="E2180" s="20" t="s">
        <v>68</v>
      </c>
      <c r="F2180" s="20" t="s">
        <v>19</v>
      </c>
      <c r="G2180" s="20" t="s">
        <v>6</v>
      </c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</row>
    <row r="2181" spans="1:21">
      <c r="A2181" s="76"/>
      <c r="B2181" s="78"/>
      <c r="C2181" s="22"/>
      <c r="D2181" s="22">
        <v>1</v>
      </c>
      <c r="E2181" s="22"/>
      <c r="F2181" s="22"/>
      <c r="G2181" s="22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</row>
    <row r="2182" spans="1:21">
      <c r="A2182" s="23"/>
      <c r="B2182" s="24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</row>
    <row r="2183" spans="1:21" ht="30">
      <c r="A2183" s="70">
        <v>3.11</v>
      </c>
      <c r="B2183" s="72" t="s">
        <v>69</v>
      </c>
      <c r="C2183" s="20" t="s">
        <v>70</v>
      </c>
      <c r="D2183" s="20" t="s">
        <v>71</v>
      </c>
      <c r="E2183" s="20" t="s">
        <v>57</v>
      </c>
      <c r="F2183" s="29" t="s">
        <v>72</v>
      </c>
      <c r="G2183" s="29" t="s">
        <v>54</v>
      </c>
      <c r="H2183" s="20" t="s">
        <v>58</v>
      </c>
      <c r="I2183" s="20" t="s">
        <v>19</v>
      </c>
      <c r="J2183" s="20" t="s">
        <v>6</v>
      </c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</row>
    <row r="2184" spans="1:21">
      <c r="A2184" s="71"/>
      <c r="B2184" s="73"/>
      <c r="C2184" s="22"/>
      <c r="D2184" s="22"/>
      <c r="E2184" s="22"/>
      <c r="F2184" s="22"/>
      <c r="G2184" s="22">
        <v>1</v>
      </c>
      <c r="H2184" s="22"/>
      <c r="I2184" s="22"/>
      <c r="J2184" s="22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</row>
    <row r="2185" spans="1:21">
      <c r="A2185" s="23"/>
      <c r="B2185" s="24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</row>
    <row r="2186" spans="1:21" ht="30">
      <c r="A2186" s="70">
        <v>3.12</v>
      </c>
      <c r="B2186" s="72" t="s">
        <v>73</v>
      </c>
      <c r="C2186" s="20" t="s">
        <v>70</v>
      </c>
      <c r="D2186" s="20" t="s">
        <v>71</v>
      </c>
      <c r="E2186" s="29" t="s">
        <v>57</v>
      </c>
      <c r="F2186" s="29" t="s">
        <v>72</v>
      </c>
      <c r="G2186" s="29" t="s">
        <v>54</v>
      </c>
      <c r="H2186" s="20" t="s">
        <v>58</v>
      </c>
      <c r="I2186" s="20" t="s">
        <v>19</v>
      </c>
      <c r="J2186" s="20" t="s">
        <v>6</v>
      </c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</row>
    <row r="2187" spans="1:21">
      <c r="A2187" s="71"/>
      <c r="B2187" s="73"/>
      <c r="C2187" s="22">
        <v>1</v>
      </c>
      <c r="D2187" s="22"/>
      <c r="E2187" s="22"/>
      <c r="F2187" s="22"/>
      <c r="G2187" s="22"/>
      <c r="H2187" s="22"/>
      <c r="I2187" s="22"/>
      <c r="J2187" s="22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</row>
    <row r="2188" spans="1:21">
      <c r="A2188" s="23"/>
      <c r="B2188" s="24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</row>
    <row r="2189" spans="1:21" ht="30">
      <c r="A2189" s="70">
        <v>3.13</v>
      </c>
      <c r="B2189" s="72" t="s">
        <v>74</v>
      </c>
      <c r="C2189" s="20" t="s">
        <v>75</v>
      </c>
      <c r="D2189" s="20" t="s">
        <v>76</v>
      </c>
      <c r="E2189" s="20" t="s">
        <v>77</v>
      </c>
      <c r="F2189" s="29" t="s">
        <v>78</v>
      </c>
      <c r="G2189" s="20" t="s">
        <v>79</v>
      </c>
      <c r="H2189" s="29" t="s">
        <v>80</v>
      </c>
      <c r="I2189" s="20" t="s">
        <v>81</v>
      </c>
      <c r="J2189" s="29" t="s">
        <v>82</v>
      </c>
      <c r="K2189" s="20" t="s">
        <v>83</v>
      </c>
      <c r="L2189" s="20" t="s">
        <v>84</v>
      </c>
      <c r="M2189" s="20" t="s">
        <v>85</v>
      </c>
      <c r="N2189" s="20" t="s">
        <v>86</v>
      </c>
      <c r="O2189" s="20" t="s">
        <v>19</v>
      </c>
      <c r="P2189" s="20" t="s">
        <v>6</v>
      </c>
      <c r="Q2189" s="13"/>
      <c r="R2189" s="13"/>
      <c r="S2189" s="13"/>
      <c r="T2189" s="13"/>
      <c r="U2189" s="13"/>
    </row>
    <row r="2190" spans="1:21">
      <c r="A2190" s="71"/>
      <c r="B2190" s="73"/>
      <c r="C2190" s="22"/>
      <c r="D2190" s="22"/>
      <c r="E2190" s="22"/>
      <c r="F2190" s="22"/>
      <c r="G2190" s="22"/>
      <c r="H2190" s="22"/>
      <c r="I2190" s="22"/>
      <c r="J2190" s="22"/>
      <c r="K2190" s="22"/>
      <c r="L2190" s="22"/>
      <c r="M2190" s="22"/>
      <c r="N2190" s="22"/>
      <c r="O2190" s="22"/>
      <c r="P2190" s="22">
        <v>1</v>
      </c>
      <c r="Q2190" s="13"/>
      <c r="R2190" s="13"/>
      <c r="S2190" s="13"/>
      <c r="T2190" s="13"/>
      <c r="U2190" s="13"/>
    </row>
    <row r="2191" spans="1:21">
      <c r="A2191" s="23"/>
      <c r="B2191" s="24"/>
      <c r="C2191" s="13"/>
      <c r="D2191" s="13"/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</row>
    <row r="2192" spans="1:21" ht="45">
      <c r="A2192" s="70">
        <v>3.14</v>
      </c>
      <c r="B2192" s="72" t="s">
        <v>87</v>
      </c>
      <c r="C2192" s="20" t="s">
        <v>88</v>
      </c>
      <c r="D2192" s="20" t="s">
        <v>89</v>
      </c>
      <c r="E2192" s="20" t="s">
        <v>90</v>
      </c>
      <c r="F2192" s="20" t="s">
        <v>91</v>
      </c>
      <c r="G2192" s="20" t="s">
        <v>92</v>
      </c>
      <c r="H2192" s="20" t="s">
        <v>93</v>
      </c>
      <c r="I2192" s="20" t="s">
        <v>94</v>
      </c>
      <c r="J2192" s="20" t="s">
        <v>95</v>
      </c>
      <c r="K2192" s="20" t="s">
        <v>96</v>
      </c>
      <c r="L2192" s="29" t="s">
        <v>97</v>
      </c>
      <c r="M2192" s="29" t="s">
        <v>98</v>
      </c>
      <c r="N2192" s="29" t="s">
        <v>99</v>
      </c>
      <c r="O2192" s="29" t="s">
        <v>6</v>
      </c>
      <c r="P2192" s="13"/>
      <c r="Q2192" s="13"/>
      <c r="R2192" s="13"/>
      <c r="S2192" s="13"/>
      <c r="T2192" s="13"/>
      <c r="U2192" s="13"/>
    </row>
    <row r="2193" spans="1:21">
      <c r="A2193" s="71"/>
      <c r="B2193" s="73"/>
      <c r="C2193" s="22">
        <v>2</v>
      </c>
      <c r="D2193" s="22">
        <v>1</v>
      </c>
      <c r="E2193" s="22">
        <v>1</v>
      </c>
      <c r="F2193" s="22">
        <v>2</v>
      </c>
      <c r="G2193" s="22">
        <v>2</v>
      </c>
      <c r="H2193" s="22">
        <v>1</v>
      </c>
      <c r="I2193" s="22">
        <v>1</v>
      </c>
      <c r="J2193" s="22">
        <v>0</v>
      </c>
      <c r="K2193" s="22">
        <v>1</v>
      </c>
      <c r="L2193" s="22">
        <v>2</v>
      </c>
      <c r="M2193" s="22">
        <v>2</v>
      </c>
      <c r="N2193" s="22">
        <v>2</v>
      </c>
      <c r="O2193" s="22"/>
      <c r="P2193" s="13"/>
      <c r="Q2193" s="13"/>
      <c r="R2193" s="13"/>
      <c r="S2193" s="13"/>
      <c r="T2193" s="13"/>
      <c r="U2193" s="13"/>
    </row>
    <row r="2194" spans="1:21">
      <c r="A2194" s="23"/>
      <c r="B2194" s="24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</row>
    <row r="2195" spans="1:21">
      <c r="A2195" s="70">
        <v>3.15</v>
      </c>
      <c r="B2195" s="72" t="s">
        <v>100</v>
      </c>
      <c r="C2195" s="20" t="s">
        <v>101</v>
      </c>
      <c r="D2195" s="20" t="s">
        <v>102</v>
      </c>
      <c r="E2195" s="20" t="s">
        <v>103</v>
      </c>
      <c r="F2195" s="20" t="s">
        <v>104</v>
      </c>
      <c r="G2195" s="20" t="s">
        <v>105</v>
      </c>
      <c r="H2195" s="20" t="s">
        <v>106</v>
      </c>
      <c r="I2195" s="20" t="s">
        <v>107</v>
      </c>
      <c r="J2195" s="20" t="s">
        <v>108</v>
      </c>
      <c r="K2195" s="20" t="s">
        <v>109</v>
      </c>
      <c r="L2195" s="20" t="s">
        <v>110</v>
      </c>
      <c r="M2195" s="20" t="s">
        <v>19</v>
      </c>
      <c r="N2195" s="20" t="s">
        <v>6</v>
      </c>
      <c r="O2195" s="13"/>
      <c r="P2195" s="13"/>
      <c r="Q2195" s="13"/>
      <c r="R2195" s="13"/>
      <c r="S2195" s="13"/>
      <c r="T2195" s="13"/>
      <c r="U2195" s="13"/>
    </row>
    <row r="2196" spans="1:21">
      <c r="A2196" s="71"/>
      <c r="B2196" s="73"/>
      <c r="C2196" s="22">
        <v>1</v>
      </c>
      <c r="D2196" s="22"/>
      <c r="E2196" s="22">
        <v>1</v>
      </c>
      <c r="F2196" s="22"/>
      <c r="G2196" s="22"/>
      <c r="H2196" s="22"/>
      <c r="I2196" s="22"/>
      <c r="J2196" s="22"/>
      <c r="K2196" s="22"/>
      <c r="L2196" s="22">
        <v>1</v>
      </c>
      <c r="M2196" s="22"/>
      <c r="N2196" s="22"/>
      <c r="O2196" s="13"/>
      <c r="P2196" s="13"/>
      <c r="Q2196" s="13"/>
      <c r="R2196" s="13"/>
      <c r="S2196" s="13"/>
      <c r="T2196" s="13"/>
      <c r="U2196" s="13"/>
    </row>
    <row r="2197" spans="1:21">
      <c r="A2197" s="23"/>
      <c r="B2197" s="24"/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</row>
    <row r="2198" spans="1:21">
      <c r="A2198" s="70">
        <v>3.16</v>
      </c>
      <c r="B2198" s="72" t="s">
        <v>111</v>
      </c>
      <c r="C2198" s="20" t="s">
        <v>112</v>
      </c>
      <c r="D2198" s="20" t="s">
        <v>113</v>
      </c>
      <c r="E2198" s="20" t="s">
        <v>114</v>
      </c>
      <c r="F2198" s="20" t="s">
        <v>115</v>
      </c>
      <c r="G2198" s="20" t="s">
        <v>116</v>
      </c>
      <c r="H2198" s="20" t="s">
        <v>117</v>
      </c>
      <c r="I2198" s="20" t="s">
        <v>19</v>
      </c>
      <c r="J2198" s="20" t="s">
        <v>6</v>
      </c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</row>
    <row r="2199" spans="1:21">
      <c r="A2199" s="71"/>
      <c r="B2199" s="73"/>
      <c r="C2199" s="22">
        <v>1</v>
      </c>
      <c r="D2199" s="22"/>
      <c r="E2199" s="22"/>
      <c r="F2199" s="22"/>
      <c r="G2199" s="22"/>
      <c r="H2199" s="22"/>
      <c r="I2199" s="22"/>
      <c r="J2199" s="22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</row>
    <row r="2200" spans="1:21">
      <c r="A2200" s="23"/>
      <c r="B2200" s="24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</row>
    <row r="2201" spans="1:21">
      <c r="A2201" s="70">
        <v>3.17</v>
      </c>
      <c r="B2201" s="72" t="s">
        <v>118</v>
      </c>
      <c r="C2201" s="20" t="s">
        <v>117</v>
      </c>
      <c r="D2201" s="20" t="s">
        <v>114</v>
      </c>
      <c r="E2201" s="20" t="s">
        <v>119</v>
      </c>
      <c r="F2201" s="20" t="s">
        <v>120</v>
      </c>
      <c r="G2201" s="20" t="s">
        <v>121</v>
      </c>
      <c r="H2201" s="20" t="s">
        <v>122</v>
      </c>
      <c r="I2201" s="20" t="s">
        <v>123</v>
      </c>
      <c r="J2201" s="20" t="s">
        <v>124</v>
      </c>
      <c r="K2201" s="20" t="s">
        <v>125</v>
      </c>
      <c r="L2201" s="20" t="s">
        <v>126</v>
      </c>
      <c r="M2201" s="20" t="s">
        <v>127</v>
      </c>
      <c r="N2201" s="20" t="s">
        <v>128</v>
      </c>
      <c r="O2201" s="20" t="s">
        <v>129</v>
      </c>
      <c r="P2201" s="20" t="s">
        <v>130</v>
      </c>
      <c r="Q2201" s="20" t="s">
        <v>131</v>
      </c>
      <c r="R2201" s="20" t="s">
        <v>132</v>
      </c>
      <c r="S2201" s="20" t="s">
        <v>19</v>
      </c>
      <c r="T2201" s="20" t="s">
        <v>6</v>
      </c>
      <c r="U2201" s="13"/>
    </row>
    <row r="2202" spans="1:21">
      <c r="A2202" s="71"/>
      <c r="B2202" s="73"/>
      <c r="C2202" s="22"/>
      <c r="D2202" s="22"/>
      <c r="E2202" s="22"/>
      <c r="F2202" s="22"/>
      <c r="G2202" s="22"/>
      <c r="H2202" s="22"/>
      <c r="I2202" s="22"/>
      <c r="J2202" s="22"/>
      <c r="K2202" s="22"/>
      <c r="L2202" s="22"/>
      <c r="M2202" s="22"/>
      <c r="N2202" s="22"/>
      <c r="O2202" s="22"/>
      <c r="P2202" s="22"/>
      <c r="Q2202" s="22">
        <v>1</v>
      </c>
      <c r="R2202" s="22"/>
      <c r="S2202" s="22"/>
      <c r="T2202" s="22"/>
      <c r="U2202" s="13"/>
    </row>
    <row r="2203" spans="1:21">
      <c r="A2203" s="23"/>
      <c r="B2203" s="24"/>
      <c r="C2203" s="13"/>
      <c r="D2203" s="13"/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</row>
    <row r="2204" spans="1:21">
      <c r="A2204" s="70">
        <v>4.0999999999999996</v>
      </c>
      <c r="B2204" s="72" t="s">
        <v>133</v>
      </c>
      <c r="C2204" s="20" t="s">
        <v>13</v>
      </c>
      <c r="D2204" s="20" t="s">
        <v>23</v>
      </c>
      <c r="E2204" s="20" t="s">
        <v>49</v>
      </c>
      <c r="F2204" s="20" t="s">
        <v>6</v>
      </c>
      <c r="G2204" s="13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</row>
    <row r="2205" spans="1:21">
      <c r="A2205" s="71"/>
      <c r="B2205" s="73"/>
      <c r="C2205" s="22"/>
      <c r="D2205" s="22"/>
      <c r="E2205" s="22">
        <v>1</v>
      </c>
      <c r="F2205" s="22"/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</row>
    <row r="2206" spans="1:21">
      <c r="A2206" s="23"/>
      <c r="B2206" s="24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</row>
    <row r="2207" spans="1:21">
      <c r="A2207" s="70">
        <v>4.2</v>
      </c>
      <c r="B2207" s="72" t="s">
        <v>134</v>
      </c>
      <c r="C2207" s="20" t="s">
        <v>135</v>
      </c>
      <c r="D2207" s="20" t="s">
        <v>136</v>
      </c>
      <c r="E2207" s="20" t="s">
        <v>137</v>
      </c>
      <c r="F2207" s="20" t="s">
        <v>19</v>
      </c>
      <c r="G2207" s="20" t="s">
        <v>6</v>
      </c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</row>
    <row r="2208" spans="1:21">
      <c r="A2208" s="71"/>
      <c r="B2208" s="73"/>
      <c r="C2208" s="22"/>
      <c r="D2208" s="22"/>
      <c r="E2208" s="22"/>
      <c r="F2208" s="22"/>
      <c r="G2208" s="22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</row>
    <row r="2209" spans="1:21">
      <c r="A2209" s="23"/>
      <c r="B2209" s="24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</row>
    <row r="2210" spans="1:21">
      <c r="A2210" s="70">
        <v>4.3</v>
      </c>
      <c r="B2210" s="72" t="s">
        <v>138</v>
      </c>
      <c r="C2210" s="20" t="s">
        <v>139</v>
      </c>
      <c r="D2210" s="20" t="s">
        <v>140</v>
      </c>
      <c r="E2210" s="20" t="s">
        <v>49</v>
      </c>
      <c r="F2210" s="20" t="s">
        <v>6</v>
      </c>
      <c r="G2210" s="13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</row>
    <row r="2211" spans="1:21">
      <c r="A2211" s="71"/>
      <c r="B2211" s="73"/>
      <c r="C2211" s="22"/>
      <c r="D2211" s="22">
        <v>1</v>
      </c>
      <c r="E2211" s="22"/>
      <c r="F2211" s="22"/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</row>
    <row r="2212" spans="1:21">
      <c r="A2212" s="23"/>
      <c r="B2212" s="24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</row>
    <row r="2213" spans="1:21">
      <c r="A2213" s="70">
        <v>4.4000000000000004</v>
      </c>
      <c r="B2213" s="72" t="s">
        <v>141</v>
      </c>
      <c r="C2213" s="20" t="s">
        <v>13</v>
      </c>
      <c r="D2213" s="20" t="s">
        <v>14</v>
      </c>
      <c r="E2213" s="20" t="s">
        <v>19</v>
      </c>
      <c r="F2213" s="20" t="s">
        <v>6</v>
      </c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</row>
    <row r="2214" spans="1:21">
      <c r="A2214" s="71"/>
      <c r="B2214" s="73"/>
      <c r="C2214" s="22"/>
      <c r="D2214" s="22"/>
      <c r="E2214" s="22">
        <v>1</v>
      </c>
      <c r="F2214" s="22"/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</row>
    <row r="2215" spans="1:21">
      <c r="A2215" s="23"/>
      <c r="B2215" s="24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</row>
    <row r="2216" spans="1:21">
      <c r="A2216" s="70">
        <v>4.5</v>
      </c>
      <c r="B2216" s="72" t="s">
        <v>142</v>
      </c>
      <c r="C2216" s="20" t="s">
        <v>48</v>
      </c>
      <c r="D2216" s="20" t="s">
        <v>49</v>
      </c>
      <c r="E2216" s="20" t="s">
        <v>6</v>
      </c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</row>
    <row r="2217" spans="1:21">
      <c r="A2217" s="74"/>
      <c r="B2217" s="73"/>
      <c r="C2217" s="22"/>
      <c r="D2217" s="22">
        <v>1</v>
      </c>
      <c r="E2217" s="22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</row>
    <row r="2218" spans="1:21">
      <c r="A2218" s="74"/>
      <c r="B2218" s="24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</row>
    <row r="2219" spans="1:21">
      <c r="A2219" s="74"/>
      <c r="B2219" s="72" t="s">
        <v>143</v>
      </c>
      <c r="C2219" s="20" t="s">
        <v>144</v>
      </c>
      <c r="D2219" s="20" t="s">
        <v>145</v>
      </c>
      <c r="E2219" s="20" t="s">
        <v>146</v>
      </c>
      <c r="F2219" s="20" t="s">
        <v>147</v>
      </c>
      <c r="G2219" s="20" t="s">
        <v>148</v>
      </c>
      <c r="H2219" s="20" t="s">
        <v>149</v>
      </c>
      <c r="I2219" s="20" t="s">
        <v>150</v>
      </c>
      <c r="J2219" s="20" t="s">
        <v>151</v>
      </c>
      <c r="K2219" s="20" t="s">
        <v>19</v>
      </c>
      <c r="L2219" s="20" t="s">
        <v>6</v>
      </c>
      <c r="M2219" s="13"/>
      <c r="N2219" s="13"/>
      <c r="O2219" s="13"/>
      <c r="P2219" s="13"/>
      <c r="Q2219" s="13"/>
      <c r="R2219" s="13"/>
      <c r="S2219" s="13"/>
      <c r="T2219" s="13"/>
      <c r="U2219" s="13"/>
    </row>
    <row r="2220" spans="1:21">
      <c r="A2220" s="71"/>
      <c r="B2220" s="73"/>
      <c r="C2220" s="22"/>
      <c r="D2220" s="22"/>
      <c r="E2220" s="22"/>
      <c r="F2220" s="22"/>
      <c r="G2220" s="22"/>
      <c r="H2220" s="22"/>
      <c r="I2220" s="22"/>
      <c r="J2220" s="22"/>
      <c r="K2220" s="22"/>
      <c r="L2220" s="22"/>
      <c r="M2220" s="13"/>
      <c r="N2220" s="13"/>
      <c r="O2220" s="13"/>
      <c r="P2220" s="13"/>
      <c r="Q2220" s="13"/>
      <c r="R2220" s="13"/>
      <c r="S2220" s="13"/>
      <c r="T2220" s="13"/>
      <c r="U2220" s="13"/>
    </row>
    <row r="2221" spans="1:21">
      <c r="A2221" s="23"/>
      <c r="B2221" s="24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</row>
    <row r="2222" spans="1:21">
      <c r="A2222" s="70">
        <v>4.5999999999999996</v>
      </c>
      <c r="B2222" s="72" t="s">
        <v>152</v>
      </c>
      <c r="C2222" s="20">
        <v>0</v>
      </c>
      <c r="D2222" s="20" t="s">
        <v>67</v>
      </c>
      <c r="E2222" s="20" t="s">
        <v>68</v>
      </c>
      <c r="F2222" s="20" t="s">
        <v>153</v>
      </c>
      <c r="G2222" s="20" t="s">
        <v>19</v>
      </c>
      <c r="H2222" s="20" t="s">
        <v>6</v>
      </c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</row>
    <row r="2223" spans="1:21">
      <c r="A2223" s="71"/>
      <c r="B2223" s="73"/>
      <c r="C2223" s="22">
        <v>1</v>
      </c>
      <c r="D2223" s="22"/>
      <c r="E2223" s="22"/>
      <c r="F2223" s="22"/>
      <c r="G2223" s="22"/>
      <c r="H2223" s="22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</row>
    <row r="2224" spans="1:21">
      <c r="A2224" s="23"/>
      <c r="B2224" s="24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</row>
    <row r="2225" spans="1:21">
      <c r="A2225" s="70">
        <v>4.7</v>
      </c>
      <c r="B2225" s="72" t="s">
        <v>154</v>
      </c>
      <c r="C2225" s="20">
        <v>0</v>
      </c>
      <c r="D2225" s="20" t="s">
        <v>67</v>
      </c>
      <c r="E2225" s="20" t="s">
        <v>68</v>
      </c>
      <c r="F2225" s="20" t="s">
        <v>19</v>
      </c>
      <c r="G2225" s="20" t="s">
        <v>6</v>
      </c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</row>
    <row r="2226" spans="1:21">
      <c r="A2226" s="71"/>
      <c r="B2226" s="73"/>
      <c r="C2226" s="22">
        <v>1</v>
      </c>
      <c r="D2226" s="22"/>
      <c r="E2226" s="22"/>
      <c r="F2226" s="22"/>
      <c r="G2226" s="22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</row>
    <row r="2227" spans="1:21">
      <c r="A2227" s="23"/>
      <c r="B2227" s="24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</row>
    <row r="2228" spans="1:21">
      <c r="A2228" s="70">
        <v>4.8</v>
      </c>
      <c r="B2228" s="72" t="s">
        <v>155</v>
      </c>
      <c r="C2228" s="20" t="s">
        <v>48</v>
      </c>
      <c r="D2228" s="20" t="s">
        <v>49</v>
      </c>
      <c r="E2228" s="20" t="s">
        <v>6</v>
      </c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</row>
    <row r="2229" spans="1:21">
      <c r="A2229" s="71"/>
      <c r="B2229" s="73"/>
      <c r="C2229" s="22">
        <v>1</v>
      </c>
      <c r="D2229" s="22"/>
      <c r="E2229" s="22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</row>
    <row r="2232" spans="1:21">
      <c r="A2232" s="40" t="s">
        <v>173</v>
      </c>
      <c r="B2232" s="41"/>
      <c r="C2232" s="42"/>
      <c r="D2232" s="42"/>
      <c r="E2232" s="42"/>
      <c r="F2232" s="42"/>
      <c r="G2232" s="42"/>
      <c r="H2232" s="42"/>
      <c r="I2232" s="42"/>
      <c r="J2232" s="42"/>
      <c r="K2232" s="42"/>
      <c r="L2232" s="42"/>
      <c r="M2232" s="42"/>
      <c r="N2232" s="42"/>
      <c r="O2232" s="42"/>
      <c r="P2232" s="42"/>
      <c r="Q2232" s="42"/>
      <c r="R2232" s="42"/>
      <c r="S2232" s="42"/>
      <c r="T2232" s="42"/>
      <c r="U2232" s="42"/>
    </row>
    <row r="2233" spans="1:21">
      <c r="A2233" s="70">
        <v>1.1000000000000001</v>
      </c>
      <c r="B2233" s="72" t="s">
        <v>0</v>
      </c>
      <c r="C2233" s="20" t="s">
        <v>1</v>
      </c>
      <c r="D2233" s="20" t="s">
        <v>2</v>
      </c>
      <c r="E2233" s="20" t="s">
        <v>3</v>
      </c>
      <c r="F2233" s="20" t="s">
        <v>4</v>
      </c>
      <c r="G2233" s="20" t="s">
        <v>5</v>
      </c>
      <c r="H2233" s="20" t="s">
        <v>6</v>
      </c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</row>
    <row r="2234" spans="1:21">
      <c r="A2234" s="71"/>
      <c r="B2234" s="73"/>
      <c r="C2234" s="22"/>
      <c r="D2234" s="22">
        <v>1</v>
      </c>
      <c r="E2234" s="22"/>
      <c r="F2234" s="22"/>
      <c r="G2234" s="22"/>
      <c r="H2234" s="22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</row>
    <row r="2235" spans="1:21">
      <c r="A2235" s="23"/>
      <c r="B2235" s="24"/>
      <c r="C2235" s="13"/>
      <c r="D2235" s="13"/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</row>
    <row r="2236" spans="1:21">
      <c r="A2236" s="70">
        <v>1.2</v>
      </c>
      <c r="B2236" s="72" t="s">
        <v>7</v>
      </c>
      <c r="C2236" s="20" t="s">
        <v>8</v>
      </c>
      <c r="D2236" s="20" t="s">
        <v>9</v>
      </c>
      <c r="E2236" s="20" t="s">
        <v>6</v>
      </c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</row>
    <row r="2237" spans="1:21">
      <c r="A2237" s="71"/>
      <c r="B2237" s="73"/>
      <c r="C2237" s="22"/>
      <c r="D2237" s="22">
        <v>1</v>
      </c>
      <c r="E2237" s="22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</row>
    <row r="2238" spans="1:21">
      <c r="A2238" s="23"/>
      <c r="B2238" s="24"/>
      <c r="C2238" s="13"/>
      <c r="D2238" s="13"/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</row>
    <row r="2239" spans="1:21">
      <c r="A2239" s="70">
        <v>1.3</v>
      </c>
      <c r="B2239" s="72" t="s">
        <v>10</v>
      </c>
      <c r="C2239" s="20">
        <v>15</v>
      </c>
      <c r="D2239" s="20">
        <v>16</v>
      </c>
      <c r="E2239" s="20">
        <v>17</v>
      </c>
      <c r="F2239" s="20">
        <v>18</v>
      </c>
      <c r="G2239" s="20">
        <v>19</v>
      </c>
      <c r="H2239" s="20">
        <v>20</v>
      </c>
      <c r="I2239" s="20">
        <v>21</v>
      </c>
      <c r="J2239" s="20">
        <v>22</v>
      </c>
      <c r="K2239" s="20" t="s">
        <v>6</v>
      </c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</row>
    <row r="2240" spans="1:21">
      <c r="A2240" s="71"/>
      <c r="B2240" s="73"/>
      <c r="C2240" s="22"/>
      <c r="D2240" s="22">
        <v>1</v>
      </c>
      <c r="E2240" s="22"/>
      <c r="F2240" s="22"/>
      <c r="G2240" s="22"/>
      <c r="H2240" s="22"/>
      <c r="I2240" s="22"/>
      <c r="J2240" s="22"/>
      <c r="K2240" s="22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</row>
    <row r="2241" spans="1:21">
      <c r="A2241" s="23"/>
      <c r="B2241" s="24"/>
      <c r="C2241" s="13"/>
      <c r="D2241" s="13"/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</row>
    <row r="2242" spans="1:21">
      <c r="A2242" s="70">
        <v>1.4</v>
      </c>
      <c r="B2242" s="72" t="s">
        <v>11</v>
      </c>
      <c r="C2242" s="20" t="s">
        <v>12</v>
      </c>
      <c r="D2242" s="20" t="s">
        <v>13</v>
      </c>
      <c r="E2242" s="20" t="s">
        <v>14</v>
      </c>
      <c r="F2242" s="20" t="s">
        <v>15</v>
      </c>
      <c r="G2242" s="20" t="s">
        <v>16</v>
      </c>
      <c r="H2242" s="20" t="s">
        <v>17</v>
      </c>
      <c r="I2242" s="20" t="s">
        <v>18</v>
      </c>
      <c r="J2242" s="20" t="s">
        <v>19</v>
      </c>
      <c r="K2242" s="20" t="s">
        <v>6</v>
      </c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</row>
    <row r="2243" spans="1:21">
      <c r="A2243" s="71"/>
      <c r="B2243" s="73"/>
      <c r="C2243" s="22">
        <v>1</v>
      </c>
      <c r="D2243" s="22"/>
      <c r="E2243" s="22">
        <v>1</v>
      </c>
      <c r="F2243" s="22"/>
      <c r="G2243" s="22"/>
      <c r="H2243" s="22"/>
      <c r="I2243" s="22"/>
      <c r="J2243" s="22"/>
      <c r="K2243" s="22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</row>
    <row r="2244" spans="1:21">
      <c r="A2244" s="23"/>
      <c r="B2244" s="24"/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</row>
    <row r="2245" spans="1:21">
      <c r="A2245" s="70">
        <v>1.5</v>
      </c>
      <c r="B2245" s="72" t="s">
        <v>13</v>
      </c>
      <c r="C2245" s="20" t="s">
        <v>20</v>
      </c>
      <c r="D2245" s="20" t="s">
        <v>21</v>
      </c>
      <c r="E2245" s="20" t="s">
        <v>6</v>
      </c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</row>
    <row r="2246" spans="1:21">
      <c r="A2246" s="71"/>
      <c r="B2246" s="73"/>
      <c r="C2246" s="22"/>
      <c r="D2246" s="22">
        <v>1</v>
      </c>
      <c r="E2246" s="22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</row>
    <row r="2247" spans="1:21">
      <c r="A2247" s="23"/>
      <c r="B2247" s="24"/>
      <c r="C2247" s="13"/>
      <c r="D2247" s="13"/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</row>
    <row r="2248" spans="1:21">
      <c r="A2248" s="70">
        <v>2.1</v>
      </c>
      <c r="B2248" s="72" t="s">
        <v>22</v>
      </c>
      <c r="C2248" s="20" t="s">
        <v>14</v>
      </c>
      <c r="D2248" s="20" t="s">
        <v>13</v>
      </c>
      <c r="E2248" s="20" t="s">
        <v>23</v>
      </c>
      <c r="F2248" s="20" t="s">
        <v>15</v>
      </c>
      <c r="G2248" s="20" t="s">
        <v>16</v>
      </c>
      <c r="H2248" s="20" t="s">
        <v>17</v>
      </c>
      <c r="I2248" s="20" t="s">
        <v>18</v>
      </c>
      <c r="J2248" s="20" t="s">
        <v>19</v>
      </c>
      <c r="K2248" s="20" t="s">
        <v>6</v>
      </c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</row>
    <row r="2249" spans="1:21">
      <c r="A2249" s="71"/>
      <c r="B2249" s="73"/>
      <c r="C2249" s="22">
        <v>1</v>
      </c>
      <c r="D2249" s="22"/>
      <c r="E2249" s="22"/>
      <c r="F2249" s="22"/>
      <c r="G2249" s="22"/>
      <c r="H2249" s="22"/>
      <c r="I2249" s="22"/>
      <c r="J2249" s="22"/>
      <c r="K2249" s="22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</row>
    <row r="2250" spans="1:21">
      <c r="A2250" s="23"/>
      <c r="B2250" s="24"/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</row>
    <row r="2251" spans="1:21">
      <c r="A2251" s="70">
        <v>2.2000000000000002</v>
      </c>
      <c r="B2251" s="72" t="s">
        <v>24</v>
      </c>
      <c r="C2251" s="20" t="s">
        <v>25</v>
      </c>
      <c r="D2251" s="20" t="s">
        <v>26</v>
      </c>
      <c r="E2251" s="20" t="s">
        <v>6</v>
      </c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</row>
    <row r="2252" spans="1:21">
      <c r="A2252" s="71"/>
      <c r="B2252" s="73"/>
      <c r="C2252" s="22">
        <v>1</v>
      </c>
      <c r="D2252" s="22"/>
      <c r="E2252" s="22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</row>
    <row r="2253" spans="1:21">
      <c r="A2253" s="23"/>
      <c r="B2253" s="24"/>
      <c r="C2253" s="13"/>
      <c r="D2253" s="13"/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</row>
    <row r="2254" spans="1:21">
      <c r="A2254" s="70">
        <v>2.2999999999999998</v>
      </c>
      <c r="B2254" s="72" t="s">
        <v>27</v>
      </c>
      <c r="C2254" s="20" t="s">
        <v>25</v>
      </c>
      <c r="D2254" s="20" t="s">
        <v>26</v>
      </c>
      <c r="E2254" s="20" t="s">
        <v>6</v>
      </c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</row>
    <row r="2255" spans="1:21">
      <c r="A2255" s="74"/>
      <c r="B2255" s="73"/>
      <c r="C2255" s="22"/>
      <c r="D2255" s="22">
        <v>1</v>
      </c>
      <c r="E2255" s="22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</row>
    <row r="2256" spans="1:21">
      <c r="A2256" s="74"/>
      <c r="B2256" s="24"/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</row>
    <row r="2257" spans="1:21">
      <c r="A2257" s="74"/>
      <c r="B2257" s="72" t="s">
        <v>28</v>
      </c>
      <c r="C2257" s="20" t="s">
        <v>13</v>
      </c>
      <c r="D2257" s="20" t="s">
        <v>23</v>
      </c>
      <c r="E2257" s="20" t="s">
        <v>15</v>
      </c>
      <c r="F2257" s="20" t="s">
        <v>16</v>
      </c>
      <c r="G2257" s="20" t="s">
        <v>17</v>
      </c>
      <c r="H2257" s="20" t="s">
        <v>18</v>
      </c>
      <c r="I2257" s="20" t="s">
        <v>19</v>
      </c>
      <c r="J2257" s="20" t="s">
        <v>6</v>
      </c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</row>
    <row r="2258" spans="1:21">
      <c r="A2258" s="71"/>
      <c r="B2258" s="73"/>
      <c r="C2258" s="22"/>
      <c r="D2258" s="22"/>
      <c r="E2258" s="22"/>
      <c r="F2258" s="22"/>
      <c r="G2258" s="22"/>
      <c r="H2258" s="22"/>
      <c r="I2258" s="22"/>
      <c r="J2258" s="22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</row>
    <row r="2259" spans="1:21">
      <c r="A2259" s="23"/>
      <c r="B2259" s="24"/>
      <c r="C2259" s="13"/>
      <c r="D2259" s="13"/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</row>
    <row r="2260" spans="1:21">
      <c r="A2260" s="70">
        <v>2.4</v>
      </c>
      <c r="B2260" s="72" t="s">
        <v>29</v>
      </c>
      <c r="C2260" s="20" t="s">
        <v>14</v>
      </c>
      <c r="D2260" s="20" t="s">
        <v>13</v>
      </c>
      <c r="E2260" s="20" t="s">
        <v>23</v>
      </c>
      <c r="F2260" s="20" t="s">
        <v>15</v>
      </c>
      <c r="G2260" s="20" t="s">
        <v>16</v>
      </c>
      <c r="H2260" s="20" t="s">
        <v>17</v>
      </c>
      <c r="I2260" s="20" t="s">
        <v>18</v>
      </c>
      <c r="J2260" s="20" t="s">
        <v>30</v>
      </c>
      <c r="K2260" s="20" t="s">
        <v>31</v>
      </c>
      <c r="L2260" s="20" t="s">
        <v>32</v>
      </c>
      <c r="M2260" s="20" t="s">
        <v>33</v>
      </c>
      <c r="N2260" s="20" t="s">
        <v>34</v>
      </c>
      <c r="O2260" s="20" t="s">
        <v>19</v>
      </c>
      <c r="P2260" s="20" t="s">
        <v>6</v>
      </c>
      <c r="Q2260" s="13"/>
      <c r="R2260" s="13"/>
      <c r="S2260" s="13"/>
      <c r="T2260" s="13"/>
      <c r="U2260" s="13"/>
    </row>
    <row r="2261" spans="1:21">
      <c r="A2261" s="71"/>
      <c r="B2261" s="73"/>
      <c r="C2261" s="22"/>
      <c r="D2261" s="22"/>
      <c r="E2261" s="22"/>
      <c r="F2261" s="22"/>
      <c r="G2261" s="22"/>
      <c r="H2261" s="22"/>
      <c r="I2261" s="22"/>
      <c r="J2261" s="22"/>
      <c r="K2261" s="22"/>
      <c r="L2261" s="22"/>
      <c r="M2261" s="22"/>
      <c r="N2261" s="22">
        <v>1</v>
      </c>
      <c r="O2261" s="22"/>
      <c r="P2261" s="22"/>
      <c r="Q2261" s="13"/>
      <c r="R2261" s="13"/>
      <c r="S2261" s="13"/>
      <c r="T2261" s="13"/>
      <c r="U2261" s="13"/>
    </row>
    <row r="2262" spans="1:21">
      <c r="A2262" s="23"/>
      <c r="B2262" s="24"/>
      <c r="C2262" s="13"/>
      <c r="D2262" s="13"/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</row>
    <row r="2263" spans="1:21">
      <c r="A2263" s="70">
        <v>2.5</v>
      </c>
      <c r="B2263" s="72" t="s">
        <v>35</v>
      </c>
      <c r="C2263" s="20" t="s">
        <v>14</v>
      </c>
      <c r="D2263" s="20" t="s">
        <v>13</v>
      </c>
      <c r="E2263" s="20" t="s">
        <v>23</v>
      </c>
      <c r="F2263" s="20" t="s">
        <v>15</v>
      </c>
      <c r="G2263" s="20" t="s">
        <v>16</v>
      </c>
      <c r="H2263" s="20" t="s">
        <v>17</v>
      </c>
      <c r="I2263" s="20" t="s">
        <v>18</v>
      </c>
      <c r="J2263" s="20" t="s">
        <v>30</v>
      </c>
      <c r="K2263" s="20" t="s">
        <v>31</v>
      </c>
      <c r="L2263" s="20" t="s">
        <v>32</v>
      </c>
      <c r="M2263" s="20" t="s">
        <v>33</v>
      </c>
      <c r="N2263" s="20" t="s">
        <v>34</v>
      </c>
      <c r="O2263" s="20" t="s">
        <v>19</v>
      </c>
      <c r="P2263" s="20" t="s">
        <v>6</v>
      </c>
      <c r="Q2263" s="13"/>
      <c r="R2263" s="13"/>
      <c r="S2263" s="13"/>
      <c r="T2263" s="13"/>
      <c r="U2263" s="13"/>
    </row>
    <row r="2264" spans="1:21">
      <c r="A2264" s="71"/>
      <c r="B2264" s="73"/>
      <c r="C2264" s="22"/>
      <c r="D2264" s="22"/>
      <c r="E2264" s="22"/>
      <c r="F2264" s="22"/>
      <c r="G2264" s="22"/>
      <c r="H2264" s="22"/>
      <c r="I2264" s="22"/>
      <c r="J2264" s="22"/>
      <c r="K2264" s="22"/>
      <c r="L2264" s="22"/>
      <c r="M2264" s="22">
        <v>1</v>
      </c>
      <c r="N2264" s="22"/>
      <c r="O2264" s="22"/>
      <c r="P2264" s="22"/>
      <c r="Q2264" s="13"/>
      <c r="R2264" s="13"/>
      <c r="S2264" s="13"/>
      <c r="T2264" s="13"/>
      <c r="U2264" s="13"/>
    </row>
    <row r="2265" spans="1:21">
      <c r="A2265" s="23"/>
      <c r="B2265" s="24"/>
      <c r="C2265" s="13"/>
      <c r="D2265" s="13"/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</row>
    <row r="2266" spans="1:21">
      <c r="A2266" s="70">
        <v>2.6</v>
      </c>
      <c r="B2266" s="72" t="s">
        <v>36</v>
      </c>
      <c r="C2266" s="20" t="s">
        <v>14</v>
      </c>
      <c r="D2266" s="20" t="s">
        <v>13</v>
      </c>
      <c r="E2266" s="20" t="s">
        <v>23</v>
      </c>
      <c r="F2266" s="20" t="s">
        <v>15</v>
      </c>
      <c r="G2266" s="20" t="s">
        <v>16</v>
      </c>
      <c r="H2266" s="20" t="s">
        <v>17</v>
      </c>
      <c r="I2266" s="20" t="s">
        <v>18</v>
      </c>
      <c r="J2266" s="20" t="s">
        <v>30</v>
      </c>
      <c r="K2266" s="20" t="s">
        <v>31</v>
      </c>
      <c r="L2266" s="20" t="s">
        <v>32</v>
      </c>
      <c r="M2266" s="20" t="s">
        <v>33</v>
      </c>
      <c r="N2266" s="20" t="s">
        <v>34</v>
      </c>
      <c r="O2266" s="20" t="s">
        <v>19</v>
      </c>
      <c r="P2266" s="20" t="s">
        <v>6</v>
      </c>
      <c r="Q2266" s="13"/>
      <c r="R2266" s="13"/>
      <c r="S2266" s="13"/>
      <c r="T2266" s="13"/>
      <c r="U2266" s="13"/>
    </row>
    <row r="2267" spans="1:21">
      <c r="A2267" s="71"/>
      <c r="B2267" s="73"/>
      <c r="C2267" s="22"/>
      <c r="D2267" s="22"/>
      <c r="E2267" s="22"/>
      <c r="F2267" s="22"/>
      <c r="G2267" s="22">
        <v>1</v>
      </c>
      <c r="H2267" s="22"/>
      <c r="I2267" s="22"/>
      <c r="J2267" s="22"/>
      <c r="K2267" s="22"/>
      <c r="L2267" s="22"/>
      <c r="M2267" s="22"/>
      <c r="N2267" s="22"/>
      <c r="O2267" s="22"/>
      <c r="P2267" s="22"/>
      <c r="Q2267" s="13"/>
      <c r="R2267" s="13"/>
      <c r="S2267" s="13"/>
      <c r="T2267" s="13"/>
      <c r="U2267" s="13"/>
    </row>
    <row r="2268" spans="1:21">
      <c r="A2268" s="23"/>
      <c r="B2268" s="24"/>
      <c r="C2268" s="13"/>
      <c r="D2268" s="13"/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</row>
    <row r="2269" spans="1:21">
      <c r="A2269" s="70">
        <v>2.7</v>
      </c>
      <c r="B2269" s="72" t="s">
        <v>37</v>
      </c>
      <c r="C2269" s="20" t="s">
        <v>14</v>
      </c>
      <c r="D2269" s="20" t="s">
        <v>13</v>
      </c>
      <c r="E2269" s="20" t="s">
        <v>23</v>
      </c>
      <c r="F2269" s="20" t="s">
        <v>15</v>
      </c>
      <c r="G2269" s="20" t="s">
        <v>16</v>
      </c>
      <c r="H2269" s="20" t="s">
        <v>17</v>
      </c>
      <c r="I2269" s="20" t="s">
        <v>18</v>
      </c>
      <c r="J2269" s="20" t="s">
        <v>30</v>
      </c>
      <c r="K2269" s="20" t="s">
        <v>31</v>
      </c>
      <c r="L2269" s="20" t="s">
        <v>32</v>
      </c>
      <c r="M2269" s="20" t="s">
        <v>33</v>
      </c>
      <c r="N2269" s="20" t="s">
        <v>34</v>
      </c>
      <c r="O2269" s="20" t="s">
        <v>19</v>
      </c>
      <c r="P2269" s="20" t="s">
        <v>6</v>
      </c>
      <c r="Q2269" s="13"/>
      <c r="R2269" s="13"/>
      <c r="S2269" s="13"/>
      <c r="T2269" s="13"/>
      <c r="U2269" s="13"/>
    </row>
    <row r="2270" spans="1:21">
      <c r="A2270" s="71"/>
      <c r="B2270" s="73"/>
      <c r="C2270" s="22"/>
      <c r="D2270" s="22"/>
      <c r="E2270" s="22"/>
      <c r="F2270" s="22"/>
      <c r="G2270" s="22"/>
      <c r="H2270" s="22"/>
      <c r="I2270" s="22"/>
      <c r="J2270" s="22"/>
      <c r="K2270" s="22"/>
      <c r="L2270" s="22"/>
      <c r="M2270" s="22">
        <v>1</v>
      </c>
      <c r="N2270" s="22"/>
      <c r="O2270" s="22"/>
      <c r="P2270" s="22"/>
      <c r="Q2270" s="13"/>
      <c r="R2270" s="13"/>
      <c r="S2270" s="13"/>
      <c r="T2270" s="13"/>
      <c r="U2270" s="13"/>
    </row>
    <row r="2271" spans="1:21">
      <c r="A2271" s="23"/>
      <c r="B2271" s="24"/>
      <c r="C2271" s="13"/>
      <c r="D2271" s="13"/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</row>
    <row r="2272" spans="1:21">
      <c r="A2272" s="70">
        <v>3.1</v>
      </c>
      <c r="B2272" s="72" t="s">
        <v>38</v>
      </c>
      <c r="C2272" s="20" t="s">
        <v>25</v>
      </c>
      <c r="D2272" s="20" t="s">
        <v>26</v>
      </c>
      <c r="E2272" s="20" t="s">
        <v>6</v>
      </c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</row>
    <row r="2273" spans="1:21">
      <c r="A2273" s="71"/>
      <c r="B2273" s="73"/>
      <c r="C2273" s="22"/>
      <c r="D2273" s="22">
        <v>1</v>
      </c>
      <c r="E2273" s="22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</row>
    <row r="2274" spans="1:21">
      <c r="A2274" s="23"/>
      <c r="B2274" s="24"/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</row>
    <row r="2275" spans="1:21">
      <c r="A2275" s="70">
        <v>3.2</v>
      </c>
      <c r="B2275" s="72" t="s">
        <v>39</v>
      </c>
      <c r="C2275" s="20" t="s">
        <v>13</v>
      </c>
      <c r="D2275" s="20" t="s">
        <v>15</v>
      </c>
      <c r="E2275" s="20" t="s">
        <v>16</v>
      </c>
      <c r="F2275" s="20" t="s">
        <v>17</v>
      </c>
      <c r="G2275" s="20" t="s">
        <v>18</v>
      </c>
      <c r="H2275" s="20" t="s">
        <v>32</v>
      </c>
      <c r="I2275" s="20" t="s">
        <v>34</v>
      </c>
      <c r="J2275" s="20" t="s">
        <v>19</v>
      </c>
      <c r="K2275" s="20" t="s">
        <v>6</v>
      </c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</row>
    <row r="2276" spans="1:21">
      <c r="A2276" s="71"/>
      <c r="B2276" s="73"/>
      <c r="C2276" s="22">
        <v>1</v>
      </c>
      <c r="D2276" s="22">
        <v>1</v>
      </c>
      <c r="E2276" s="22"/>
      <c r="F2276" s="22"/>
      <c r="G2276" s="22"/>
      <c r="H2276" s="22"/>
      <c r="I2276" s="22"/>
      <c r="J2276" s="22"/>
      <c r="K2276" s="22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</row>
    <row r="2277" spans="1:21">
      <c r="A2277" s="23"/>
      <c r="B2277" s="24"/>
      <c r="C2277" s="13"/>
      <c r="D2277" s="13"/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</row>
    <row r="2278" spans="1:21">
      <c r="A2278" s="70">
        <v>3.3</v>
      </c>
      <c r="B2278" s="72" t="s">
        <v>40</v>
      </c>
      <c r="C2278" s="20" t="s">
        <v>25</v>
      </c>
      <c r="D2278" s="20" t="s">
        <v>26</v>
      </c>
      <c r="E2278" s="20" t="s">
        <v>6</v>
      </c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</row>
    <row r="2279" spans="1:21">
      <c r="A2279" s="71"/>
      <c r="B2279" s="79"/>
      <c r="C2279" s="22">
        <v>1</v>
      </c>
      <c r="D2279" s="22"/>
      <c r="E2279" s="22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</row>
    <row r="2280" spans="1:21">
      <c r="A2280" s="23"/>
      <c r="B2280" s="24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</row>
    <row r="2281" spans="1:21">
      <c r="A2281" s="70">
        <v>3.4</v>
      </c>
      <c r="B2281" s="72" t="s">
        <v>47</v>
      </c>
      <c r="C2281" s="20" t="s">
        <v>41</v>
      </c>
      <c r="D2281" s="20" t="s">
        <v>42</v>
      </c>
      <c r="E2281" s="20" t="s">
        <v>43</v>
      </c>
      <c r="F2281" s="20" t="s">
        <v>44</v>
      </c>
      <c r="G2281" s="20" t="s">
        <v>45</v>
      </c>
      <c r="H2281" s="20" t="s">
        <v>46</v>
      </c>
      <c r="I2281" s="20" t="s">
        <v>6</v>
      </c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</row>
    <row r="2282" spans="1:21">
      <c r="A2282" s="71"/>
      <c r="B2282" s="79"/>
      <c r="C2282" s="22"/>
      <c r="D2282" s="22">
        <v>1</v>
      </c>
      <c r="E2282" s="22"/>
      <c r="F2282" s="22"/>
      <c r="G2282" s="22"/>
      <c r="H2282" s="22"/>
      <c r="I2282" s="22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</row>
    <row r="2283" spans="1:21">
      <c r="A2283" s="23"/>
      <c r="B2283" s="24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</row>
    <row r="2284" spans="1:21">
      <c r="A2284" s="70">
        <v>3.5</v>
      </c>
      <c r="B2284" s="72" t="s">
        <v>50</v>
      </c>
      <c r="C2284" s="20" t="s">
        <v>48</v>
      </c>
      <c r="D2284" s="20" t="s">
        <v>49</v>
      </c>
      <c r="E2284" s="20" t="s">
        <v>6</v>
      </c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</row>
    <row r="2285" spans="1:21">
      <c r="A2285" s="71"/>
      <c r="B2285" s="79"/>
      <c r="C2285" s="22">
        <v>1</v>
      </c>
      <c r="D2285" s="22"/>
      <c r="E2285" s="22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</row>
    <row r="2286" spans="1:21">
      <c r="A2286" s="23"/>
      <c r="B2286" s="24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</row>
    <row r="2287" spans="1:21">
      <c r="A2287" s="70">
        <v>3.6</v>
      </c>
      <c r="B2287" s="72" t="s">
        <v>51</v>
      </c>
      <c r="C2287" s="20" t="s">
        <v>48</v>
      </c>
      <c r="D2287" s="20" t="s">
        <v>49</v>
      </c>
      <c r="E2287" s="20" t="s">
        <v>6</v>
      </c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</row>
    <row r="2288" spans="1:21">
      <c r="A2288" s="71"/>
      <c r="B2288" s="79"/>
      <c r="C2288" s="22"/>
      <c r="D2288" s="22">
        <v>1</v>
      </c>
      <c r="E2288" s="22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</row>
    <row r="2289" spans="1:21">
      <c r="A2289" s="23"/>
      <c r="B2289" s="24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</row>
    <row r="2290" spans="1:21">
      <c r="A2290" s="70">
        <v>3.7</v>
      </c>
      <c r="B2290" s="68" t="s">
        <v>52</v>
      </c>
      <c r="C2290" s="20">
        <v>1</v>
      </c>
      <c r="D2290" s="20">
        <v>2</v>
      </c>
      <c r="E2290" s="20">
        <v>3</v>
      </c>
      <c r="F2290" s="20">
        <v>4</v>
      </c>
      <c r="G2290" s="20">
        <v>5</v>
      </c>
      <c r="H2290" s="20">
        <v>6</v>
      </c>
      <c r="I2290" s="20" t="s">
        <v>6</v>
      </c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</row>
    <row r="2291" spans="1:21">
      <c r="A2291" s="74"/>
      <c r="B2291" s="69" t="s">
        <v>53</v>
      </c>
      <c r="C2291" s="22"/>
      <c r="D2291" s="22"/>
      <c r="E2291" s="22"/>
      <c r="F2291" s="22">
        <v>1</v>
      </c>
      <c r="G2291" s="22"/>
      <c r="H2291" s="22"/>
      <c r="I2291" s="22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</row>
    <row r="2292" spans="1:21">
      <c r="A2292" s="74"/>
      <c r="B2292" s="69" t="s">
        <v>54</v>
      </c>
      <c r="C2292" s="22"/>
      <c r="D2292" s="22"/>
      <c r="E2292" s="22"/>
      <c r="F2292" s="22"/>
      <c r="G2292" s="22">
        <v>1</v>
      </c>
      <c r="H2292" s="22"/>
      <c r="I2292" s="22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</row>
    <row r="2293" spans="1:21">
      <c r="A2293" s="74"/>
      <c r="B2293" s="69" t="s">
        <v>55</v>
      </c>
      <c r="C2293" s="22"/>
      <c r="D2293" s="22"/>
      <c r="E2293" s="22"/>
      <c r="F2293" s="22"/>
      <c r="G2293" s="22">
        <v>1</v>
      </c>
      <c r="H2293" s="22"/>
      <c r="I2293" s="22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</row>
    <row r="2294" spans="1:21">
      <c r="A2294" s="74"/>
      <c r="B2294" s="69" t="s">
        <v>56</v>
      </c>
      <c r="C2294" s="22"/>
      <c r="D2294" s="22"/>
      <c r="E2294" s="22"/>
      <c r="F2294" s="22"/>
      <c r="G2294" s="22">
        <v>1</v>
      </c>
      <c r="H2294" s="22"/>
      <c r="I2294" s="22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</row>
    <row r="2295" spans="1:21">
      <c r="A2295" s="74"/>
      <c r="B2295" s="69" t="s">
        <v>57</v>
      </c>
      <c r="C2295" s="22"/>
      <c r="D2295" s="22"/>
      <c r="E2295" s="22"/>
      <c r="F2295" s="22">
        <v>1</v>
      </c>
      <c r="G2295" s="22"/>
      <c r="H2295" s="22"/>
      <c r="I2295" s="22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</row>
    <row r="2296" spans="1:21">
      <c r="A2296" s="71"/>
      <c r="B2296" s="69" t="s">
        <v>58</v>
      </c>
      <c r="C2296" s="22"/>
      <c r="D2296" s="22"/>
      <c r="E2296" s="22"/>
      <c r="F2296" s="22"/>
      <c r="G2296" s="22">
        <v>1</v>
      </c>
      <c r="H2296" s="22"/>
      <c r="I2296" s="22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</row>
    <row r="2297" spans="1:21">
      <c r="A2297" s="23"/>
      <c r="B2297" s="24"/>
      <c r="C2297" s="13"/>
      <c r="D2297" s="13"/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</row>
    <row r="2298" spans="1:21">
      <c r="A2298" s="70">
        <v>3.8</v>
      </c>
      <c r="B2298" s="72" t="s">
        <v>59</v>
      </c>
      <c r="C2298" s="20" t="s">
        <v>60</v>
      </c>
      <c r="D2298" s="20" t="s">
        <v>61</v>
      </c>
      <c r="E2298" s="20" t="s">
        <v>62</v>
      </c>
      <c r="F2298" s="20" t="s">
        <v>63</v>
      </c>
      <c r="G2298" s="20" t="s">
        <v>64</v>
      </c>
      <c r="H2298" s="20" t="s">
        <v>6</v>
      </c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</row>
    <row r="2299" spans="1:21">
      <c r="A2299" s="71"/>
      <c r="B2299" s="73"/>
      <c r="C2299" s="22"/>
      <c r="D2299" s="22">
        <v>1</v>
      </c>
      <c r="E2299" s="22"/>
      <c r="F2299" s="22"/>
      <c r="G2299" s="22"/>
      <c r="H2299" s="22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</row>
    <row r="2300" spans="1:21">
      <c r="A2300" s="23"/>
      <c r="B2300" s="24"/>
      <c r="C2300" s="13"/>
      <c r="D2300" s="13"/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</row>
    <row r="2301" spans="1:21">
      <c r="A2301" s="70">
        <v>3.9</v>
      </c>
      <c r="B2301" s="72" t="s">
        <v>65</v>
      </c>
      <c r="C2301" s="20" t="s">
        <v>60</v>
      </c>
      <c r="D2301" s="20" t="s">
        <v>61</v>
      </c>
      <c r="E2301" s="20" t="s">
        <v>62</v>
      </c>
      <c r="F2301" s="20" t="s">
        <v>63</v>
      </c>
      <c r="G2301" s="20" t="s">
        <v>64</v>
      </c>
      <c r="H2301" s="20" t="s">
        <v>6</v>
      </c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</row>
    <row r="2302" spans="1:21">
      <c r="A2302" s="71"/>
      <c r="B2302" s="73"/>
      <c r="C2302" s="22"/>
      <c r="D2302" s="22">
        <v>1</v>
      </c>
      <c r="E2302" s="22"/>
      <c r="F2302" s="22"/>
      <c r="G2302" s="22"/>
      <c r="H2302" s="22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</row>
    <row r="2303" spans="1:21">
      <c r="A2303" s="23"/>
      <c r="B2303" s="24"/>
      <c r="C2303" s="13"/>
      <c r="D2303" s="13"/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</row>
    <row r="2304" spans="1:21">
      <c r="A2304" s="75">
        <v>3.1</v>
      </c>
      <c r="B2304" s="77" t="s">
        <v>66</v>
      </c>
      <c r="C2304" s="27">
        <v>0</v>
      </c>
      <c r="D2304" s="28" t="s">
        <v>67</v>
      </c>
      <c r="E2304" s="20" t="s">
        <v>68</v>
      </c>
      <c r="F2304" s="20" t="s">
        <v>19</v>
      </c>
      <c r="G2304" s="20" t="s">
        <v>6</v>
      </c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</row>
    <row r="2305" spans="1:21">
      <c r="A2305" s="76"/>
      <c r="B2305" s="78"/>
      <c r="C2305" s="22"/>
      <c r="D2305" s="22">
        <v>1</v>
      </c>
      <c r="E2305" s="22"/>
      <c r="F2305" s="22"/>
      <c r="G2305" s="22"/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</row>
    <row r="2306" spans="1:21">
      <c r="A2306" s="23"/>
      <c r="B2306" s="24"/>
      <c r="C2306" s="13"/>
      <c r="D2306" s="13"/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</row>
    <row r="2307" spans="1:21" ht="30">
      <c r="A2307" s="70">
        <v>3.11</v>
      </c>
      <c r="B2307" s="72" t="s">
        <v>69</v>
      </c>
      <c r="C2307" s="20" t="s">
        <v>70</v>
      </c>
      <c r="D2307" s="20" t="s">
        <v>71</v>
      </c>
      <c r="E2307" s="20" t="s">
        <v>57</v>
      </c>
      <c r="F2307" s="29" t="s">
        <v>72</v>
      </c>
      <c r="G2307" s="29" t="s">
        <v>54</v>
      </c>
      <c r="H2307" s="20" t="s">
        <v>58</v>
      </c>
      <c r="I2307" s="20" t="s">
        <v>19</v>
      </c>
      <c r="J2307" s="20" t="s">
        <v>6</v>
      </c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</row>
    <row r="2308" spans="1:21">
      <c r="A2308" s="71"/>
      <c r="B2308" s="73"/>
      <c r="C2308" s="22">
        <v>1</v>
      </c>
      <c r="D2308" s="22"/>
      <c r="E2308" s="22"/>
      <c r="F2308" s="22"/>
      <c r="G2308" s="22"/>
      <c r="H2308" s="22"/>
      <c r="I2308" s="22"/>
      <c r="J2308" s="22"/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</row>
    <row r="2309" spans="1:21">
      <c r="A2309" s="23"/>
      <c r="B2309" s="24"/>
      <c r="C2309" s="13"/>
      <c r="D2309" s="13"/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</row>
    <row r="2310" spans="1:21" ht="30">
      <c r="A2310" s="70">
        <v>3.12</v>
      </c>
      <c r="B2310" s="72" t="s">
        <v>73</v>
      </c>
      <c r="C2310" s="20" t="s">
        <v>70</v>
      </c>
      <c r="D2310" s="20" t="s">
        <v>71</v>
      </c>
      <c r="E2310" s="29" t="s">
        <v>57</v>
      </c>
      <c r="F2310" s="29" t="s">
        <v>72</v>
      </c>
      <c r="G2310" s="29" t="s">
        <v>54</v>
      </c>
      <c r="H2310" s="20" t="s">
        <v>58</v>
      </c>
      <c r="I2310" s="20" t="s">
        <v>19</v>
      </c>
      <c r="J2310" s="20" t="s">
        <v>6</v>
      </c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</row>
    <row r="2311" spans="1:21">
      <c r="A2311" s="71"/>
      <c r="B2311" s="73"/>
      <c r="C2311" s="22">
        <v>1</v>
      </c>
      <c r="D2311" s="22"/>
      <c r="E2311" s="22"/>
      <c r="F2311" s="22">
        <v>1</v>
      </c>
      <c r="G2311" s="22"/>
      <c r="H2311" s="22"/>
      <c r="I2311" s="22"/>
      <c r="J2311" s="22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</row>
    <row r="2312" spans="1:21">
      <c r="A2312" s="23"/>
      <c r="B2312" s="24"/>
      <c r="C2312" s="13"/>
      <c r="D2312" s="13"/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</row>
    <row r="2313" spans="1:21" ht="30">
      <c r="A2313" s="70">
        <v>3.13</v>
      </c>
      <c r="B2313" s="72" t="s">
        <v>74</v>
      </c>
      <c r="C2313" s="20" t="s">
        <v>75</v>
      </c>
      <c r="D2313" s="20" t="s">
        <v>76</v>
      </c>
      <c r="E2313" s="20" t="s">
        <v>77</v>
      </c>
      <c r="F2313" s="29" t="s">
        <v>78</v>
      </c>
      <c r="G2313" s="20" t="s">
        <v>79</v>
      </c>
      <c r="H2313" s="29" t="s">
        <v>80</v>
      </c>
      <c r="I2313" s="20" t="s">
        <v>81</v>
      </c>
      <c r="J2313" s="29" t="s">
        <v>82</v>
      </c>
      <c r="K2313" s="20" t="s">
        <v>83</v>
      </c>
      <c r="L2313" s="20" t="s">
        <v>84</v>
      </c>
      <c r="M2313" s="20" t="s">
        <v>85</v>
      </c>
      <c r="N2313" s="20" t="s">
        <v>86</v>
      </c>
      <c r="O2313" s="20" t="s">
        <v>19</v>
      </c>
      <c r="P2313" s="20" t="s">
        <v>6</v>
      </c>
      <c r="Q2313" s="13"/>
      <c r="R2313" s="13"/>
      <c r="S2313" s="13"/>
      <c r="T2313" s="13"/>
      <c r="U2313" s="13"/>
    </row>
    <row r="2314" spans="1:21">
      <c r="A2314" s="71"/>
      <c r="B2314" s="73"/>
      <c r="C2314" s="22"/>
      <c r="D2314" s="22"/>
      <c r="E2314" s="22"/>
      <c r="F2314" s="22"/>
      <c r="G2314" s="22"/>
      <c r="H2314" s="22"/>
      <c r="I2314" s="22"/>
      <c r="J2314" s="22"/>
      <c r="K2314" s="22"/>
      <c r="L2314" s="22"/>
      <c r="M2314" s="22"/>
      <c r="N2314" s="22"/>
      <c r="O2314" s="22"/>
      <c r="P2314" s="22">
        <v>1</v>
      </c>
      <c r="Q2314" s="13"/>
      <c r="R2314" s="13"/>
      <c r="S2314" s="13"/>
      <c r="T2314" s="13"/>
      <c r="U2314" s="13"/>
    </row>
    <row r="2315" spans="1:21">
      <c r="A2315" s="23"/>
      <c r="B2315" s="24"/>
      <c r="C2315" s="13"/>
      <c r="D2315" s="13"/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</row>
    <row r="2316" spans="1:21" ht="45">
      <c r="A2316" s="70">
        <v>3.14</v>
      </c>
      <c r="B2316" s="72" t="s">
        <v>87</v>
      </c>
      <c r="C2316" s="20" t="s">
        <v>88</v>
      </c>
      <c r="D2316" s="20" t="s">
        <v>89</v>
      </c>
      <c r="E2316" s="20" t="s">
        <v>90</v>
      </c>
      <c r="F2316" s="20" t="s">
        <v>91</v>
      </c>
      <c r="G2316" s="20" t="s">
        <v>92</v>
      </c>
      <c r="H2316" s="20" t="s">
        <v>93</v>
      </c>
      <c r="I2316" s="20" t="s">
        <v>94</v>
      </c>
      <c r="J2316" s="20" t="s">
        <v>95</v>
      </c>
      <c r="K2316" s="20" t="s">
        <v>96</v>
      </c>
      <c r="L2316" s="29" t="s">
        <v>97</v>
      </c>
      <c r="M2316" s="29" t="s">
        <v>98</v>
      </c>
      <c r="N2316" s="29" t="s">
        <v>99</v>
      </c>
      <c r="O2316" s="29" t="s">
        <v>6</v>
      </c>
      <c r="P2316" s="13"/>
      <c r="Q2316" s="13"/>
      <c r="R2316" s="13"/>
      <c r="S2316" s="13"/>
      <c r="T2316" s="13"/>
      <c r="U2316" s="13"/>
    </row>
    <row r="2317" spans="1:21">
      <c r="A2317" s="71"/>
      <c r="B2317" s="73"/>
      <c r="C2317" s="22">
        <v>1</v>
      </c>
      <c r="D2317" s="22">
        <v>1</v>
      </c>
      <c r="E2317" s="22">
        <v>1</v>
      </c>
      <c r="F2317" s="22">
        <v>2</v>
      </c>
      <c r="G2317" s="22">
        <v>3</v>
      </c>
      <c r="H2317" s="22">
        <v>0</v>
      </c>
      <c r="I2317" s="22">
        <v>1</v>
      </c>
      <c r="J2317" s="22">
        <v>2</v>
      </c>
      <c r="K2317" s="22">
        <v>1</v>
      </c>
      <c r="L2317" s="22">
        <v>1</v>
      </c>
      <c r="M2317" s="22">
        <v>1</v>
      </c>
      <c r="N2317" s="22">
        <v>2</v>
      </c>
      <c r="O2317" s="22"/>
      <c r="P2317" s="13"/>
      <c r="Q2317" s="13"/>
      <c r="R2317" s="13"/>
      <c r="S2317" s="13"/>
      <c r="T2317" s="13"/>
      <c r="U2317" s="13"/>
    </row>
    <row r="2318" spans="1:21">
      <c r="A2318" s="23"/>
      <c r="B2318" s="24"/>
      <c r="C2318" s="13"/>
      <c r="D2318" s="13"/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</row>
    <row r="2319" spans="1:21">
      <c r="A2319" s="70">
        <v>3.15</v>
      </c>
      <c r="B2319" s="72" t="s">
        <v>100</v>
      </c>
      <c r="C2319" s="20" t="s">
        <v>101</v>
      </c>
      <c r="D2319" s="20" t="s">
        <v>102</v>
      </c>
      <c r="E2319" s="20" t="s">
        <v>103</v>
      </c>
      <c r="F2319" s="20" t="s">
        <v>104</v>
      </c>
      <c r="G2319" s="20" t="s">
        <v>105</v>
      </c>
      <c r="H2319" s="20" t="s">
        <v>106</v>
      </c>
      <c r="I2319" s="20" t="s">
        <v>107</v>
      </c>
      <c r="J2319" s="20" t="s">
        <v>108</v>
      </c>
      <c r="K2319" s="20" t="s">
        <v>109</v>
      </c>
      <c r="L2319" s="20" t="s">
        <v>110</v>
      </c>
      <c r="M2319" s="20" t="s">
        <v>19</v>
      </c>
      <c r="N2319" s="20" t="s">
        <v>6</v>
      </c>
      <c r="O2319" s="13"/>
      <c r="P2319" s="13"/>
      <c r="Q2319" s="13"/>
      <c r="R2319" s="13"/>
      <c r="S2319" s="13"/>
      <c r="T2319" s="13"/>
      <c r="U2319" s="13"/>
    </row>
    <row r="2320" spans="1:21">
      <c r="A2320" s="71"/>
      <c r="B2320" s="73"/>
      <c r="C2320" s="22">
        <v>1</v>
      </c>
      <c r="D2320" s="22"/>
      <c r="E2320" s="22"/>
      <c r="F2320" s="22">
        <v>1</v>
      </c>
      <c r="G2320" s="22"/>
      <c r="H2320" s="22"/>
      <c r="I2320" s="22"/>
      <c r="J2320" s="22"/>
      <c r="K2320" s="22"/>
      <c r="L2320" s="22">
        <v>1</v>
      </c>
      <c r="M2320" s="22"/>
      <c r="N2320" s="22"/>
      <c r="O2320" s="13"/>
      <c r="P2320" s="13"/>
      <c r="Q2320" s="13"/>
      <c r="R2320" s="13"/>
      <c r="S2320" s="13"/>
      <c r="T2320" s="13"/>
      <c r="U2320" s="13"/>
    </row>
    <row r="2321" spans="1:21">
      <c r="A2321" s="23"/>
      <c r="B2321" s="24"/>
      <c r="C2321" s="13"/>
      <c r="D2321" s="13"/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</row>
    <row r="2322" spans="1:21">
      <c r="A2322" s="70">
        <v>3.16</v>
      </c>
      <c r="B2322" s="72" t="s">
        <v>111</v>
      </c>
      <c r="C2322" s="20" t="s">
        <v>112</v>
      </c>
      <c r="D2322" s="20" t="s">
        <v>113</v>
      </c>
      <c r="E2322" s="20" t="s">
        <v>114</v>
      </c>
      <c r="F2322" s="20" t="s">
        <v>115</v>
      </c>
      <c r="G2322" s="20" t="s">
        <v>116</v>
      </c>
      <c r="H2322" s="20" t="s">
        <v>117</v>
      </c>
      <c r="I2322" s="20" t="s">
        <v>19</v>
      </c>
      <c r="J2322" s="20" t="s">
        <v>6</v>
      </c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</row>
    <row r="2323" spans="1:21">
      <c r="A2323" s="71"/>
      <c r="B2323" s="73"/>
      <c r="C2323" s="22">
        <v>3</v>
      </c>
      <c r="D2323" s="22"/>
      <c r="E2323" s="22"/>
      <c r="F2323" s="22"/>
      <c r="G2323" s="22"/>
      <c r="H2323" s="22"/>
      <c r="I2323" s="22"/>
      <c r="J2323" s="22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</row>
    <row r="2324" spans="1:21">
      <c r="A2324" s="23"/>
      <c r="B2324" s="24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</row>
    <row r="2325" spans="1:21">
      <c r="A2325" s="70">
        <v>3.17</v>
      </c>
      <c r="B2325" s="72" t="s">
        <v>118</v>
      </c>
      <c r="C2325" s="20" t="s">
        <v>117</v>
      </c>
      <c r="D2325" s="20" t="s">
        <v>114</v>
      </c>
      <c r="E2325" s="20" t="s">
        <v>119</v>
      </c>
      <c r="F2325" s="20" t="s">
        <v>120</v>
      </c>
      <c r="G2325" s="20" t="s">
        <v>121</v>
      </c>
      <c r="H2325" s="20" t="s">
        <v>122</v>
      </c>
      <c r="I2325" s="20" t="s">
        <v>123</v>
      </c>
      <c r="J2325" s="20" t="s">
        <v>124</v>
      </c>
      <c r="K2325" s="20" t="s">
        <v>125</v>
      </c>
      <c r="L2325" s="20" t="s">
        <v>126</v>
      </c>
      <c r="M2325" s="20" t="s">
        <v>127</v>
      </c>
      <c r="N2325" s="20" t="s">
        <v>128</v>
      </c>
      <c r="O2325" s="20" t="s">
        <v>129</v>
      </c>
      <c r="P2325" s="20" t="s">
        <v>130</v>
      </c>
      <c r="Q2325" s="20" t="s">
        <v>131</v>
      </c>
      <c r="R2325" s="20" t="s">
        <v>132</v>
      </c>
      <c r="S2325" s="20" t="s">
        <v>19</v>
      </c>
      <c r="T2325" s="20" t="s">
        <v>6</v>
      </c>
      <c r="U2325" s="13"/>
    </row>
    <row r="2326" spans="1:21">
      <c r="A2326" s="71"/>
      <c r="B2326" s="73"/>
      <c r="C2326" s="22"/>
      <c r="D2326" s="22"/>
      <c r="E2326" s="22">
        <v>1</v>
      </c>
      <c r="F2326" s="22"/>
      <c r="G2326" s="22"/>
      <c r="H2326" s="22"/>
      <c r="I2326" s="22"/>
      <c r="J2326" s="22"/>
      <c r="K2326" s="22">
        <v>1</v>
      </c>
      <c r="L2326" s="22"/>
      <c r="M2326" s="22"/>
      <c r="N2326" s="22"/>
      <c r="O2326" s="22"/>
      <c r="P2326" s="22"/>
      <c r="Q2326" s="22"/>
      <c r="R2326" s="22"/>
      <c r="S2326" s="22"/>
      <c r="T2326" s="22"/>
      <c r="U2326" s="13"/>
    </row>
    <row r="2327" spans="1:21">
      <c r="A2327" s="23"/>
      <c r="B2327" s="24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</row>
    <row r="2328" spans="1:21">
      <c r="A2328" s="70">
        <v>4.0999999999999996</v>
      </c>
      <c r="B2328" s="72" t="s">
        <v>133</v>
      </c>
      <c r="C2328" s="20" t="s">
        <v>13</v>
      </c>
      <c r="D2328" s="20" t="s">
        <v>23</v>
      </c>
      <c r="E2328" s="20" t="s">
        <v>49</v>
      </c>
      <c r="F2328" s="20" t="s">
        <v>6</v>
      </c>
      <c r="G2328" s="13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</row>
    <row r="2329" spans="1:21">
      <c r="A2329" s="71"/>
      <c r="B2329" s="73"/>
      <c r="C2329" s="22"/>
      <c r="D2329" s="22"/>
      <c r="E2329" s="22">
        <v>1</v>
      </c>
      <c r="F2329" s="22"/>
      <c r="G2329" s="13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</row>
    <row r="2330" spans="1:21">
      <c r="A2330" s="23"/>
      <c r="B2330" s="24"/>
      <c r="C2330" s="13"/>
      <c r="D2330" s="13"/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</row>
    <row r="2331" spans="1:21">
      <c r="A2331" s="70">
        <v>4.2</v>
      </c>
      <c r="B2331" s="72" t="s">
        <v>134</v>
      </c>
      <c r="C2331" s="20" t="s">
        <v>135</v>
      </c>
      <c r="D2331" s="20" t="s">
        <v>136</v>
      </c>
      <c r="E2331" s="20" t="s">
        <v>137</v>
      </c>
      <c r="F2331" s="20" t="s">
        <v>19</v>
      </c>
      <c r="G2331" s="20" t="s">
        <v>6</v>
      </c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</row>
    <row r="2332" spans="1:21">
      <c r="A2332" s="71"/>
      <c r="B2332" s="73"/>
      <c r="C2332" s="22"/>
      <c r="D2332" s="22"/>
      <c r="E2332" s="22"/>
      <c r="F2332" s="22"/>
      <c r="G2332" s="22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</row>
    <row r="2333" spans="1:21">
      <c r="A2333" s="23"/>
      <c r="B2333" s="24"/>
      <c r="C2333" s="13"/>
      <c r="D2333" s="13"/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</row>
    <row r="2334" spans="1:21">
      <c r="A2334" s="70">
        <v>4.3</v>
      </c>
      <c r="B2334" s="72" t="s">
        <v>138</v>
      </c>
      <c r="C2334" s="20" t="s">
        <v>139</v>
      </c>
      <c r="D2334" s="20" t="s">
        <v>140</v>
      </c>
      <c r="E2334" s="20" t="s">
        <v>49</v>
      </c>
      <c r="F2334" s="20" t="s">
        <v>6</v>
      </c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</row>
    <row r="2335" spans="1:21">
      <c r="A2335" s="71"/>
      <c r="B2335" s="73"/>
      <c r="C2335" s="22"/>
      <c r="D2335" s="22">
        <v>1</v>
      </c>
      <c r="E2335" s="22"/>
      <c r="F2335" s="22"/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</row>
    <row r="2336" spans="1:21">
      <c r="A2336" s="23"/>
      <c r="B2336" s="24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</row>
    <row r="2337" spans="1:21">
      <c r="A2337" s="70">
        <v>4.4000000000000004</v>
      </c>
      <c r="B2337" s="72" t="s">
        <v>141</v>
      </c>
      <c r="C2337" s="20" t="s">
        <v>13</v>
      </c>
      <c r="D2337" s="20" t="s">
        <v>14</v>
      </c>
      <c r="E2337" s="20" t="s">
        <v>19</v>
      </c>
      <c r="F2337" s="20" t="s">
        <v>6</v>
      </c>
      <c r="G2337" s="13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</row>
    <row r="2338" spans="1:21">
      <c r="A2338" s="71"/>
      <c r="B2338" s="73"/>
      <c r="C2338" s="22"/>
      <c r="D2338" s="22">
        <v>1</v>
      </c>
      <c r="E2338" s="22"/>
      <c r="F2338" s="22"/>
      <c r="G2338" s="13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</row>
    <row r="2339" spans="1:21">
      <c r="A2339" s="23"/>
      <c r="B2339" s="24"/>
      <c r="C2339" s="13"/>
      <c r="D2339" s="13"/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</row>
    <row r="2340" spans="1:21">
      <c r="A2340" s="70">
        <v>4.5</v>
      </c>
      <c r="B2340" s="72" t="s">
        <v>142</v>
      </c>
      <c r="C2340" s="20" t="s">
        <v>48</v>
      </c>
      <c r="D2340" s="20" t="s">
        <v>49</v>
      </c>
      <c r="E2340" s="20" t="s">
        <v>6</v>
      </c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</row>
    <row r="2341" spans="1:21">
      <c r="A2341" s="74"/>
      <c r="B2341" s="73"/>
      <c r="C2341" s="22"/>
      <c r="D2341" s="22">
        <v>1</v>
      </c>
      <c r="E2341" s="22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</row>
    <row r="2342" spans="1:21">
      <c r="A2342" s="74"/>
      <c r="B2342" s="24"/>
      <c r="C2342" s="13"/>
      <c r="D2342" s="13"/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</row>
    <row r="2343" spans="1:21">
      <c r="A2343" s="74"/>
      <c r="B2343" s="72" t="s">
        <v>143</v>
      </c>
      <c r="C2343" s="20" t="s">
        <v>144</v>
      </c>
      <c r="D2343" s="20" t="s">
        <v>145</v>
      </c>
      <c r="E2343" s="20" t="s">
        <v>146</v>
      </c>
      <c r="F2343" s="20" t="s">
        <v>147</v>
      </c>
      <c r="G2343" s="20" t="s">
        <v>148</v>
      </c>
      <c r="H2343" s="20" t="s">
        <v>149</v>
      </c>
      <c r="I2343" s="20" t="s">
        <v>150</v>
      </c>
      <c r="J2343" s="20" t="s">
        <v>151</v>
      </c>
      <c r="K2343" s="20" t="s">
        <v>19</v>
      </c>
      <c r="L2343" s="20" t="s">
        <v>6</v>
      </c>
      <c r="M2343" s="13"/>
      <c r="N2343" s="13"/>
      <c r="O2343" s="13"/>
      <c r="P2343" s="13"/>
      <c r="Q2343" s="13"/>
      <c r="R2343" s="13"/>
      <c r="S2343" s="13"/>
      <c r="T2343" s="13"/>
      <c r="U2343" s="13"/>
    </row>
    <row r="2344" spans="1:21">
      <c r="A2344" s="71"/>
      <c r="B2344" s="73"/>
      <c r="C2344" s="22"/>
      <c r="D2344" s="22"/>
      <c r="E2344" s="22"/>
      <c r="F2344" s="22"/>
      <c r="G2344" s="22"/>
      <c r="H2344" s="22"/>
      <c r="I2344" s="22"/>
      <c r="J2344" s="22"/>
      <c r="K2344" s="22"/>
      <c r="L2344" s="22"/>
      <c r="M2344" s="13"/>
      <c r="N2344" s="13"/>
      <c r="O2344" s="13"/>
      <c r="P2344" s="13"/>
      <c r="Q2344" s="13"/>
      <c r="R2344" s="13"/>
      <c r="S2344" s="13"/>
      <c r="T2344" s="13"/>
      <c r="U2344" s="13"/>
    </row>
    <row r="2345" spans="1:21">
      <c r="A2345" s="23"/>
      <c r="B2345" s="24"/>
      <c r="C2345" s="13"/>
      <c r="D2345" s="13"/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</row>
    <row r="2346" spans="1:21">
      <c r="A2346" s="70">
        <v>4.5999999999999996</v>
      </c>
      <c r="B2346" s="72" t="s">
        <v>152</v>
      </c>
      <c r="C2346" s="20">
        <v>0</v>
      </c>
      <c r="D2346" s="20" t="s">
        <v>67</v>
      </c>
      <c r="E2346" s="20" t="s">
        <v>68</v>
      </c>
      <c r="F2346" s="20" t="s">
        <v>153</v>
      </c>
      <c r="G2346" s="20" t="s">
        <v>19</v>
      </c>
      <c r="H2346" s="20" t="s">
        <v>6</v>
      </c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</row>
    <row r="2347" spans="1:21">
      <c r="A2347" s="71"/>
      <c r="B2347" s="73"/>
      <c r="C2347" s="22">
        <v>1</v>
      </c>
      <c r="D2347" s="22"/>
      <c r="E2347" s="22"/>
      <c r="F2347" s="22"/>
      <c r="G2347" s="22"/>
      <c r="H2347" s="22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</row>
    <row r="2348" spans="1:21">
      <c r="A2348" s="23"/>
      <c r="B2348" s="24"/>
      <c r="C2348" s="13"/>
      <c r="D2348" s="13"/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</row>
    <row r="2349" spans="1:21">
      <c r="A2349" s="70">
        <v>4.7</v>
      </c>
      <c r="B2349" s="72" t="s">
        <v>154</v>
      </c>
      <c r="C2349" s="20">
        <v>0</v>
      </c>
      <c r="D2349" s="20" t="s">
        <v>67</v>
      </c>
      <c r="E2349" s="20" t="s">
        <v>68</v>
      </c>
      <c r="F2349" s="20" t="s">
        <v>19</v>
      </c>
      <c r="G2349" s="20" t="s">
        <v>6</v>
      </c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</row>
    <row r="2350" spans="1:21">
      <c r="A2350" s="71"/>
      <c r="B2350" s="73"/>
      <c r="C2350" s="22">
        <v>1</v>
      </c>
      <c r="D2350" s="22"/>
      <c r="E2350" s="22"/>
      <c r="F2350" s="22"/>
      <c r="G2350" s="22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</row>
    <row r="2351" spans="1:21">
      <c r="A2351" s="23"/>
      <c r="B2351" s="24"/>
      <c r="C2351" s="13"/>
      <c r="D2351" s="13"/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</row>
    <row r="2352" spans="1:21">
      <c r="A2352" s="70">
        <v>4.8</v>
      </c>
      <c r="B2352" s="72" t="s">
        <v>155</v>
      </c>
      <c r="C2352" s="20" t="s">
        <v>48</v>
      </c>
      <c r="D2352" s="20" t="s">
        <v>49</v>
      </c>
      <c r="E2352" s="20" t="s">
        <v>6</v>
      </c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</row>
    <row r="2353" spans="1:21">
      <c r="A2353" s="71"/>
      <c r="B2353" s="73"/>
      <c r="C2353" s="22">
        <v>1</v>
      </c>
      <c r="D2353" s="22"/>
      <c r="E2353" s="22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</row>
    <row r="2356" spans="1:21">
      <c r="A2356" s="40" t="s">
        <v>174</v>
      </c>
      <c r="B2356" s="41"/>
      <c r="C2356" s="42"/>
      <c r="D2356" s="42"/>
      <c r="E2356" s="42"/>
      <c r="F2356" s="42"/>
      <c r="G2356" s="42"/>
      <c r="H2356" s="42"/>
      <c r="I2356" s="42"/>
      <c r="J2356" s="42"/>
      <c r="K2356" s="42"/>
      <c r="L2356" s="42"/>
      <c r="M2356" s="42"/>
      <c r="N2356" s="42"/>
      <c r="O2356" s="42"/>
      <c r="P2356" s="42"/>
      <c r="Q2356" s="42"/>
      <c r="R2356" s="42"/>
      <c r="S2356" s="42"/>
      <c r="T2356" s="42"/>
      <c r="U2356" s="42"/>
    </row>
    <row r="2357" spans="1:21">
      <c r="A2357" s="70">
        <v>1.1000000000000001</v>
      </c>
      <c r="B2357" s="72" t="s">
        <v>0</v>
      </c>
      <c r="C2357" s="20" t="s">
        <v>1</v>
      </c>
      <c r="D2357" s="20" t="s">
        <v>2</v>
      </c>
      <c r="E2357" s="20" t="s">
        <v>3</v>
      </c>
      <c r="F2357" s="20" t="s">
        <v>4</v>
      </c>
      <c r="G2357" s="20" t="s">
        <v>5</v>
      </c>
      <c r="H2357" s="20" t="s">
        <v>6</v>
      </c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</row>
    <row r="2358" spans="1:21">
      <c r="A2358" s="71"/>
      <c r="B2358" s="73"/>
      <c r="C2358" s="22"/>
      <c r="D2358" s="22">
        <v>1</v>
      </c>
      <c r="E2358" s="22"/>
      <c r="F2358" s="22"/>
      <c r="G2358" s="22"/>
      <c r="H2358" s="22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</row>
    <row r="2359" spans="1:21">
      <c r="A2359" s="23"/>
      <c r="B2359" s="24"/>
      <c r="C2359" s="13"/>
      <c r="D2359" s="13"/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</row>
    <row r="2360" spans="1:21">
      <c r="A2360" s="70">
        <v>1.2</v>
      </c>
      <c r="B2360" s="72" t="s">
        <v>7</v>
      </c>
      <c r="C2360" s="20" t="s">
        <v>8</v>
      </c>
      <c r="D2360" s="20" t="s">
        <v>9</v>
      </c>
      <c r="E2360" s="20" t="s">
        <v>6</v>
      </c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</row>
    <row r="2361" spans="1:21">
      <c r="A2361" s="71"/>
      <c r="B2361" s="73"/>
      <c r="C2361" s="22">
        <v>1</v>
      </c>
      <c r="D2361" s="22"/>
      <c r="E2361" s="22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</row>
    <row r="2362" spans="1:21">
      <c r="A2362" s="23"/>
      <c r="B2362" s="24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</row>
    <row r="2363" spans="1:21">
      <c r="A2363" s="70">
        <v>1.3</v>
      </c>
      <c r="B2363" s="72" t="s">
        <v>10</v>
      </c>
      <c r="C2363" s="20">
        <v>15</v>
      </c>
      <c r="D2363" s="20">
        <v>16</v>
      </c>
      <c r="E2363" s="20">
        <v>17</v>
      </c>
      <c r="F2363" s="20">
        <v>18</v>
      </c>
      <c r="G2363" s="20">
        <v>19</v>
      </c>
      <c r="H2363" s="20">
        <v>20</v>
      </c>
      <c r="I2363" s="20">
        <v>21</v>
      </c>
      <c r="J2363" s="20">
        <v>22</v>
      </c>
      <c r="K2363" s="20" t="s">
        <v>6</v>
      </c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</row>
    <row r="2364" spans="1:21">
      <c r="A2364" s="71"/>
      <c r="B2364" s="73"/>
      <c r="C2364" s="22">
        <v>1</v>
      </c>
      <c r="D2364" s="22"/>
      <c r="E2364" s="22"/>
      <c r="F2364" s="22"/>
      <c r="G2364" s="22"/>
      <c r="H2364" s="22"/>
      <c r="I2364" s="22"/>
      <c r="J2364" s="22"/>
      <c r="K2364" s="22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</row>
    <row r="2365" spans="1:21">
      <c r="A2365" s="23"/>
      <c r="B2365" s="24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</row>
    <row r="2366" spans="1:21">
      <c r="A2366" s="70">
        <v>1.4</v>
      </c>
      <c r="B2366" s="72" t="s">
        <v>11</v>
      </c>
      <c r="C2366" s="20" t="s">
        <v>12</v>
      </c>
      <c r="D2366" s="20" t="s">
        <v>13</v>
      </c>
      <c r="E2366" s="20" t="s">
        <v>14</v>
      </c>
      <c r="F2366" s="20" t="s">
        <v>15</v>
      </c>
      <c r="G2366" s="20" t="s">
        <v>16</v>
      </c>
      <c r="H2366" s="20" t="s">
        <v>17</v>
      </c>
      <c r="I2366" s="20" t="s">
        <v>18</v>
      </c>
      <c r="J2366" s="20" t="s">
        <v>19</v>
      </c>
      <c r="K2366" s="20" t="s">
        <v>6</v>
      </c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</row>
    <row r="2367" spans="1:21">
      <c r="A2367" s="71"/>
      <c r="B2367" s="73"/>
      <c r="C2367" s="22">
        <v>1</v>
      </c>
      <c r="D2367" s="22"/>
      <c r="E2367" s="22"/>
      <c r="F2367" s="22"/>
      <c r="G2367" s="22"/>
      <c r="H2367" s="22"/>
      <c r="I2367" s="22"/>
      <c r="J2367" s="22">
        <v>1</v>
      </c>
      <c r="K2367" s="22"/>
      <c r="L2367" s="13"/>
      <c r="M2367" s="13"/>
      <c r="N2367" s="13"/>
      <c r="O2367" s="13"/>
      <c r="P2367" s="13"/>
      <c r="Q2367" s="13"/>
      <c r="R2367" s="13"/>
      <c r="S2367" s="13"/>
      <c r="T2367" s="13"/>
      <c r="U2367" s="13"/>
    </row>
    <row r="2368" spans="1:21">
      <c r="A2368" s="23"/>
      <c r="B2368" s="24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</row>
    <row r="2369" spans="1:21">
      <c r="A2369" s="70">
        <v>1.5</v>
      </c>
      <c r="B2369" s="72" t="s">
        <v>13</v>
      </c>
      <c r="C2369" s="20" t="s">
        <v>20</v>
      </c>
      <c r="D2369" s="20" t="s">
        <v>21</v>
      </c>
      <c r="E2369" s="20" t="s">
        <v>6</v>
      </c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</row>
    <row r="2370" spans="1:21">
      <c r="A2370" s="71"/>
      <c r="B2370" s="73"/>
      <c r="C2370" s="22"/>
      <c r="D2370" s="22">
        <v>1</v>
      </c>
      <c r="E2370" s="22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</row>
    <row r="2371" spans="1:21">
      <c r="A2371" s="23"/>
      <c r="B2371" s="24"/>
      <c r="C2371" s="13"/>
      <c r="D2371" s="13"/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</row>
    <row r="2372" spans="1:21">
      <c r="A2372" s="70">
        <v>2.1</v>
      </c>
      <c r="B2372" s="72" t="s">
        <v>22</v>
      </c>
      <c r="C2372" s="20" t="s">
        <v>14</v>
      </c>
      <c r="D2372" s="20" t="s">
        <v>13</v>
      </c>
      <c r="E2372" s="20" t="s">
        <v>23</v>
      </c>
      <c r="F2372" s="20" t="s">
        <v>15</v>
      </c>
      <c r="G2372" s="20" t="s">
        <v>16</v>
      </c>
      <c r="H2372" s="20" t="s">
        <v>17</v>
      </c>
      <c r="I2372" s="20" t="s">
        <v>18</v>
      </c>
      <c r="J2372" s="20" t="s">
        <v>19</v>
      </c>
      <c r="K2372" s="20" t="s">
        <v>6</v>
      </c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</row>
    <row r="2373" spans="1:21">
      <c r="A2373" s="71"/>
      <c r="B2373" s="73"/>
      <c r="C2373" s="22">
        <v>1</v>
      </c>
      <c r="D2373" s="22"/>
      <c r="E2373" s="22"/>
      <c r="F2373" s="22"/>
      <c r="G2373" s="22"/>
      <c r="H2373" s="22"/>
      <c r="I2373" s="22"/>
      <c r="J2373" s="22"/>
      <c r="K2373" s="22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</row>
    <row r="2374" spans="1:21">
      <c r="A2374" s="23"/>
      <c r="B2374" s="24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</row>
    <row r="2375" spans="1:21">
      <c r="A2375" s="70">
        <v>2.2000000000000002</v>
      </c>
      <c r="B2375" s="72" t="s">
        <v>24</v>
      </c>
      <c r="C2375" s="20" t="s">
        <v>25</v>
      </c>
      <c r="D2375" s="20" t="s">
        <v>26</v>
      </c>
      <c r="E2375" s="20" t="s">
        <v>6</v>
      </c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</row>
    <row r="2376" spans="1:21">
      <c r="A2376" s="71"/>
      <c r="B2376" s="73"/>
      <c r="C2376" s="22">
        <v>1</v>
      </c>
      <c r="D2376" s="22"/>
      <c r="E2376" s="22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</row>
    <row r="2377" spans="1:21">
      <c r="A2377" s="23"/>
      <c r="B2377" s="24"/>
      <c r="C2377" s="13"/>
      <c r="D2377" s="13"/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</row>
    <row r="2378" spans="1:21">
      <c r="A2378" s="70">
        <v>2.2999999999999998</v>
      </c>
      <c r="B2378" s="72" t="s">
        <v>27</v>
      </c>
      <c r="C2378" s="20" t="s">
        <v>25</v>
      </c>
      <c r="D2378" s="20" t="s">
        <v>26</v>
      </c>
      <c r="E2378" s="20" t="s">
        <v>6</v>
      </c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</row>
    <row r="2379" spans="1:21">
      <c r="A2379" s="74"/>
      <c r="B2379" s="73"/>
      <c r="C2379" s="22">
        <v>1</v>
      </c>
      <c r="D2379" s="22"/>
      <c r="E2379" s="22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</row>
    <row r="2380" spans="1:21">
      <c r="A2380" s="74"/>
      <c r="B2380" s="24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</row>
    <row r="2381" spans="1:21">
      <c r="A2381" s="74"/>
      <c r="B2381" s="72" t="s">
        <v>28</v>
      </c>
      <c r="C2381" s="20" t="s">
        <v>13</v>
      </c>
      <c r="D2381" s="20" t="s">
        <v>23</v>
      </c>
      <c r="E2381" s="20" t="s">
        <v>15</v>
      </c>
      <c r="F2381" s="20" t="s">
        <v>16</v>
      </c>
      <c r="G2381" s="20" t="s">
        <v>17</v>
      </c>
      <c r="H2381" s="20" t="s">
        <v>18</v>
      </c>
      <c r="I2381" s="20" t="s">
        <v>19</v>
      </c>
      <c r="J2381" s="20" t="s">
        <v>6</v>
      </c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</row>
    <row r="2382" spans="1:21">
      <c r="A2382" s="71"/>
      <c r="B2382" s="73"/>
      <c r="C2382" s="22"/>
      <c r="D2382" s="22"/>
      <c r="E2382" s="22"/>
      <c r="F2382" s="22">
        <v>1</v>
      </c>
      <c r="G2382" s="22"/>
      <c r="H2382" s="22"/>
      <c r="I2382" s="22"/>
      <c r="J2382" s="22"/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</row>
    <row r="2383" spans="1:21">
      <c r="A2383" s="23"/>
      <c r="B2383" s="24"/>
      <c r="C2383" s="13"/>
      <c r="D2383" s="13"/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</row>
    <row r="2384" spans="1:21">
      <c r="A2384" s="70">
        <v>2.4</v>
      </c>
      <c r="B2384" s="72" t="s">
        <v>29</v>
      </c>
      <c r="C2384" s="20" t="s">
        <v>14</v>
      </c>
      <c r="D2384" s="20" t="s">
        <v>13</v>
      </c>
      <c r="E2384" s="20" t="s">
        <v>23</v>
      </c>
      <c r="F2384" s="20" t="s">
        <v>15</v>
      </c>
      <c r="G2384" s="20" t="s">
        <v>16</v>
      </c>
      <c r="H2384" s="20" t="s">
        <v>17</v>
      </c>
      <c r="I2384" s="20" t="s">
        <v>18</v>
      </c>
      <c r="J2384" s="20" t="s">
        <v>30</v>
      </c>
      <c r="K2384" s="20" t="s">
        <v>31</v>
      </c>
      <c r="L2384" s="20" t="s">
        <v>32</v>
      </c>
      <c r="M2384" s="20" t="s">
        <v>33</v>
      </c>
      <c r="N2384" s="20" t="s">
        <v>34</v>
      </c>
      <c r="O2384" s="20" t="s">
        <v>19</v>
      </c>
      <c r="P2384" s="20" t="s">
        <v>6</v>
      </c>
      <c r="Q2384" s="13"/>
      <c r="R2384" s="13"/>
      <c r="S2384" s="13"/>
      <c r="T2384" s="13"/>
      <c r="U2384" s="13"/>
    </row>
    <row r="2385" spans="1:21">
      <c r="A2385" s="71"/>
      <c r="B2385" s="73"/>
      <c r="C2385" s="22"/>
      <c r="D2385" s="22"/>
      <c r="E2385" s="22"/>
      <c r="F2385" s="22">
        <v>1</v>
      </c>
      <c r="G2385" s="22"/>
      <c r="H2385" s="22"/>
      <c r="I2385" s="22"/>
      <c r="J2385" s="22"/>
      <c r="K2385" s="22"/>
      <c r="L2385" s="22"/>
      <c r="M2385" s="22"/>
      <c r="N2385" s="22"/>
      <c r="O2385" s="22"/>
      <c r="P2385" s="22"/>
      <c r="Q2385" s="13"/>
      <c r="R2385" s="13"/>
      <c r="S2385" s="13"/>
      <c r="T2385" s="13"/>
      <c r="U2385" s="13"/>
    </row>
    <row r="2386" spans="1:21">
      <c r="A2386" s="23"/>
      <c r="B2386" s="24"/>
      <c r="C2386" s="13"/>
      <c r="D2386" s="13"/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</row>
    <row r="2387" spans="1:21">
      <c r="A2387" s="70">
        <v>2.5</v>
      </c>
      <c r="B2387" s="72" t="s">
        <v>35</v>
      </c>
      <c r="C2387" s="20" t="s">
        <v>14</v>
      </c>
      <c r="D2387" s="20" t="s">
        <v>13</v>
      </c>
      <c r="E2387" s="20" t="s">
        <v>23</v>
      </c>
      <c r="F2387" s="20" t="s">
        <v>15</v>
      </c>
      <c r="G2387" s="20" t="s">
        <v>16</v>
      </c>
      <c r="H2387" s="20" t="s">
        <v>17</v>
      </c>
      <c r="I2387" s="20" t="s">
        <v>18</v>
      </c>
      <c r="J2387" s="20" t="s">
        <v>30</v>
      </c>
      <c r="K2387" s="20" t="s">
        <v>31</v>
      </c>
      <c r="L2387" s="20" t="s">
        <v>32</v>
      </c>
      <c r="M2387" s="20" t="s">
        <v>33</v>
      </c>
      <c r="N2387" s="20" t="s">
        <v>34</v>
      </c>
      <c r="O2387" s="20" t="s">
        <v>19</v>
      </c>
      <c r="P2387" s="20" t="s">
        <v>6</v>
      </c>
      <c r="Q2387" s="13"/>
      <c r="R2387" s="13"/>
      <c r="S2387" s="13"/>
      <c r="T2387" s="13"/>
      <c r="U2387" s="13"/>
    </row>
    <row r="2388" spans="1:21">
      <c r="A2388" s="71"/>
      <c r="B2388" s="73"/>
      <c r="C2388" s="22"/>
      <c r="D2388" s="22">
        <v>1</v>
      </c>
      <c r="E2388" s="22"/>
      <c r="F2388" s="22"/>
      <c r="G2388" s="22"/>
      <c r="H2388" s="22"/>
      <c r="I2388" s="22"/>
      <c r="J2388" s="22"/>
      <c r="K2388" s="22"/>
      <c r="L2388" s="22"/>
      <c r="M2388" s="22"/>
      <c r="N2388" s="22"/>
      <c r="O2388" s="22"/>
      <c r="P2388" s="22"/>
      <c r="Q2388" s="13"/>
      <c r="R2388" s="13"/>
      <c r="S2388" s="13"/>
      <c r="T2388" s="13"/>
      <c r="U2388" s="13"/>
    </row>
    <row r="2389" spans="1:21">
      <c r="A2389" s="23"/>
      <c r="B2389" s="24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</row>
    <row r="2390" spans="1:21">
      <c r="A2390" s="70">
        <v>2.6</v>
      </c>
      <c r="B2390" s="72" t="s">
        <v>36</v>
      </c>
      <c r="C2390" s="20" t="s">
        <v>14</v>
      </c>
      <c r="D2390" s="20" t="s">
        <v>13</v>
      </c>
      <c r="E2390" s="20" t="s">
        <v>23</v>
      </c>
      <c r="F2390" s="20" t="s">
        <v>15</v>
      </c>
      <c r="G2390" s="20" t="s">
        <v>16</v>
      </c>
      <c r="H2390" s="20" t="s">
        <v>17</v>
      </c>
      <c r="I2390" s="20" t="s">
        <v>18</v>
      </c>
      <c r="J2390" s="20" t="s">
        <v>30</v>
      </c>
      <c r="K2390" s="20" t="s">
        <v>31</v>
      </c>
      <c r="L2390" s="20" t="s">
        <v>32</v>
      </c>
      <c r="M2390" s="20" t="s">
        <v>33</v>
      </c>
      <c r="N2390" s="20" t="s">
        <v>34</v>
      </c>
      <c r="O2390" s="20" t="s">
        <v>19</v>
      </c>
      <c r="P2390" s="20" t="s">
        <v>6</v>
      </c>
      <c r="Q2390" s="13"/>
      <c r="R2390" s="13"/>
      <c r="S2390" s="13"/>
      <c r="T2390" s="13"/>
      <c r="U2390" s="13"/>
    </row>
    <row r="2391" spans="1:21">
      <c r="A2391" s="71"/>
      <c r="B2391" s="73"/>
      <c r="C2391" s="22"/>
      <c r="D2391" s="22"/>
      <c r="E2391" s="22"/>
      <c r="F2391" s="22"/>
      <c r="G2391" s="22">
        <v>1</v>
      </c>
      <c r="H2391" s="22"/>
      <c r="I2391" s="22"/>
      <c r="J2391" s="22"/>
      <c r="K2391" s="22"/>
      <c r="L2391" s="22"/>
      <c r="M2391" s="22"/>
      <c r="N2391" s="22"/>
      <c r="O2391" s="22"/>
      <c r="P2391" s="22"/>
      <c r="Q2391" s="13"/>
      <c r="R2391" s="13"/>
      <c r="S2391" s="13"/>
      <c r="T2391" s="13"/>
      <c r="U2391" s="13"/>
    </row>
    <row r="2392" spans="1:21">
      <c r="A2392" s="23"/>
      <c r="B2392" s="24"/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</row>
    <row r="2393" spans="1:21">
      <c r="A2393" s="70">
        <v>2.7</v>
      </c>
      <c r="B2393" s="72" t="s">
        <v>37</v>
      </c>
      <c r="C2393" s="20" t="s">
        <v>14</v>
      </c>
      <c r="D2393" s="20" t="s">
        <v>13</v>
      </c>
      <c r="E2393" s="20" t="s">
        <v>23</v>
      </c>
      <c r="F2393" s="20" t="s">
        <v>15</v>
      </c>
      <c r="G2393" s="20" t="s">
        <v>16</v>
      </c>
      <c r="H2393" s="20" t="s">
        <v>17</v>
      </c>
      <c r="I2393" s="20" t="s">
        <v>18</v>
      </c>
      <c r="J2393" s="20" t="s">
        <v>30</v>
      </c>
      <c r="K2393" s="20" t="s">
        <v>31</v>
      </c>
      <c r="L2393" s="20" t="s">
        <v>32</v>
      </c>
      <c r="M2393" s="20" t="s">
        <v>33</v>
      </c>
      <c r="N2393" s="20" t="s">
        <v>34</v>
      </c>
      <c r="O2393" s="20" t="s">
        <v>19</v>
      </c>
      <c r="P2393" s="20" t="s">
        <v>6</v>
      </c>
      <c r="Q2393" s="13"/>
      <c r="R2393" s="13"/>
      <c r="S2393" s="13"/>
      <c r="T2393" s="13"/>
      <c r="U2393" s="13"/>
    </row>
    <row r="2394" spans="1:21">
      <c r="A2394" s="71"/>
      <c r="B2394" s="73"/>
      <c r="C2394" s="22"/>
      <c r="D2394" s="22"/>
      <c r="E2394" s="22"/>
      <c r="F2394" s="22"/>
      <c r="G2394" s="22"/>
      <c r="H2394" s="22"/>
      <c r="I2394" s="22"/>
      <c r="J2394" s="22"/>
      <c r="K2394" s="22"/>
      <c r="L2394" s="22"/>
      <c r="M2394" s="22"/>
      <c r="N2394" s="22">
        <v>1</v>
      </c>
      <c r="O2394" s="22"/>
      <c r="P2394" s="22"/>
      <c r="Q2394" s="13"/>
      <c r="R2394" s="13"/>
      <c r="S2394" s="13"/>
      <c r="T2394" s="13"/>
      <c r="U2394" s="13"/>
    </row>
    <row r="2395" spans="1:21">
      <c r="A2395" s="23"/>
      <c r="B2395" s="24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</row>
    <row r="2396" spans="1:21">
      <c r="A2396" s="70">
        <v>3.1</v>
      </c>
      <c r="B2396" s="72" t="s">
        <v>38</v>
      </c>
      <c r="C2396" s="20" t="s">
        <v>25</v>
      </c>
      <c r="D2396" s="20" t="s">
        <v>26</v>
      </c>
      <c r="E2396" s="20" t="s">
        <v>6</v>
      </c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</row>
    <row r="2397" spans="1:21">
      <c r="A2397" s="71"/>
      <c r="B2397" s="73"/>
      <c r="C2397" s="22"/>
      <c r="D2397" s="22">
        <v>1</v>
      </c>
      <c r="E2397" s="22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</row>
    <row r="2398" spans="1:21">
      <c r="A2398" s="23"/>
      <c r="B2398" s="24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</row>
    <row r="2399" spans="1:21">
      <c r="A2399" s="70">
        <v>3.2</v>
      </c>
      <c r="B2399" s="72" t="s">
        <v>39</v>
      </c>
      <c r="C2399" s="20" t="s">
        <v>13</v>
      </c>
      <c r="D2399" s="20" t="s">
        <v>15</v>
      </c>
      <c r="E2399" s="20" t="s">
        <v>16</v>
      </c>
      <c r="F2399" s="20" t="s">
        <v>17</v>
      </c>
      <c r="G2399" s="20" t="s">
        <v>18</v>
      </c>
      <c r="H2399" s="20" t="s">
        <v>32</v>
      </c>
      <c r="I2399" s="20" t="s">
        <v>34</v>
      </c>
      <c r="J2399" s="20" t="s">
        <v>19</v>
      </c>
      <c r="K2399" s="20" t="s">
        <v>6</v>
      </c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</row>
    <row r="2400" spans="1:21">
      <c r="A2400" s="71"/>
      <c r="B2400" s="73"/>
      <c r="C2400" s="22">
        <v>1</v>
      </c>
      <c r="D2400" s="22">
        <v>1</v>
      </c>
      <c r="E2400" s="22"/>
      <c r="F2400" s="22"/>
      <c r="G2400" s="22"/>
      <c r="H2400" s="22"/>
      <c r="I2400" s="22"/>
      <c r="J2400" s="22"/>
      <c r="K2400" s="22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</row>
    <row r="2401" spans="1:21">
      <c r="A2401" s="23"/>
      <c r="B2401" s="24"/>
      <c r="C2401" s="13"/>
      <c r="D2401" s="13"/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</row>
    <row r="2402" spans="1:21">
      <c r="A2402" s="70">
        <v>3.3</v>
      </c>
      <c r="B2402" s="72" t="s">
        <v>40</v>
      </c>
      <c r="C2402" s="20" t="s">
        <v>25</v>
      </c>
      <c r="D2402" s="20" t="s">
        <v>26</v>
      </c>
      <c r="E2402" s="20" t="s">
        <v>6</v>
      </c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</row>
    <row r="2403" spans="1:21">
      <c r="A2403" s="71"/>
      <c r="B2403" s="79"/>
      <c r="C2403" s="22">
        <v>1</v>
      </c>
      <c r="D2403" s="22"/>
      <c r="E2403" s="22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</row>
    <row r="2404" spans="1:21">
      <c r="A2404" s="23"/>
      <c r="B2404" s="24"/>
      <c r="C2404" s="13"/>
      <c r="D2404" s="13"/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</row>
    <row r="2405" spans="1:21">
      <c r="A2405" s="70">
        <v>3.4</v>
      </c>
      <c r="B2405" s="72" t="s">
        <v>47</v>
      </c>
      <c r="C2405" s="20" t="s">
        <v>41</v>
      </c>
      <c r="D2405" s="20" t="s">
        <v>42</v>
      </c>
      <c r="E2405" s="20" t="s">
        <v>43</v>
      </c>
      <c r="F2405" s="20" t="s">
        <v>44</v>
      </c>
      <c r="G2405" s="20" t="s">
        <v>45</v>
      </c>
      <c r="H2405" s="20" t="s">
        <v>46</v>
      </c>
      <c r="I2405" s="20" t="s">
        <v>6</v>
      </c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</row>
    <row r="2406" spans="1:21">
      <c r="A2406" s="71"/>
      <c r="B2406" s="79"/>
      <c r="C2406" s="22">
        <v>1</v>
      </c>
      <c r="D2406" s="22"/>
      <c r="E2406" s="22"/>
      <c r="F2406" s="22"/>
      <c r="G2406" s="22"/>
      <c r="H2406" s="22"/>
      <c r="I2406" s="22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</row>
    <row r="2407" spans="1:21">
      <c r="A2407" s="23"/>
      <c r="B2407" s="24"/>
      <c r="C2407" s="13"/>
      <c r="D2407" s="13"/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</row>
    <row r="2408" spans="1:21">
      <c r="A2408" s="70">
        <v>3.5</v>
      </c>
      <c r="B2408" s="72" t="s">
        <v>50</v>
      </c>
      <c r="C2408" s="20" t="s">
        <v>48</v>
      </c>
      <c r="D2408" s="20" t="s">
        <v>49</v>
      </c>
      <c r="E2408" s="20" t="s">
        <v>6</v>
      </c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</row>
    <row r="2409" spans="1:21">
      <c r="A2409" s="71"/>
      <c r="B2409" s="79"/>
      <c r="C2409" s="22"/>
      <c r="D2409" s="22">
        <v>1</v>
      </c>
      <c r="E2409" s="22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</row>
    <row r="2410" spans="1:21">
      <c r="A2410" s="23"/>
      <c r="B2410" s="24"/>
      <c r="C2410" s="13"/>
      <c r="D2410" s="13"/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</row>
    <row r="2411" spans="1:21">
      <c r="A2411" s="70">
        <v>3.6</v>
      </c>
      <c r="B2411" s="72" t="s">
        <v>51</v>
      </c>
      <c r="C2411" s="20" t="s">
        <v>48</v>
      </c>
      <c r="D2411" s="20" t="s">
        <v>49</v>
      </c>
      <c r="E2411" s="20" t="s">
        <v>6</v>
      </c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</row>
    <row r="2412" spans="1:21">
      <c r="A2412" s="71"/>
      <c r="B2412" s="79"/>
      <c r="C2412" s="22"/>
      <c r="D2412" s="22">
        <v>1</v>
      </c>
      <c r="E2412" s="22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</row>
    <row r="2413" spans="1:21">
      <c r="A2413" s="23"/>
      <c r="B2413" s="24"/>
      <c r="C2413" s="13"/>
      <c r="D2413" s="13"/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</row>
    <row r="2414" spans="1:21">
      <c r="A2414" s="70">
        <v>3.7</v>
      </c>
      <c r="B2414" s="68" t="s">
        <v>52</v>
      </c>
      <c r="C2414" s="20">
        <v>1</v>
      </c>
      <c r="D2414" s="20">
        <v>2</v>
      </c>
      <c r="E2414" s="20">
        <v>3</v>
      </c>
      <c r="F2414" s="20">
        <v>4</v>
      </c>
      <c r="G2414" s="20">
        <v>5</v>
      </c>
      <c r="H2414" s="20">
        <v>6</v>
      </c>
      <c r="I2414" s="20" t="s">
        <v>6</v>
      </c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</row>
    <row r="2415" spans="1:21">
      <c r="A2415" s="74"/>
      <c r="B2415" s="69" t="s">
        <v>53</v>
      </c>
      <c r="C2415" s="22"/>
      <c r="D2415" s="22"/>
      <c r="E2415" s="22"/>
      <c r="F2415" s="22">
        <v>1</v>
      </c>
      <c r="G2415" s="22"/>
      <c r="H2415" s="22"/>
      <c r="I2415" s="22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</row>
    <row r="2416" spans="1:21">
      <c r="A2416" s="74"/>
      <c r="B2416" s="69" t="s">
        <v>54</v>
      </c>
      <c r="C2416" s="22"/>
      <c r="D2416" s="22"/>
      <c r="E2416" s="22"/>
      <c r="F2416" s="22">
        <v>1</v>
      </c>
      <c r="G2416" s="22"/>
      <c r="H2416" s="22"/>
      <c r="I2416" s="22"/>
      <c r="J2416" s="13"/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</row>
    <row r="2417" spans="1:21">
      <c r="A2417" s="74"/>
      <c r="B2417" s="69" t="s">
        <v>55</v>
      </c>
      <c r="C2417" s="22"/>
      <c r="D2417" s="22"/>
      <c r="E2417" s="22"/>
      <c r="F2417" s="22">
        <v>1</v>
      </c>
      <c r="G2417" s="22"/>
      <c r="H2417" s="22"/>
      <c r="I2417" s="22"/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</row>
    <row r="2418" spans="1:21">
      <c r="A2418" s="74"/>
      <c r="B2418" s="69" t="s">
        <v>56</v>
      </c>
      <c r="C2418" s="22"/>
      <c r="D2418" s="22"/>
      <c r="E2418" s="22"/>
      <c r="F2418" s="22"/>
      <c r="G2418" s="22">
        <v>1</v>
      </c>
      <c r="H2418" s="22"/>
      <c r="I2418" s="22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</row>
    <row r="2419" spans="1:21">
      <c r="A2419" s="74"/>
      <c r="B2419" s="69" t="s">
        <v>57</v>
      </c>
      <c r="C2419" s="22"/>
      <c r="D2419" s="22"/>
      <c r="E2419" s="22"/>
      <c r="F2419" s="22"/>
      <c r="G2419" s="22"/>
      <c r="H2419" s="22">
        <v>1</v>
      </c>
      <c r="I2419" s="22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</row>
    <row r="2420" spans="1:21">
      <c r="A2420" s="71"/>
      <c r="B2420" s="69" t="s">
        <v>58</v>
      </c>
      <c r="C2420" s="22"/>
      <c r="D2420" s="22"/>
      <c r="E2420" s="22"/>
      <c r="F2420" s="22">
        <v>1</v>
      </c>
      <c r="G2420" s="22"/>
      <c r="H2420" s="22"/>
      <c r="I2420" s="22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</row>
    <row r="2421" spans="1:21">
      <c r="A2421" s="23"/>
      <c r="B2421" s="24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</row>
    <row r="2422" spans="1:21">
      <c r="A2422" s="70">
        <v>3.8</v>
      </c>
      <c r="B2422" s="72" t="s">
        <v>59</v>
      </c>
      <c r="C2422" s="20" t="s">
        <v>60</v>
      </c>
      <c r="D2422" s="20" t="s">
        <v>61</v>
      </c>
      <c r="E2422" s="20" t="s">
        <v>62</v>
      </c>
      <c r="F2422" s="20" t="s">
        <v>63</v>
      </c>
      <c r="G2422" s="20" t="s">
        <v>64</v>
      </c>
      <c r="H2422" s="20" t="s">
        <v>6</v>
      </c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</row>
    <row r="2423" spans="1:21">
      <c r="A2423" s="71"/>
      <c r="B2423" s="73"/>
      <c r="C2423" s="22"/>
      <c r="D2423" s="22"/>
      <c r="E2423" s="22">
        <v>1</v>
      </c>
      <c r="F2423" s="22"/>
      <c r="G2423" s="22"/>
      <c r="H2423" s="22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</row>
    <row r="2424" spans="1:21">
      <c r="A2424" s="23"/>
      <c r="B2424" s="24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</row>
    <row r="2425" spans="1:21">
      <c r="A2425" s="70">
        <v>3.9</v>
      </c>
      <c r="B2425" s="72" t="s">
        <v>65</v>
      </c>
      <c r="C2425" s="20" t="s">
        <v>60</v>
      </c>
      <c r="D2425" s="20" t="s">
        <v>61</v>
      </c>
      <c r="E2425" s="20" t="s">
        <v>62</v>
      </c>
      <c r="F2425" s="20" t="s">
        <v>63</v>
      </c>
      <c r="G2425" s="20" t="s">
        <v>64</v>
      </c>
      <c r="H2425" s="20" t="s">
        <v>6</v>
      </c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</row>
    <row r="2426" spans="1:21">
      <c r="A2426" s="71"/>
      <c r="B2426" s="73"/>
      <c r="C2426" s="22">
        <v>1</v>
      </c>
      <c r="D2426" s="22"/>
      <c r="E2426" s="22"/>
      <c r="F2426" s="22"/>
      <c r="G2426" s="22"/>
      <c r="H2426" s="22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</row>
    <row r="2427" spans="1:21">
      <c r="A2427" s="23"/>
      <c r="B2427" s="24"/>
      <c r="C2427" s="13"/>
      <c r="D2427" s="13"/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</row>
    <row r="2428" spans="1:21">
      <c r="A2428" s="75">
        <v>3.1</v>
      </c>
      <c r="B2428" s="77" t="s">
        <v>66</v>
      </c>
      <c r="C2428" s="27">
        <v>0</v>
      </c>
      <c r="D2428" s="28" t="s">
        <v>67</v>
      </c>
      <c r="E2428" s="20" t="s">
        <v>68</v>
      </c>
      <c r="F2428" s="20" t="s">
        <v>19</v>
      </c>
      <c r="G2428" s="20" t="s">
        <v>6</v>
      </c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</row>
    <row r="2429" spans="1:21">
      <c r="A2429" s="76"/>
      <c r="B2429" s="78"/>
      <c r="C2429" s="22"/>
      <c r="D2429" s="22">
        <v>1</v>
      </c>
      <c r="E2429" s="22"/>
      <c r="F2429" s="22"/>
      <c r="G2429" s="22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</row>
    <row r="2430" spans="1:21">
      <c r="A2430" s="23"/>
      <c r="B2430" s="24"/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</row>
    <row r="2431" spans="1:21" ht="30">
      <c r="A2431" s="70">
        <v>3.11</v>
      </c>
      <c r="B2431" s="72" t="s">
        <v>69</v>
      </c>
      <c r="C2431" s="20" t="s">
        <v>70</v>
      </c>
      <c r="D2431" s="20" t="s">
        <v>71</v>
      </c>
      <c r="E2431" s="20" t="s">
        <v>57</v>
      </c>
      <c r="F2431" s="29" t="s">
        <v>72</v>
      </c>
      <c r="G2431" s="29" t="s">
        <v>54</v>
      </c>
      <c r="H2431" s="20" t="s">
        <v>58</v>
      </c>
      <c r="I2431" s="20" t="s">
        <v>19</v>
      </c>
      <c r="J2431" s="20" t="s">
        <v>6</v>
      </c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</row>
    <row r="2432" spans="1:21">
      <c r="A2432" s="71"/>
      <c r="B2432" s="73"/>
      <c r="C2432" s="22">
        <v>1</v>
      </c>
      <c r="D2432" s="22"/>
      <c r="E2432" s="22"/>
      <c r="F2432" s="22"/>
      <c r="G2432" s="22"/>
      <c r="H2432" s="22"/>
      <c r="I2432" s="22"/>
      <c r="J2432" s="22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</row>
    <row r="2433" spans="1:21">
      <c r="A2433" s="23"/>
      <c r="B2433" s="24"/>
      <c r="C2433" s="13"/>
      <c r="D2433" s="13"/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</row>
    <row r="2434" spans="1:21" ht="30">
      <c r="A2434" s="70">
        <v>3.12</v>
      </c>
      <c r="B2434" s="72" t="s">
        <v>73</v>
      </c>
      <c r="C2434" s="20" t="s">
        <v>70</v>
      </c>
      <c r="D2434" s="20" t="s">
        <v>71</v>
      </c>
      <c r="E2434" s="29" t="s">
        <v>57</v>
      </c>
      <c r="F2434" s="29" t="s">
        <v>72</v>
      </c>
      <c r="G2434" s="29" t="s">
        <v>54</v>
      </c>
      <c r="H2434" s="20" t="s">
        <v>58</v>
      </c>
      <c r="I2434" s="20" t="s">
        <v>19</v>
      </c>
      <c r="J2434" s="20" t="s">
        <v>6</v>
      </c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</row>
    <row r="2435" spans="1:21">
      <c r="A2435" s="71"/>
      <c r="B2435" s="73"/>
      <c r="C2435" s="22">
        <v>1</v>
      </c>
      <c r="D2435" s="22"/>
      <c r="E2435" s="22"/>
      <c r="F2435" s="22">
        <v>1</v>
      </c>
      <c r="G2435" s="22">
        <v>1</v>
      </c>
      <c r="H2435" s="22"/>
      <c r="I2435" s="22"/>
      <c r="J2435" s="22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</row>
    <row r="2436" spans="1:21">
      <c r="A2436" s="23"/>
      <c r="B2436" s="24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</row>
    <row r="2437" spans="1:21" ht="30">
      <c r="A2437" s="70">
        <v>3.13</v>
      </c>
      <c r="B2437" s="72" t="s">
        <v>74</v>
      </c>
      <c r="C2437" s="20" t="s">
        <v>75</v>
      </c>
      <c r="D2437" s="20" t="s">
        <v>76</v>
      </c>
      <c r="E2437" s="20" t="s">
        <v>77</v>
      </c>
      <c r="F2437" s="29" t="s">
        <v>78</v>
      </c>
      <c r="G2437" s="20" t="s">
        <v>79</v>
      </c>
      <c r="H2437" s="29" t="s">
        <v>80</v>
      </c>
      <c r="I2437" s="20" t="s">
        <v>81</v>
      </c>
      <c r="J2437" s="29" t="s">
        <v>82</v>
      </c>
      <c r="K2437" s="20" t="s">
        <v>83</v>
      </c>
      <c r="L2437" s="20" t="s">
        <v>84</v>
      </c>
      <c r="M2437" s="20" t="s">
        <v>85</v>
      </c>
      <c r="N2437" s="20" t="s">
        <v>86</v>
      </c>
      <c r="O2437" s="20" t="s">
        <v>19</v>
      </c>
      <c r="P2437" s="20" t="s">
        <v>6</v>
      </c>
      <c r="Q2437" s="13"/>
      <c r="R2437" s="13"/>
      <c r="S2437" s="13"/>
      <c r="T2437" s="13"/>
      <c r="U2437" s="13"/>
    </row>
    <row r="2438" spans="1:21">
      <c r="A2438" s="71"/>
      <c r="B2438" s="73"/>
      <c r="C2438" s="22"/>
      <c r="D2438" s="22"/>
      <c r="E2438" s="22"/>
      <c r="F2438" s="22"/>
      <c r="G2438" s="22"/>
      <c r="H2438" s="22"/>
      <c r="I2438" s="22"/>
      <c r="J2438" s="22"/>
      <c r="K2438" s="22"/>
      <c r="L2438" s="22"/>
      <c r="M2438" s="22"/>
      <c r="N2438" s="22"/>
      <c r="O2438" s="22"/>
      <c r="P2438" s="22">
        <v>1</v>
      </c>
      <c r="Q2438" s="13"/>
      <c r="R2438" s="13"/>
      <c r="S2438" s="13"/>
      <c r="T2438" s="13"/>
      <c r="U2438" s="13"/>
    </row>
    <row r="2439" spans="1:21">
      <c r="A2439" s="23"/>
      <c r="B2439" s="24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</row>
    <row r="2440" spans="1:21" ht="45">
      <c r="A2440" s="70">
        <v>3.14</v>
      </c>
      <c r="B2440" s="72" t="s">
        <v>87</v>
      </c>
      <c r="C2440" s="20" t="s">
        <v>88</v>
      </c>
      <c r="D2440" s="20" t="s">
        <v>89</v>
      </c>
      <c r="E2440" s="20" t="s">
        <v>90</v>
      </c>
      <c r="F2440" s="20" t="s">
        <v>91</v>
      </c>
      <c r="G2440" s="20" t="s">
        <v>92</v>
      </c>
      <c r="H2440" s="20" t="s">
        <v>93</v>
      </c>
      <c r="I2440" s="20" t="s">
        <v>94</v>
      </c>
      <c r="J2440" s="20" t="s">
        <v>95</v>
      </c>
      <c r="K2440" s="20" t="s">
        <v>96</v>
      </c>
      <c r="L2440" s="29" t="s">
        <v>97</v>
      </c>
      <c r="M2440" s="29" t="s">
        <v>98</v>
      </c>
      <c r="N2440" s="29" t="s">
        <v>99</v>
      </c>
      <c r="O2440" s="29" t="s">
        <v>6</v>
      </c>
      <c r="P2440" s="13"/>
      <c r="Q2440" s="13"/>
      <c r="R2440" s="13"/>
      <c r="S2440" s="13"/>
      <c r="T2440" s="13"/>
      <c r="U2440" s="13"/>
    </row>
    <row r="2441" spans="1:21">
      <c r="A2441" s="71"/>
      <c r="B2441" s="73"/>
      <c r="C2441" s="22">
        <v>2</v>
      </c>
      <c r="D2441" s="22">
        <v>1</v>
      </c>
      <c r="E2441" s="22">
        <v>1</v>
      </c>
      <c r="F2441" s="22">
        <v>1</v>
      </c>
      <c r="G2441" s="22">
        <v>2</v>
      </c>
      <c r="H2441" s="22">
        <v>1</v>
      </c>
      <c r="I2441" s="22">
        <v>2</v>
      </c>
      <c r="J2441" s="22">
        <v>0</v>
      </c>
      <c r="K2441" s="22">
        <v>2</v>
      </c>
      <c r="L2441" s="22">
        <v>3</v>
      </c>
      <c r="M2441" s="22">
        <v>2</v>
      </c>
      <c r="N2441" s="22">
        <v>3</v>
      </c>
      <c r="O2441" s="22"/>
      <c r="P2441" s="13"/>
      <c r="Q2441" s="13"/>
      <c r="R2441" s="13"/>
      <c r="S2441" s="13"/>
      <c r="T2441" s="13"/>
      <c r="U2441" s="13"/>
    </row>
    <row r="2442" spans="1:21">
      <c r="A2442" s="23"/>
      <c r="B2442" s="24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</row>
    <row r="2443" spans="1:21">
      <c r="A2443" s="70">
        <v>3.15</v>
      </c>
      <c r="B2443" s="72" t="s">
        <v>100</v>
      </c>
      <c r="C2443" s="20" t="s">
        <v>101</v>
      </c>
      <c r="D2443" s="20" t="s">
        <v>102</v>
      </c>
      <c r="E2443" s="20" t="s">
        <v>103</v>
      </c>
      <c r="F2443" s="20" t="s">
        <v>104</v>
      </c>
      <c r="G2443" s="20" t="s">
        <v>105</v>
      </c>
      <c r="H2443" s="20" t="s">
        <v>106</v>
      </c>
      <c r="I2443" s="20" t="s">
        <v>107</v>
      </c>
      <c r="J2443" s="20" t="s">
        <v>108</v>
      </c>
      <c r="K2443" s="20" t="s">
        <v>109</v>
      </c>
      <c r="L2443" s="20" t="s">
        <v>110</v>
      </c>
      <c r="M2443" s="20" t="s">
        <v>19</v>
      </c>
      <c r="N2443" s="20" t="s">
        <v>6</v>
      </c>
      <c r="O2443" s="13"/>
      <c r="P2443" s="13"/>
      <c r="Q2443" s="13"/>
      <c r="R2443" s="13"/>
      <c r="S2443" s="13"/>
      <c r="T2443" s="13"/>
      <c r="U2443" s="13"/>
    </row>
    <row r="2444" spans="1:21">
      <c r="A2444" s="71"/>
      <c r="B2444" s="73"/>
      <c r="C2444" s="22">
        <v>1</v>
      </c>
      <c r="D2444" s="22"/>
      <c r="E2444" s="22"/>
      <c r="F2444" s="22"/>
      <c r="G2444" s="22"/>
      <c r="H2444" s="22"/>
      <c r="I2444" s="22"/>
      <c r="J2444" s="22"/>
      <c r="K2444" s="22"/>
      <c r="L2444" s="22"/>
      <c r="M2444" s="22">
        <v>2</v>
      </c>
      <c r="N2444" s="22"/>
      <c r="O2444" s="13"/>
      <c r="P2444" s="13"/>
      <c r="Q2444" s="13"/>
      <c r="R2444" s="13"/>
      <c r="S2444" s="13"/>
      <c r="T2444" s="13"/>
      <c r="U2444" s="13"/>
    </row>
    <row r="2445" spans="1:21">
      <c r="A2445" s="23"/>
      <c r="B2445" s="24"/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</row>
    <row r="2446" spans="1:21">
      <c r="A2446" s="70">
        <v>3.16</v>
      </c>
      <c r="B2446" s="72" t="s">
        <v>111</v>
      </c>
      <c r="C2446" s="20" t="s">
        <v>112</v>
      </c>
      <c r="D2446" s="20" t="s">
        <v>113</v>
      </c>
      <c r="E2446" s="20" t="s">
        <v>114</v>
      </c>
      <c r="F2446" s="20" t="s">
        <v>115</v>
      </c>
      <c r="G2446" s="20" t="s">
        <v>116</v>
      </c>
      <c r="H2446" s="20" t="s">
        <v>117</v>
      </c>
      <c r="I2446" s="20" t="s">
        <v>19</v>
      </c>
      <c r="J2446" s="20" t="s">
        <v>6</v>
      </c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</row>
    <row r="2447" spans="1:21">
      <c r="A2447" s="71"/>
      <c r="B2447" s="73"/>
      <c r="C2447" s="22">
        <v>2</v>
      </c>
      <c r="D2447" s="22"/>
      <c r="E2447" s="22"/>
      <c r="F2447" s="22"/>
      <c r="G2447" s="22"/>
      <c r="H2447" s="22">
        <v>1</v>
      </c>
      <c r="I2447" s="22"/>
      <c r="J2447" s="22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</row>
    <row r="2448" spans="1:21">
      <c r="A2448" s="23"/>
      <c r="B2448" s="24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</row>
    <row r="2449" spans="1:21">
      <c r="A2449" s="70">
        <v>3.17</v>
      </c>
      <c r="B2449" s="72" t="s">
        <v>118</v>
      </c>
      <c r="C2449" s="20" t="s">
        <v>117</v>
      </c>
      <c r="D2449" s="20" t="s">
        <v>114</v>
      </c>
      <c r="E2449" s="20" t="s">
        <v>119</v>
      </c>
      <c r="F2449" s="20" t="s">
        <v>120</v>
      </c>
      <c r="G2449" s="20" t="s">
        <v>121</v>
      </c>
      <c r="H2449" s="20" t="s">
        <v>122</v>
      </c>
      <c r="I2449" s="20" t="s">
        <v>123</v>
      </c>
      <c r="J2449" s="20" t="s">
        <v>124</v>
      </c>
      <c r="K2449" s="20" t="s">
        <v>125</v>
      </c>
      <c r="L2449" s="20" t="s">
        <v>126</v>
      </c>
      <c r="M2449" s="20" t="s">
        <v>127</v>
      </c>
      <c r="N2449" s="20" t="s">
        <v>128</v>
      </c>
      <c r="O2449" s="20" t="s">
        <v>129</v>
      </c>
      <c r="P2449" s="20" t="s">
        <v>130</v>
      </c>
      <c r="Q2449" s="20" t="s">
        <v>131</v>
      </c>
      <c r="R2449" s="20" t="s">
        <v>132</v>
      </c>
      <c r="S2449" s="20" t="s">
        <v>19</v>
      </c>
      <c r="T2449" s="20" t="s">
        <v>6</v>
      </c>
      <c r="U2449" s="13"/>
    </row>
    <row r="2450" spans="1:21">
      <c r="A2450" s="71"/>
      <c r="B2450" s="73"/>
      <c r="C2450" s="22"/>
      <c r="D2450" s="22"/>
      <c r="E2450" s="22"/>
      <c r="F2450" s="22"/>
      <c r="G2450" s="22"/>
      <c r="H2450" s="22">
        <v>2</v>
      </c>
      <c r="I2450" s="22"/>
      <c r="J2450" s="22"/>
      <c r="K2450" s="22">
        <v>1</v>
      </c>
      <c r="L2450" s="22"/>
      <c r="M2450" s="22"/>
      <c r="N2450" s="22"/>
      <c r="O2450" s="22"/>
      <c r="P2450" s="22"/>
      <c r="Q2450" s="22"/>
      <c r="R2450" s="22"/>
      <c r="S2450" s="22"/>
      <c r="T2450" s="22"/>
      <c r="U2450" s="13"/>
    </row>
    <row r="2451" spans="1:21">
      <c r="A2451" s="23"/>
      <c r="B2451" s="24"/>
      <c r="C2451" s="13"/>
      <c r="D2451" s="13"/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</row>
    <row r="2452" spans="1:21">
      <c r="A2452" s="70">
        <v>4.0999999999999996</v>
      </c>
      <c r="B2452" s="72" t="s">
        <v>133</v>
      </c>
      <c r="C2452" s="20" t="s">
        <v>13</v>
      </c>
      <c r="D2452" s="20" t="s">
        <v>23</v>
      </c>
      <c r="E2452" s="20" t="s">
        <v>49</v>
      </c>
      <c r="F2452" s="20" t="s">
        <v>6</v>
      </c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</row>
    <row r="2453" spans="1:21">
      <c r="A2453" s="71"/>
      <c r="B2453" s="73"/>
      <c r="C2453" s="22"/>
      <c r="D2453" s="22"/>
      <c r="E2453" s="22">
        <v>1</v>
      </c>
      <c r="F2453" s="22"/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</row>
    <row r="2454" spans="1:21">
      <c r="A2454" s="23"/>
      <c r="B2454" s="24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</row>
    <row r="2455" spans="1:21">
      <c r="A2455" s="70">
        <v>4.2</v>
      </c>
      <c r="B2455" s="72" t="s">
        <v>134</v>
      </c>
      <c r="C2455" s="20" t="s">
        <v>135</v>
      </c>
      <c r="D2455" s="20" t="s">
        <v>136</v>
      </c>
      <c r="E2455" s="20" t="s">
        <v>137</v>
      </c>
      <c r="F2455" s="20" t="s">
        <v>19</v>
      </c>
      <c r="G2455" s="20" t="s">
        <v>6</v>
      </c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</row>
    <row r="2456" spans="1:21">
      <c r="A2456" s="71"/>
      <c r="B2456" s="73"/>
      <c r="C2456" s="22"/>
      <c r="D2456" s="22"/>
      <c r="E2456" s="22"/>
      <c r="F2456" s="22"/>
      <c r="G2456" s="22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</row>
    <row r="2457" spans="1:21">
      <c r="A2457" s="23"/>
      <c r="B2457" s="24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</row>
    <row r="2458" spans="1:21">
      <c r="A2458" s="70">
        <v>4.3</v>
      </c>
      <c r="B2458" s="72" t="s">
        <v>138</v>
      </c>
      <c r="C2458" s="20" t="s">
        <v>139</v>
      </c>
      <c r="D2458" s="20" t="s">
        <v>140</v>
      </c>
      <c r="E2458" s="20" t="s">
        <v>49</v>
      </c>
      <c r="F2458" s="20" t="s">
        <v>6</v>
      </c>
      <c r="G2458" s="13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</row>
    <row r="2459" spans="1:21">
      <c r="A2459" s="71"/>
      <c r="B2459" s="73"/>
      <c r="C2459" s="22"/>
      <c r="D2459" s="22"/>
      <c r="E2459" s="22">
        <v>1</v>
      </c>
      <c r="F2459" s="22"/>
      <c r="G2459" s="13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</row>
    <row r="2460" spans="1:21">
      <c r="A2460" s="23"/>
      <c r="B2460" s="24"/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</row>
    <row r="2461" spans="1:21">
      <c r="A2461" s="70">
        <v>4.4000000000000004</v>
      </c>
      <c r="B2461" s="72" t="s">
        <v>141</v>
      </c>
      <c r="C2461" s="20" t="s">
        <v>13</v>
      </c>
      <c r="D2461" s="20" t="s">
        <v>14</v>
      </c>
      <c r="E2461" s="20" t="s">
        <v>19</v>
      </c>
      <c r="F2461" s="20" t="s">
        <v>6</v>
      </c>
      <c r="G2461" s="13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</row>
    <row r="2462" spans="1:21">
      <c r="A2462" s="71"/>
      <c r="B2462" s="73"/>
      <c r="C2462" s="22"/>
      <c r="D2462" s="22"/>
      <c r="E2462" s="22"/>
      <c r="F2462" s="22"/>
      <c r="G2462" s="13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</row>
    <row r="2463" spans="1:21">
      <c r="A2463" s="23"/>
      <c r="B2463" s="24"/>
      <c r="C2463" s="13"/>
      <c r="D2463" s="13"/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</row>
    <row r="2464" spans="1:21">
      <c r="A2464" s="70">
        <v>4.5</v>
      </c>
      <c r="B2464" s="72" t="s">
        <v>142</v>
      </c>
      <c r="C2464" s="20" t="s">
        <v>48</v>
      </c>
      <c r="D2464" s="20" t="s">
        <v>49</v>
      </c>
      <c r="E2464" s="20" t="s">
        <v>6</v>
      </c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</row>
    <row r="2465" spans="1:21">
      <c r="A2465" s="74"/>
      <c r="B2465" s="73"/>
      <c r="C2465" s="22">
        <v>1</v>
      </c>
      <c r="D2465" s="22"/>
      <c r="E2465" s="22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</row>
    <row r="2466" spans="1:21">
      <c r="A2466" s="74"/>
      <c r="B2466" s="24"/>
      <c r="C2466" s="13"/>
      <c r="D2466" s="13"/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</row>
    <row r="2467" spans="1:21">
      <c r="A2467" s="74"/>
      <c r="B2467" s="72" t="s">
        <v>143</v>
      </c>
      <c r="C2467" s="20" t="s">
        <v>144</v>
      </c>
      <c r="D2467" s="20" t="s">
        <v>145</v>
      </c>
      <c r="E2467" s="20" t="s">
        <v>146</v>
      </c>
      <c r="F2467" s="20" t="s">
        <v>147</v>
      </c>
      <c r="G2467" s="20" t="s">
        <v>148</v>
      </c>
      <c r="H2467" s="20" t="s">
        <v>149</v>
      </c>
      <c r="I2467" s="20" t="s">
        <v>150</v>
      </c>
      <c r="J2467" s="20" t="s">
        <v>151</v>
      </c>
      <c r="K2467" s="20" t="s">
        <v>19</v>
      </c>
      <c r="L2467" s="20" t="s">
        <v>6</v>
      </c>
      <c r="M2467" s="13"/>
      <c r="N2467" s="13"/>
      <c r="O2467" s="13"/>
      <c r="P2467" s="13"/>
      <c r="Q2467" s="13"/>
      <c r="R2467" s="13"/>
      <c r="S2467" s="13"/>
      <c r="T2467" s="13"/>
      <c r="U2467" s="13"/>
    </row>
    <row r="2468" spans="1:21">
      <c r="A2468" s="71"/>
      <c r="B2468" s="73"/>
      <c r="C2468" s="22"/>
      <c r="D2468" s="22"/>
      <c r="E2468" s="22">
        <v>1</v>
      </c>
      <c r="F2468" s="22"/>
      <c r="G2468" s="22"/>
      <c r="H2468" s="22"/>
      <c r="I2468" s="22"/>
      <c r="J2468" s="22"/>
      <c r="K2468" s="22"/>
      <c r="L2468" s="22"/>
      <c r="M2468" s="13"/>
      <c r="N2468" s="13"/>
      <c r="O2468" s="13"/>
      <c r="P2468" s="13"/>
      <c r="Q2468" s="13"/>
      <c r="R2468" s="13"/>
      <c r="S2468" s="13"/>
      <c r="T2468" s="13"/>
      <c r="U2468" s="13"/>
    </row>
    <row r="2469" spans="1:21">
      <c r="A2469" s="23"/>
      <c r="B2469" s="24"/>
      <c r="C2469" s="13"/>
      <c r="D2469" s="13"/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</row>
    <row r="2470" spans="1:21">
      <c r="A2470" s="70">
        <v>4.5999999999999996</v>
      </c>
      <c r="B2470" s="72" t="s">
        <v>152</v>
      </c>
      <c r="C2470" s="20">
        <v>0</v>
      </c>
      <c r="D2470" s="20" t="s">
        <v>67</v>
      </c>
      <c r="E2470" s="20" t="s">
        <v>68</v>
      </c>
      <c r="F2470" s="20" t="s">
        <v>153</v>
      </c>
      <c r="G2470" s="20" t="s">
        <v>19</v>
      </c>
      <c r="H2470" s="20" t="s">
        <v>6</v>
      </c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</row>
    <row r="2471" spans="1:21">
      <c r="A2471" s="71"/>
      <c r="B2471" s="73"/>
      <c r="C2471" s="22">
        <v>1</v>
      </c>
      <c r="D2471" s="22"/>
      <c r="E2471" s="22"/>
      <c r="F2471" s="22"/>
      <c r="G2471" s="22"/>
      <c r="H2471" s="22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</row>
    <row r="2472" spans="1:21">
      <c r="A2472" s="23"/>
      <c r="B2472" s="24"/>
      <c r="C2472" s="13"/>
      <c r="D2472" s="13"/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</row>
    <row r="2473" spans="1:21">
      <c r="A2473" s="70">
        <v>4.7</v>
      </c>
      <c r="B2473" s="72" t="s">
        <v>154</v>
      </c>
      <c r="C2473" s="20">
        <v>0</v>
      </c>
      <c r="D2473" s="20" t="s">
        <v>67</v>
      </c>
      <c r="E2473" s="20" t="s">
        <v>68</v>
      </c>
      <c r="F2473" s="20" t="s">
        <v>19</v>
      </c>
      <c r="G2473" s="20" t="s">
        <v>6</v>
      </c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</row>
    <row r="2474" spans="1:21">
      <c r="A2474" s="71"/>
      <c r="B2474" s="73"/>
      <c r="C2474" s="22">
        <v>1</v>
      </c>
      <c r="D2474" s="22"/>
      <c r="E2474" s="22"/>
      <c r="F2474" s="22"/>
      <c r="G2474" s="22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</row>
    <row r="2475" spans="1:21">
      <c r="A2475" s="23"/>
      <c r="B2475" s="24"/>
      <c r="C2475" s="13"/>
      <c r="D2475" s="13"/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</row>
    <row r="2476" spans="1:21">
      <c r="A2476" s="70">
        <v>4.8</v>
      </c>
      <c r="B2476" s="72" t="s">
        <v>155</v>
      </c>
      <c r="C2476" s="20" t="s">
        <v>48</v>
      </c>
      <c r="D2476" s="20" t="s">
        <v>49</v>
      </c>
      <c r="E2476" s="20" t="s">
        <v>6</v>
      </c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</row>
    <row r="2477" spans="1:21">
      <c r="A2477" s="71"/>
      <c r="B2477" s="73"/>
      <c r="C2477" s="22">
        <v>1</v>
      </c>
      <c r="D2477" s="22"/>
      <c r="E2477" s="22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</row>
    <row r="2480" spans="1:21">
      <c r="A2480" s="40" t="s">
        <v>175</v>
      </c>
      <c r="B2480" s="41"/>
      <c r="C2480" s="42"/>
      <c r="D2480" s="42"/>
      <c r="E2480" s="42"/>
      <c r="F2480" s="42"/>
      <c r="G2480" s="42"/>
      <c r="H2480" s="42"/>
      <c r="I2480" s="42"/>
      <c r="J2480" s="42"/>
      <c r="K2480" s="42"/>
      <c r="L2480" s="42"/>
      <c r="M2480" s="42"/>
      <c r="N2480" s="42"/>
      <c r="O2480" s="42"/>
      <c r="P2480" s="42"/>
      <c r="Q2480" s="42"/>
      <c r="R2480" s="42"/>
      <c r="S2480" s="42"/>
      <c r="T2480" s="42"/>
      <c r="U2480" s="42"/>
    </row>
    <row r="2481" spans="1:21">
      <c r="A2481" s="70">
        <v>1.1000000000000001</v>
      </c>
      <c r="B2481" s="72" t="s">
        <v>0</v>
      </c>
      <c r="C2481" s="20" t="s">
        <v>1</v>
      </c>
      <c r="D2481" s="20" t="s">
        <v>2</v>
      </c>
      <c r="E2481" s="20" t="s">
        <v>3</v>
      </c>
      <c r="F2481" s="20" t="s">
        <v>4</v>
      </c>
      <c r="G2481" s="20" t="s">
        <v>5</v>
      </c>
      <c r="H2481" s="20" t="s">
        <v>6</v>
      </c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</row>
    <row r="2482" spans="1:21">
      <c r="A2482" s="71"/>
      <c r="B2482" s="73"/>
      <c r="C2482" s="22"/>
      <c r="D2482" s="22">
        <v>1</v>
      </c>
      <c r="E2482" s="22"/>
      <c r="F2482" s="22"/>
      <c r="G2482" s="22"/>
      <c r="H2482" s="22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</row>
    <row r="2483" spans="1:21">
      <c r="A2483" s="23"/>
      <c r="B2483" s="24"/>
      <c r="C2483" s="13"/>
      <c r="D2483" s="13"/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</row>
    <row r="2484" spans="1:21">
      <c r="A2484" s="70">
        <v>1.2</v>
      </c>
      <c r="B2484" s="72" t="s">
        <v>7</v>
      </c>
      <c r="C2484" s="20" t="s">
        <v>8</v>
      </c>
      <c r="D2484" s="20" t="s">
        <v>9</v>
      </c>
      <c r="E2484" s="20" t="s">
        <v>6</v>
      </c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</row>
    <row r="2485" spans="1:21">
      <c r="A2485" s="71"/>
      <c r="B2485" s="73"/>
      <c r="C2485" s="22"/>
      <c r="D2485" s="22">
        <v>1</v>
      </c>
      <c r="E2485" s="22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</row>
    <row r="2486" spans="1:21">
      <c r="A2486" s="23"/>
      <c r="B2486" s="24"/>
      <c r="C2486" s="13"/>
      <c r="D2486" s="13"/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</row>
    <row r="2487" spans="1:21">
      <c r="A2487" s="70">
        <v>1.3</v>
      </c>
      <c r="B2487" s="72" t="s">
        <v>10</v>
      </c>
      <c r="C2487" s="20">
        <v>15</v>
      </c>
      <c r="D2487" s="20">
        <v>16</v>
      </c>
      <c r="E2487" s="20">
        <v>17</v>
      </c>
      <c r="F2487" s="20">
        <v>18</v>
      </c>
      <c r="G2487" s="20">
        <v>19</v>
      </c>
      <c r="H2487" s="20">
        <v>20</v>
      </c>
      <c r="I2487" s="20">
        <v>21</v>
      </c>
      <c r="J2487" s="20">
        <v>22</v>
      </c>
      <c r="K2487" s="20" t="s">
        <v>6</v>
      </c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</row>
    <row r="2488" spans="1:21">
      <c r="A2488" s="71"/>
      <c r="B2488" s="73"/>
      <c r="C2488" s="22"/>
      <c r="D2488" s="22">
        <v>1</v>
      </c>
      <c r="E2488" s="22"/>
      <c r="F2488" s="22"/>
      <c r="G2488" s="22"/>
      <c r="H2488" s="22"/>
      <c r="I2488" s="22"/>
      <c r="J2488" s="22"/>
      <c r="K2488" s="22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</row>
    <row r="2489" spans="1:21">
      <c r="A2489" s="23"/>
      <c r="B2489" s="24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</row>
    <row r="2490" spans="1:21">
      <c r="A2490" s="70">
        <v>1.4</v>
      </c>
      <c r="B2490" s="72" t="s">
        <v>11</v>
      </c>
      <c r="C2490" s="20" t="s">
        <v>12</v>
      </c>
      <c r="D2490" s="20" t="s">
        <v>13</v>
      </c>
      <c r="E2490" s="20" t="s">
        <v>14</v>
      </c>
      <c r="F2490" s="20" t="s">
        <v>15</v>
      </c>
      <c r="G2490" s="20" t="s">
        <v>16</v>
      </c>
      <c r="H2490" s="20" t="s">
        <v>17</v>
      </c>
      <c r="I2490" s="20" t="s">
        <v>18</v>
      </c>
      <c r="J2490" s="20" t="s">
        <v>19</v>
      </c>
      <c r="K2490" s="20" t="s">
        <v>6</v>
      </c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</row>
    <row r="2491" spans="1:21">
      <c r="A2491" s="71"/>
      <c r="B2491" s="73"/>
      <c r="C2491" s="22">
        <v>1</v>
      </c>
      <c r="D2491" s="22"/>
      <c r="E2491" s="22"/>
      <c r="F2491" s="22"/>
      <c r="G2491" s="22"/>
      <c r="H2491" s="22"/>
      <c r="I2491" s="22"/>
      <c r="J2491" s="22"/>
      <c r="K2491" s="22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</row>
    <row r="2492" spans="1:21">
      <c r="A2492" s="23"/>
      <c r="B2492" s="24"/>
      <c r="C2492" s="13"/>
      <c r="D2492" s="13"/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</row>
    <row r="2493" spans="1:21">
      <c r="A2493" s="70">
        <v>1.5</v>
      </c>
      <c r="B2493" s="72" t="s">
        <v>13</v>
      </c>
      <c r="C2493" s="20" t="s">
        <v>20</v>
      </c>
      <c r="D2493" s="20" t="s">
        <v>21</v>
      </c>
      <c r="E2493" s="20" t="s">
        <v>6</v>
      </c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</row>
    <row r="2494" spans="1:21">
      <c r="A2494" s="71"/>
      <c r="B2494" s="73"/>
      <c r="C2494" s="22">
        <v>1</v>
      </c>
      <c r="D2494" s="22"/>
      <c r="E2494" s="22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</row>
    <row r="2495" spans="1:21">
      <c r="A2495" s="23"/>
      <c r="B2495" s="24"/>
      <c r="C2495" s="13"/>
      <c r="D2495" s="13"/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</row>
    <row r="2496" spans="1:21">
      <c r="A2496" s="70">
        <v>2.1</v>
      </c>
      <c r="B2496" s="72" t="s">
        <v>22</v>
      </c>
      <c r="C2496" s="20" t="s">
        <v>14</v>
      </c>
      <c r="D2496" s="20" t="s">
        <v>13</v>
      </c>
      <c r="E2496" s="20" t="s">
        <v>23</v>
      </c>
      <c r="F2496" s="20" t="s">
        <v>15</v>
      </c>
      <c r="G2496" s="20" t="s">
        <v>16</v>
      </c>
      <c r="H2496" s="20" t="s">
        <v>17</v>
      </c>
      <c r="I2496" s="20" t="s">
        <v>18</v>
      </c>
      <c r="J2496" s="20" t="s">
        <v>19</v>
      </c>
      <c r="K2496" s="20" t="s">
        <v>6</v>
      </c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</row>
    <row r="2497" spans="1:21">
      <c r="A2497" s="71"/>
      <c r="B2497" s="73"/>
      <c r="C2497" s="22">
        <v>1</v>
      </c>
      <c r="D2497" s="22"/>
      <c r="E2497" s="22"/>
      <c r="F2497" s="22"/>
      <c r="G2497" s="22"/>
      <c r="H2497" s="22"/>
      <c r="I2497" s="22"/>
      <c r="J2497" s="22"/>
      <c r="K2497" s="22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</row>
    <row r="2498" spans="1:21">
      <c r="A2498" s="23"/>
      <c r="B2498" s="24"/>
      <c r="C2498" s="13"/>
      <c r="D2498" s="13"/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</row>
    <row r="2499" spans="1:21">
      <c r="A2499" s="70">
        <v>2.2000000000000002</v>
      </c>
      <c r="B2499" s="72" t="s">
        <v>24</v>
      </c>
      <c r="C2499" s="20" t="s">
        <v>25</v>
      </c>
      <c r="D2499" s="20" t="s">
        <v>26</v>
      </c>
      <c r="E2499" s="20" t="s">
        <v>6</v>
      </c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</row>
    <row r="2500" spans="1:21">
      <c r="A2500" s="71"/>
      <c r="B2500" s="73"/>
      <c r="C2500" s="22">
        <v>1</v>
      </c>
      <c r="D2500" s="22"/>
      <c r="E2500" s="22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</row>
    <row r="2501" spans="1:21">
      <c r="A2501" s="23"/>
      <c r="B2501" s="24"/>
      <c r="C2501" s="13"/>
      <c r="D2501" s="13"/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</row>
    <row r="2502" spans="1:21">
      <c r="A2502" s="70">
        <v>2.2999999999999998</v>
      </c>
      <c r="B2502" s="72" t="s">
        <v>27</v>
      </c>
      <c r="C2502" s="20" t="s">
        <v>25</v>
      </c>
      <c r="D2502" s="20" t="s">
        <v>26</v>
      </c>
      <c r="E2502" s="20" t="s">
        <v>6</v>
      </c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</row>
    <row r="2503" spans="1:21">
      <c r="A2503" s="74"/>
      <c r="B2503" s="73"/>
      <c r="C2503" s="22"/>
      <c r="D2503" s="22">
        <v>1</v>
      </c>
      <c r="E2503" s="22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</row>
    <row r="2504" spans="1:21">
      <c r="A2504" s="74"/>
      <c r="B2504" s="24"/>
      <c r="C2504" s="13"/>
      <c r="D2504" s="13"/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</row>
    <row r="2505" spans="1:21">
      <c r="A2505" s="74"/>
      <c r="B2505" s="72" t="s">
        <v>28</v>
      </c>
      <c r="C2505" s="20" t="s">
        <v>13</v>
      </c>
      <c r="D2505" s="20" t="s">
        <v>23</v>
      </c>
      <c r="E2505" s="20" t="s">
        <v>15</v>
      </c>
      <c r="F2505" s="20" t="s">
        <v>16</v>
      </c>
      <c r="G2505" s="20" t="s">
        <v>17</v>
      </c>
      <c r="H2505" s="20" t="s">
        <v>18</v>
      </c>
      <c r="I2505" s="20" t="s">
        <v>19</v>
      </c>
      <c r="J2505" s="20" t="s">
        <v>6</v>
      </c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</row>
    <row r="2506" spans="1:21">
      <c r="A2506" s="71"/>
      <c r="B2506" s="73"/>
      <c r="C2506" s="22"/>
      <c r="D2506" s="22"/>
      <c r="E2506" s="22"/>
      <c r="F2506" s="22"/>
      <c r="G2506" s="22"/>
      <c r="H2506" s="22"/>
      <c r="I2506" s="22"/>
      <c r="J2506" s="22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</row>
    <row r="2507" spans="1:21">
      <c r="A2507" s="23"/>
      <c r="B2507" s="24"/>
      <c r="C2507" s="13"/>
      <c r="D2507" s="13"/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</row>
    <row r="2508" spans="1:21">
      <c r="A2508" s="70">
        <v>2.4</v>
      </c>
      <c r="B2508" s="72" t="s">
        <v>29</v>
      </c>
      <c r="C2508" s="20" t="s">
        <v>14</v>
      </c>
      <c r="D2508" s="20" t="s">
        <v>13</v>
      </c>
      <c r="E2508" s="20" t="s">
        <v>23</v>
      </c>
      <c r="F2508" s="20" t="s">
        <v>15</v>
      </c>
      <c r="G2508" s="20" t="s">
        <v>16</v>
      </c>
      <c r="H2508" s="20" t="s">
        <v>17</v>
      </c>
      <c r="I2508" s="20" t="s">
        <v>18</v>
      </c>
      <c r="J2508" s="20" t="s">
        <v>30</v>
      </c>
      <c r="K2508" s="20" t="s">
        <v>31</v>
      </c>
      <c r="L2508" s="20" t="s">
        <v>32</v>
      </c>
      <c r="M2508" s="20" t="s">
        <v>33</v>
      </c>
      <c r="N2508" s="20" t="s">
        <v>34</v>
      </c>
      <c r="O2508" s="20" t="s">
        <v>19</v>
      </c>
      <c r="P2508" s="20" t="s">
        <v>6</v>
      </c>
      <c r="Q2508" s="13"/>
      <c r="R2508" s="13"/>
      <c r="S2508" s="13"/>
      <c r="T2508" s="13"/>
      <c r="U2508" s="13"/>
    </row>
    <row r="2509" spans="1:21">
      <c r="A2509" s="71"/>
      <c r="B2509" s="73"/>
      <c r="C2509" s="22"/>
      <c r="D2509" s="22"/>
      <c r="E2509" s="22"/>
      <c r="F2509" s="22"/>
      <c r="G2509" s="22"/>
      <c r="H2509" s="22"/>
      <c r="I2509" s="22"/>
      <c r="J2509" s="22"/>
      <c r="K2509" s="22"/>
      <c r="L2509" s="22"/>
      <c r="M2509" s="22"/>
      <c r="N2509" s="22"/>
      <c r="O2509" s="22">
        <v>1</v>
      </c>
      <c r="P2509" s="22"/>
      <c r="Q2509" s="13"/>
      <c r="R2509" s="13"/>
      <c r="S2509" s="13"/>
      <c r="T2509" s="13"/>
      <c r="U2509" s="13"/>
    </row>
    <row r="2510" spans="1:21">
      <c r="A2510" s="23"/>
      <c r="B2510" s="24"/>
      <c r="C2510" s="13"/>
      <c r="D2510" s="13"/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</row>
    <row r="2511" spans="1:21">
      <c r="A2511" s="70">
        <v>2.5</v>
      </c>
      <c r="B2511" s="72" t="s">
        <v>35</v>
      </c>
      <c r="C2511" s="20" t="s">
        <v>14</v>
      </c>
      <c r="D2511" s="20" t="s">
        <v>13</v>
      </c>
      <c r="E2511" s="20" t="s">
        <v>23</v>
      </c>
      <c r="F2511" s="20" t="s">
        <v>15</v>
      </c>
      <c r="G2511" s="20" t="s">
        <v>16</v>
      </c>
      <c r="H2511" s="20" t="s">
        <v>17</v>
      </c>
      <c r="I2511" s="20" t="s">
        <v>18</v>
      </c>
      <c r="J2511" s="20" t="s">
        <v>30</v>
      </c>
      <c r="K2511" s="20" t="s">
        <v>31</v>
      </c>
      <c r="L2511" s="20" t="s">
        <v>32</v>
      </c>
      <c r="M2511" s="20" t="s">
        <v>33</v>
      </c>
      <c r="N2511" s="20" t="s">
        <v>34</v>
      </c>
      <c r="O2511" s="20" t="s">
        <v>19</v>
      </c>
      <c r="P2511" s="20" t="s">
        <v>6</v>
      </c>
      <c r="Q2511" s="13"/>
      <c r="R2511" s="13"/>
      <c r="S2511" s="13"/>
      <c r="T2511" s="13"/>
      <c r="U2511" s="13"/>
    </row>
    <row r="2512" spans="1:21">
      <c r="A2512" s="71"/>
      <c r="B2512" s="73"/>
      <c r="C2512" s="22"/>
      <c r="D2512" s="22"/>
      <c r="E2512" s="22"/>
      <c r="F2512" s="22"/>
      <c r="G2512" s="22"/>
      <c r="H2512" s="22"/>
      <c r="I2512" s="22"/>
      <c r="J2512" s="22"/>
      <c r="K2512" s="22"/>
      <c r="L2512" s="22"/>
      <c r="M2512" s="22"/>
      <c r="N2512" s="22"/>
      <c r="O2512" s="22">
        <v>1</v>
      </c>
      <c r="P2512" s="22"/>
      <c r="Q2512" s="13"/>
      <c r="R2512" s="13"/>
      <c r="S2512" s="13"/>
      <c r="T2512" s="13"/>
      <c r="U2512" s="13"/>
    </row>
    <row r="2513" spans="1:21">
      <c r="A2513" s="23"/>
      <c r="B2513" s="24"/>
      <c r="C2513" s="13"/>
      <c r="D2513" s="13"/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</row>
    <row r="2514" spans="1:21">
      <c r="A2514" s="70">
        <v>2.6</v>
      </c>
      <c r="B2514" s="72" t="s">
        <v>36</v>
      </c>
      <c r="C2514" s="20" t="s">
        <v>14</v>
      </c>
      <c r="D2514" s="20" t="s">
        <v>13</v>
      </c>
      <c r="E2514" s="20" t="s">
        <v>23</v>
      </c>
      <c r="F2514" s="20" t="s">
        <v>15</v>
      </c>
      <c r="G2514" s="20" t="s">
        <v>16</v>
      </c>
      <c r="H2514" s="20" t="s">
        <v>17</v>
      </c>
      <c r="I2514" s="20" t="s">
        <v>18</v>
      </c>
      <c r="J2514" s="20" t="s">
        <v>30</v>
      </c>
      <c r="K2514" s="20" t="s">
        <v>31</v>
      </c>
      <c r="L2514" s="20" t="s">
        <v>32</v>
      </c>
      <c r="M2514" s="20" t="s">
        <v>33</v>
      </c>
      <c r="N2514" s="20" t="s">
        <v>34</v>
      </c>
      <c r="O2514" s="20" t="s">
        <v>19</v>
      </c>
      <c r="P2514" s="20" t="s">
        <v>6</v>
      </c>
      <c r="Q2514" s="13"/>
      <c r="R2514" s="13"/>
      <c r="S2514" s="13"/>
      <c r="T2514" s="13"/>
      <c r="U2514" s="13"/>
    </row>
    <row r="2515" spans="1:21">
      <c r="A2515" s="71"/>
      <c r="B2515" s="73"/>
      <c r="C2515" s="22"/>
      <c r="D2515" s="22"/>
      <c r="E2515" s="22"/>
      <c r="F2515" s="22"/>
      <c r="G2515" s="22"/>
      <c r="H2515" s="22">
        <v>1</v>
      </c>
      <c r="I2515" s="22"/>
      <c r="J2515" s="22"/>
      <c r="K2515" s="22"/>
      <c r="L2515" s="22"/>
      <c r="M2515" s="22"/>
      <c r="N2515" s="22"/>
      <c r="O2515" s="22"/>
      <c r="P2515" s="22"/>
      <c r="Q2515" s="13"/>
      <c r="R2515" s="13"/>
      <c r="S2515" s="13"/>
      <c r="T2515" s="13"/>
      <c r="U2515" s="13"/>
    </row>
    <row r="2516" spans="1:21">
      <c r="A2516" s="23"/>
      <c r="B2516" s="24"/>
      <c r="C2516" s="13"/>
      <c r="D2516" s="13"/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</row>
    <row r="2517" spans="1:21">
      <c r="A2517" s="70">
        <v>2.7</v>
      </c>
      <c r="B2517" s="72" t="s">
        <v>37</v>
      </c>
      <c r="C2517" s="20" t="s">
        <v>14</v>
      </c>
      <c r="D2517" s="20" t="s">
        <v>13</v>
      </c>
      <c r="E2517" s="20" t="s">
        <v>23</v>
      </c>
      <c r="F2517" s="20" t="s">
        <v>15</v>
      </c>
      <c r="G2517" s="20" t="s">
        <v>16</v>
      </c>
      <c r="H2517" s="20" t="s">
        <v>17</v>
      </c>
      <c r="I2517" s="20" t="s">
        <v>18</v>
      </c>
      <c r="J2517" s="20" t="s">
        <v>30</v>
      </c>
      <c r="K2517" s="20" t="s">
        <v>31</v>
      </c>
      <c r="L2517" s="20" t="s">
        <v>32</v>
      </c>
      <c r="M2517" s="20" t="s">
        <v>33</v>
      </c>
      <c r="N2517" s="20" t="s">
        <v>34</v>
      </c>
      <c r="O2517" s="20" t="s">
        <v>19</v>
      </c>
      <c r="P2517" s="20" t="s">
        <v>6</v>
      </c>
      <c r="Q2517" s="13"/>
      <c r="R2517" s="13"/>
      <c r="S2517" s="13"/>
      <c r="T2517" s="13"/>
      <c r="U2517" s="13"/>
    </row>
    <row r="2518" spans="1:21">
      <c r="A2518" s="71"/>
      <c r="B2518" s="73"/>
      <c r="C2518" s="22"/>
      <c r="D2518" s="22"/>
      <c r="E2518" s="22"/>
      <c r="F2518" s="22"/>
      <c r="G2518" s="22"/>
      <c r="H2518" s="22"/>
      <c r="I2518" s="22"/>
      <c r="J2518" s="22">
        <v>1</v>
      </c>
      <c r="K2518" s="22"/>
      <c r="L2518" s="22"/>
      <c r="M2518" s="22"/>
      <c r="N2518" s="22"/>
      <c r="O2518" s="22"/>
      <c r="P2518" s="22"/>
      <c r="Q2518" s="13"/>
      <c r="R2518" s="13"/>
      <c r="S2518" s="13"/>
      <c r="T2518" s="13"/>
      <c r="U2518" s="13"/>
    </row>
    <row r="2519" spans="1:21">
      <c r="A2519" s="23"/>
      <c r="B2519" s="24"/>
      <c r="C2519" s="13"/>
      <c r="D2519" s="13"/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</row>
    <row r="2520" spans="1:21">
      <c r="A2520" s="70">
        <v>3.1</v>
      </c>
      <c r="B2520" s="72" t="s">
        <v>38</v>
      </c>
      <c r="C2520" s="20" t="s">
        <v>25</v>
      </c>
      <c r="D2520" s="20" t="s">
        <v>26</v>
      </c>
      <c r="E2520" s="20" t="s">
        <v>6</v>
      </c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</row>
    <row r="2521" spans="1:21">
      <c r="A2521" s="71"/>
      <c r="B2521" s="73"/>
      <c r="C2521" s="22"/>
      <c r="D2521" s="22">
        <v>1</v>
      </c>
      <c r="E2521" s="22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</row>
    <row r="2522" spans="1:21">
      <c r="A2522" s="23"/>
      <c r="B2522" s="24"/>
      <c r="C2522" s="13"/>
      <c r="D2522" s="13"/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</row>
    <row r="2523" spans="1:21">
      <c r="A2523" s="70">
        <v>3.2</v>
      </c>
      <c r="B2523" s="72" t="s">
        <v>39</v>
      </c>
      <c r="C2523" s="20" t="s">
        <v>13</v>
      </c>
      <c r="D2523" s="20" t="s">
        <v>15</v>
      </c>
      <c r="E2523" s="20" t="s">
        <v>16</v>
      </c>
      <c r="F2523" s="20" t="s">
        <v>17</v>
      </c>
      <c r="G2523" s="20" t="s">
        <v>18</v>
      </c>
      <c r="H2523" s="20" t="s">
        <v>32</v>
      </c>
      <c r="I2523" s="20" t="s">
        <v>34</v>
      </c>
      <c r="J2523" s="20" t="s">
        <v>19</v>
      </c>
      <c r="K2523" s="20" t="s">
        <v>6</v>
      </c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</row>
    <row r="2524" spans="1:21">
      <c r="A2524" s="71"/>
      <c r="B2524" s="73"/>
      <c r="C2524" s="22"/>
      <c r="D2524" s="22">
        <v>1</v>
      </c>
      <c r="E2524" s="22"/>
      <c r="F2524" s="22">
        <v>1</v>
      </c>
      <c r="G2524" s="22"/>
      <c r="H2524" s="22"/>
      <c r="I2524" s="22"/>
      <c r="J2524" s="22"/>
      <c r="K2524" s="22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</row>
    <row r="2525" spans="1:21">
      <c r="A2525" s="23"/>
      <c r="B2525" s="24"/>
      <c r="C2525" s="13"/>
      <c r="D2525" s="13"/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</row>
    <row r="2526" spans="1:21">
      <c r="A2526" s="70">
        <v>3.3</v>
      </c>
      <c r="B2526" s="72" t="s">
        <v>40</v>
      </c>
      <c r="C2526" s="20" t="s">
        <v>25</v>
      </c>
      <c r="D2526" s="20" t="s">
        <v>26</v>
      </c>
      <c r="E2526" s="20" t="s">
        <v>6</v>
      </c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</row>
    <row r="2527" spans="1:21">
      <c r="A2527" s="71"/>
      <c r="B2527" s="79"/>
      <c r="C2527" s="22">
        <v>1</v>
      </c>
      <c r="D2527" s="22"/>
      <c r="E2527" s="22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</row>
    <row r="2528" spans="1:21">
      <c r="A2528" s="23"/>
      <c r="B2528" s="24"/>
      <c r="C2528" s="13"/>
      <c r="D2528" s="13"/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</row>
    <row r="2529" spans="1:21">
      <c r="A2529" s="70">
        <v>3.4</v>
      </c>
      <c r="B2529" s="72" t="s">
        <v>47</v>
      </c>
      <c r="C2529" s="20" t="s">
        <v>41</v>
      </c>
      <c r="D2529" s="20" t="s">
        <v>42</v>
      </c>
      <c r="E2529" s="20" t="s">
        <v>43</v>
      </c>
      <c r="F2529" s="20" t="s">
        <v>44</v>
      </c>
      <c r="G2529" s="20" t="s">
        <v>45</v>
      </c>
      <c r="H2529" s="20" t="s">
        <v>46</v>
      </c>
      <c r="I2529" s="20" t="s">
        <v>6</v>
      </c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</row>
    <row r="2530" spans="1:21">
      <c r="A2530" s="71"/>
      <c r="B2530" s="79"/>
      <c r="C2530" s="22">
        <v>1</v>
      </c>
      <c r="D2530" s="22">
        <v>1</v>
      </c>
      <c r="E2530" s="22"/>
      <c r="F2530" s="22"/>
      <c r="G2530" s="22"/>
      <c r="H2530" s="22"/>
      <c r="I2530" s="22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</row>
    <row r="2531" spans="1:21">
      <c r="A2531" s="23"/>
      <c r="B2531" s="24"/>
      <c r="C2531" s="13"/>
      <c r="D2531" s="13"/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</row>
    <row r="2532" spans="1:21">
      <c r="A2532" s="70">
        <v>3.5</v>
      </c>
      <c r="B2532" s="72" t="s">
        <v>50</v>
      </c>
      <c r="C2532" s="20" t="s">
        <v>48</v>
      </c>
      <c r="D2532" s="20" t="s">
        <v>49</v>
      </c>
      <c r="E2532" s="20" t="s">
        <v>6</v>
      </c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</row>
    <row r="2533" spans="1:21">
      <c r="A2533" s="71"/>
      <c r="B2533" s="79"/>
      <c r="C2533" s="22"/>
      <c r="D2533" s="22">
        <v>1</v>
      </c>
      <c r="E2533" s="22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</row>
    <row r="2534" spans="1:21">
      <c r="A2534" s="23"/>
      <c r="B2534" s="24"/>
      <c r="C2534" s="13"/>
      <c r="D2534" s="13"/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</row>
    <row r="2535" spans="1:21">
      <c r="A2535" s="70">
        <v>3.6</v>
      </c>
      <c r="B2535" s="72" t="s">
        <v>51</v>
      </c>
      <c r="C2535" s="20" t="s">
        <v>48</v>
      </c>
      <c r="D2535" s="20" t="s">
        <v>49</v>
      </c>
      <c r="E2535" s="20" t="s">
        <v>6</v>
      </c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</row>
    <row r="2536" spans="1:21">
      <c r="A2536" s="71"/>
      <c r="B2536" s="79"/>
      <c r="C2536" s="22"/>
      <c r="D2536" s="22">
        <v>1</v>
      </c>
      <c r="E2536" s="22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</row>
    <row r="2537" spans="1:21">
      <c r="A2537" s="23"/>
      <c r="B2537" s="24"/>
      <c r="C2537" s="13"/>
      <c r="D2537" s="13"/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</row>
    <row r="2538" spans="1:21">
      <c r="A2538" s="70">
        <v>3.7</v>
      </c>
      <c r="B2538" s="68" t="s">
        <v>52</v>
      </c>
      <c r="C2538" s="20">
        <v>1</v>
      </c>
      <c r="D2538" s="20">
        <v>2</v>
      </c>
      <c r="E2538" s="20">
        <v>3</v>
      </c>
      <c r="F2538" s="20">
        <v>4</v>
      </c>
      <c r="G2538" s="20">
        <v>5</v>
      </c>
      <c r="H2538" s="20">
        <v>6</v>
      </c>
      <c r="I2538" s="20" t="s">
        <v>6</v>
      </c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</row>
    <row r="2539" spans="1:21">
      <c r="A2539" s="74"/>
      <c r="B2539" s="69" t="s">
        <v>53</v>
      </c>
      <c r="C2539" s="22"/>
      <c r="D2539" s="22"/>
      <c r="E2539" s="22">
        <v>1</v>
      </c>
      <c r="F2539" s="22"/>
      <c r="G2539" s="22"/>
      <c r="H2539" s="22"/>
      <c r="I2539" s="22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</row>
    <row r="2540" spans="1:21">
      <c r="A2540" s="74"/>
      <c r="B2540" s="69" t="s">
        <v>54</v>
      </c>
      <c r="C2540" s="22"/>
      <c r="D2540" s="22"/>
      <c r="E2540" s="22"/>
      <c r="F2540" s="22"/>
      <c r="G2540" s="22">
        <v>1</v>
      </c>
      <c r="H2540" s="22"/>
      <c r="I2540" s="22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</row>
    <row r="2541" spans="1:21">
      <c r="A2541" s="74"/>
      <c r="B2541" s="69" t="s">
        <v>55</v>
      </c>
      <c r="C2541" s="22"/>
      <c r="D2541" s="22"/>
      <c r="E2541" s="22"/>
      <c r="F2541" s="22">
        <v>1</v>
      </c>
      <c r="G2541" s="22"/>
      <c r="H2541" s="22"/>
      <c r="I2541" s="22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</row>
    <row r="2542" spans="1:21">
      <c r="A2542" s="74"/>
      <c r="B2542" s="69" t="s">
        <v>56</v>
      </c>
      <c r="C2542" s="22"/>
      <c r="D2542" s="22"/>
      <c r="E2542" s="22"/>
      <c r="F2542" s="22">
        <v>1</v>
      </c>
      <c r="G2542" s="22"/>
      <c r="H2542" s="22"/>
      <c r="I2542" s="22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</row>
    <row r="2543" spans="1:21">
      <c r="A2543" s="74"/>
      <c r="B2543" s="69" t="s">
        <v>57</v>
      </c>
      <c r="C2543" s="22"/>
      <c r="D2543" s="22"/>
      <c r="E2543" s="22"/>
      <c r="F2543" s="22"/>
      <c r="G2543" s="22">
        <v>1</v>
      </c>
      <c r="H2543" s="22"/>
      <c r="I2543" s="22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</row>
    <row r="2544" spans="1:21">
      <c r="A2544" s="71"/>
      <c r="B2544" s="69" t="s">
        <v>58</v>
      </c>
      <c r="C2544" s="22"/>
      <c r="D2544" s="22"/>
      <c r="E2544" s="22"/>
      <c r="F2544" s="22">
        <v>1</v>
      </c>
      <c r="G2544" s="22"/>
      <c r="H2544" s="22"/>
      <c r="I2544" s="22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</row>
    <row r="2545" spans="1:21">
      <c r="A2545" s="23"/>
      <c r="B2545" s="24"/>
      <c r="C2545" s="13"/>
      <c r="D2545" s="13"/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</row>
    <row r="2546" spans="1:21">
      <c r="A2546" s="70">
        <v>3.8</v>
      </c>
      <c r="B2546" s="72" t="s">
        <v>59</v>
      </c>
      <c r="C2546" s="20" t="s">
        <v>60</v>
      </c>
      <c r="D2546" s="20" t="s">
        <v>61</v>
      </c>
      <c r="E2546" s="20" t="s">
        <v>62</v>
      </c>
      <c r="F2546" s="20" t="s">
        <v>63</v>
      </c>
      <c r="G2546" s="20" t="s">
        <v>64</v>
      </c>
      <c r="H2546" s="20" t="s">
        <v>6</v>
      </c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</row>
    <row r="2547" spans="1:21">
      <c r="A2547" s="71"/>
      <c r="B2547" s="73"/>
      <c r="C2547" s="22"/>
      <c r="D2547" s="22"/>
      <c r="E2547" s="22">
        <v>1</v>
      </c>
      <c r="F2547" s="22"/>
      <c r="G2547" s="22"/>
      <c r="H2547" s="22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</row>
    <row r="2548" spans="1:21">
      <c r="A2548" s="23"/>
      <c r="B2548" s="24"/>
      <c r="C2548" s="13"/>
      <c r="D2548" s="13"/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</row>
    <row r="2549" spans="1:21">
      <c r="A2549" s="70">
        <v>3.9</v>
      </c>
      <c r="B2549" s="72" t="s">
        <v>65</v>
      </c>
      <c r="C2549" s="20" t="s">
        <v>60</v>
      </c>
      <c r="D2549" s="20" t="s">
        <v>61</v>
      </c>
      <c r="E2549" s="20" t="s">
        <v>62</v>
      </c>
      <c r="F2549" s="20" t="s">
        <v>63</v>
      </c>
      <c r="G2549" s="20" t="s">
        <v>64</v>
      </c>
      <c r="H2549" s="20" t="s">
        <v>6</v>
      </c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</row>
    <row r="2550" spans="1:21">
      <c r="A2550" s="71"/>
      <c r="B2550" s="73"/>
      <c r="C2550" s="22"/>
      <c r="D2550" s="22">
        <v>1</v>
      </c>
      <c r="E2550" s="22"/>
      <c r="F2550" s="22"/>
      <c r="G2550" s="22"/>
      <c r="H2550" s="22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</row>
    <row r="2551" spans="1:21">
      <c r="A2551" s="23"/>
      <c r="B2551" s="24"/>
      <c r="C2551" s="13"/>
      <c r="D2551" s="13"/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</row>
    <row r="2552" spans="1:21">
      <c r="A2552" s="75">
        <v>3.1</v>
      </c>
      <c r="B2552" s="77" t="s">
        <v>66</v>
      </c>
      <c r="C2552" s="27">
        <v>0</v>
      </c>
      <c r="D2552" s="28" t="s">
        <v>67</v>
      </c>
      <c r="E2552" s="20" t="s">
        <v>68</v>
      </c>
      <c r="F2552" s="20" t="s">
        <v>19</v>
      </c>
      <c r="G2552" s="20" t="s">
        <v>6</v>
      </c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</row>
    <row r="2553" spans="1:21">
      <c r="A2553" s="76"/>
      <c r="B2553" s="78"/>
      <c r="C2553" s="22"/>
      <c r="D2553" s="22">
        <v>1</v>
      </c>
      <c r="E2553" s="22"/>
      <c r="F2553" s="22"/>
      <c r="G2553" s="22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</row>
    <row r="2554" spans="1:21">
      <c r="A2554" s="23"/>
      <c r="B2554" s="24"/>
      <c r="C2554" s="13"/>
      <c r="D2554" s="13"/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</row>
    <row r="2555" spans="1:21" ht="30">
      <c r="A2555" s="70">
        <v>3.11</v>
      </c>
      <c r="B2555" s="72" t="s">
        <v>69</v>
      </c>
      <c r="C2555" s="20" t="s">
        <v>70</v>
      </c>
      <c r="D2555" s="20" t="s">
        <v>71</v>
      </c>
      <c r="E2555" s="20" t="s">
        <v>57</v>
      </c>
      <c r="F2555" s="29" t="s">
        <v>72</v>
      </c>
      <c r="G2555" s="29" t="s">
        <v>54</v>
      </c>
      <c r="H2555" s="20" t="s">
        <v>58</v>
      </c>
      <c r="I2555" s="20" t="s">
        <v>19</v>
      </c>
      <c r="J2555" s="20" t="s">
        <v>6</v>
      </c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</row>
    <row r="2556" spans="1:21">
      <c r="A2556" s="71"/>
      <c r="B2556" s="73"/>
      <c r="C2556" s="22">
        <v>1</v>
      </c>
      <c r="D2556" s="22"/>
      <c r="E2556" s="22"/>
      <c r="F2556" s="22"/>
      <c r="G2556" s="22"/>
      <c r="H2556" s="22"/>
      <c r="I2556" s="22"/>
      <c r="J2556" s="22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</row>
    <row r="2557" spans="1:21">
      <c r="A2557" s="23"/>
      <c r="B2557" s="24"/>
      <c r="C2557" s="13"/>
      <c r="D2557" s="13"/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</row>
    <row r="2558" spans="1:21" ht="30">
      <c r="A2558" s="70">
        <v>3.12</v>
      </c>
      <c r="B2558" s="72" t="s">
        <v>73</v>
      </c>
      <c r="C2558" s="20" t="s">
        <v>70</v>
      </c>
      <c r="D2558" s="20" t="s">
        <v>71</v>
      </c>
      <c r="E2558" s="29" t="s">
        <v>57</v>
      </c>
      <c r="F2558" s="29" t="s">
        <v>72</v>
      </c>
      <c r="G2558" s="29" t="s">
        <v>54</v>
      </c>
      <c r="H2558" s="20" t="s">
        <v>58</v>
      </c>
      <c r="I2558" s="20" t="s">
        <v>19</v>
      </c>
      <c r="J2558" s="20" t="s">
        <v>6</v>
      </c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</row>
    <row r="2559" spans="1:21">
      <c r="A2559" s="71"/>
      <c r="B2559" s="73"/>
      <c r="C2559" s="22"/>
      <c r="D2559" s="22"/>
      <c r="E2559" s="22"/>
      <c r="F2559" s="22">
        <v>1</v>
      </c>
      <c r="G2559" s="22"/>
      <c r="H2559" s="22"/>
      <c r="I2559" s="22"/>
      <c r="J2559" s="22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</row>
    <row r="2560" spans="1:21">
      <c r="A2560" s="23"/>
      <c r="B2560" s="24"/>
      <c r="C2560" s="13"/>
      <c r="D2560" s="13"/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</row>
    <row r="2561" spans="1:21" ht="30">
      <c r="A2561" s="70">
        <v>3.13</v>
      </c>
      <c r="B2561" s="72" t="s">
        <v>74</v>
      </c>
      <c r="C2561" s="20" t="s">
        <v>75</v>
      </c>
      <c r="D2561" s="20" t="s">
        <v>76</v>
      </c>
      <c r="E2561" s="20" t="s">
        <v>77</v>
      </c>
      <c r="F2561" s="29" t="s">
        <v>78</v>
      </c>
      <c r="G2561" s="20" t="s">
        <v>79</v>
      </c>
      <c r="H2561" s="29" t="s">
        <v>80</v>
      </c>
      <c r="I2561" s="20" t="s">
        <v>81</v>
      </c>
      <c r="J2561" s="29" t="s">
        <v>82</v>
      </c>
      <c r="K2561" s="20" t="s">
        <v>83</v>
      </c>
      <c r="L2561" s="20" t="s">
        <v>84</v>
      </c>
      <c r="M2561" s="20" t="s">
        <v>85</v>
      </c>
      <c r="N2561" s="20" t="s">
        <v>86</v>
      </c>
      <c r="O2561" s="20" t="s">
        <v>19</v>
      </c>
      <c r="P2561" s="20" t="s">
        <v>6</v>
      </c>
      <c r="Q2561" s="13"/>
      <c r="R2561" s="13"/>
      <c r="S2561" s="13"/>
      <c r="T2561" s="13"/>
      <c r="U2561" s="13"/>
    </row>
    <row r="2562" spans="1:21">
      <c r="A2562" s="71"/>
      <c r="B2562" s="73"/>
      <c r="C2562" s="22"/>
      <c r="D2562" s="22"/>
      <c r="E2562" s="22"/>
      <c r="F2562" s="22"/>
      <c r="G2562" s="22"/>
      <c r="H2562" s="22"/>
      <c r="I2562" s="22"/>
      <c r="J2562" s="22">
        <v>1</v>
      </c>
      <c r="K2562" s="22"/>
      <c r="L2562" s="22"/>
      <c r="M2562" s="22"/>
      <c r="N2562" s="22"/>
      <c r="O2562" s="22"/>
      <c r="P2562" s="22"/>
      <c r="Q2562" s="13"/>
      <c r="R2562" s="13"/>
      <c r="S2562" s="13"/>
      <c r="T2562" s="13"/>
      <c r="U2562" s="13"/>
    </row>
    <row r="2563" spans="1:21">
      <c r="A2563" s="23"/>
      <c r="B2563" s="24"/>
      <c r="C2563" s="13"/>
      <c r="D2563" s="13"/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</row>
    <row r="2564" spans="1:21" ht="45">
      <c r="A2564" s="70">
        <v>3.14</v>
      </c>
      <c r="B2564" s="72" t="s">
        <v>87</v>
      </c>
      <c r="C2564" s="20" t="s">
        <v>88</v>
      </c>
      <c r="D2564" s="20" t="s">
        <v>89</v>
      </c>
      <c r="E2564" s="20" t="s">
        <v>90</v>
      </c>
      <c r="F2564" s="20" t="s">
        <v>91</v>
      </c>
      <c r="G2564" s="20" t="s">
        <v>92</v>
      </c>
      <c r="H2564" s="20" t="s">
        <v>93</v>
      </c>
      <c r="I2564" s="20" t="s">
        <v>94</v>
      </c>
      <c r="J2564" s="20" t="s">
        <v>95</v>
      </c>
      <c r="K2564" s="20" t="s">
        <v>96</v>
      </c>
      <c r="L2564" s="29" t="s">
        <v>97</v>
      </c>
      <c r="M2564" s="29" t="s">
        <v>98</v>
      </c>
      <c r="N2564" s="29" t="s">
        <v>99</v>
      </c>
      <c r="O2564" s="29" t="s">
        <v>6</v>
      </c>
      <c r="P2564" s="13"/>
      <c r="Q2564" s="13"/>
      <c r="R2564" s="13"/>
      <c r="S2564" s="13"/>
      <c r="T2564" s="13"/>
      <c r="U2564" s="13"/>
    </row>
    <row r="2565" spans="1:21">
      <c r="A2565" s="71"/>
      <c r="B2565" s="73"/>
      <c r="C2565" s="22">
        <v>0</v>
      </c>
      <c r="D2565" s="22">
        <v>2</v>
      </c>
      <c r="E2565" s="22">
        <v>0</v>
      </c>
      <c r="F2565" s="22">
        <v>2</v>
      </c>
      <c r="G2565" s="22">
        <v>2</v>
      </c>
      <c r="H2565" s="22">
        <v>0</v>
      </c>
      <c r="I2565" s="22"/>
      <c r="J2565" s="22">
        <v>0</v>
      </c>
      <c r="K2565" s="22">
        <v>3</v>
      </c>
      <c r="L2565" s="22">
        <v>0</v>
      </c>
      <c r="M2565" s="22">
        <v>2</v>
      </c>
      <c r="N2565" s="22">
        <v>2</v>
      </c>
      <c r="O2565" s="22">
        <v>0</v>
      </c>
      <c r="P2565" s="13"/>
      <c r="Q2565" s="13"/>
      <c r="R2565" s="13"/>
      <c r="S2565" s="13"/>
      <c r="T2565" s="13"/>
      <c r="U2565" s="13"/>
    </row>
    <row r="2566" spans="1:21">
      <c r="A2566" s="23"/>
      <c r="B2566" s="24"/>
      <c r="C2566" s="13"/>
      <c r="D2566" s="13"/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</row>
    <row r="2567" spans="1:21">
      <c r="A2567" s="70">
        <v>3.15</v>
      </c>
      <c r="B2567" s="72" t="s">
        <v>100</v>
      </c>
      <c r="C2567" s="20" t="s">
        <v>101</v>
      </c>
      <c r="D2567" s="20" t="s">
        <v>102</v>
      </c>
      <c r="E2567" s="20" t="s">
        <v>103</v>
      </c>
      <c r="F2567" s="20" t="s">
        <v>104</v>
      </c>
      <c r="G2567" s="20" t="s">
        <v>105</v>
      </c>
      <c r="H2567" s="20" t="s">
        <v>106</v>
      </c>
      <c r="I2567" s="20" t="s">
        <v>107</v>
      </c>
      <c r="J2567" s="20" t="s">
        <v>108</v>
      </c>
      <c r="K2567" s="20" t="s">
        <v>109</v>
      </c>
      <c r="L2567" s="20" t="s">
        <v>110</v>
      </c>
      <c r="M2567" s="20" t="s">
        <v>19</v>
      </c>
      <c r="N2567" s="20" t="s">
        <v>6</v>
      </c>
      <c r="O2567" s="13"/>
      <c r="P2567" s="13"/>
      <c r="Q2567" s="13"/>
      <c r="R2567" s="13"/>
      <c r="S2567" s="13"/>
      <c r="T2567" s="13"/>
      <c r="U2567" s="13"/>
    </row>
    <row r="2568" spans="1:21">
      <c r="A2568" s="71"/>
      <c r="B2568" s="73"/>
      <c r="C2568" s="22">
        <v>1</v>
      </c>
      <c r="D2568" s="22"/>
      <c r="E2568" s="22"/>
      <c r="F2568" s="22"/>
      <c r="G2568" s="22"/>
      <c r="H2568" s="22"/>
      <c r="I2568" s="22">
        <v>1</v>
      </c>
      <c r="J2568" s="22"/>
      <c r="K2568" s="22"/>
      <c r="L2568" s="22"/>
      <c r="M2568" s="22">
        <v>1</v>
      </c>
      <c r="N2568" s="22"/>
      <c r="O2568" s="13"/>
      <c r="P2568" s="13"/>
      <c r="Q2568" s="13"/>
      <c r="R2568" s="13"/>
      <c r="S2568" s="13"/>
      <c r="T2568" s="13"/>
      <c r="U2568" s="13"/>
    </row>
    <row r="2569" spans="1:21">
      <c r="A2569" s="23"/>
      <c r="B2569" s="24"/>
      <c r="C2569" s="13"/>
      <c r="D2569" s="13"/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</row>
    <row r="2570" spans="1:21">
      <c r="A2570" s="70">
        <v>3.16</v>
      </c>
      <c r="B2570" s="72" t="s">
        <v>111</v>
      </c>
      <c r="C2570" s="20" t="s">
        <v>112</v>
      </c>
      <c r="D2570" s="20" t="s">
        <v>113</v>
      </c>
      <c r="E2570" s="20" t="s">
        <v>114</v>
      </c>
      <c r="F2570" s="20" t="s">
        <v>115</v>
      </c>
      <c r="G2570" s="20" t="s">
        <v>116</v>
      </c>
      <c r="H2570" s="20" t="s">
        <v>117</v>
      </c>
      <c r="I2570" s="20" t="s">
        <v>19</v>
      </c>
      <c r="J2570" s="20" t="s">
        <v>6</v>
      </c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</row>
    <row r="2571" spans="1:21">
      <c r="A2571" s="71"/>
      <c r="B2571" s="73"/>
      <c r="C2571" s="22">
        <v>1</v>
      </c>
      <c r="D2571" s="22"/>
      <c r="E2571" s="22"/>
      <c r="F2571" s="22"/>
      <c r="G2571" s="22"/>
      <c r="H2571" s="22">
        <v>1</v>
      </c>
      <c r="I2571" s="22"/>
      <c r="J2571" s="22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</row>
    <row r="2572" spans="1:21">
      <c r="A2572" s="23"/>
      <c r="B2572" s="24"/>
      <c r="C2572" s="13"/>
      <c r="D2572" s="13"/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</row>
    <row r="2573" spans="1:21">
      <c r="A2573" s="70">
        <v>3.17</v>
      </c>
      <c r="B2573" s="72" t="s">
        <v>118</v>
      </c>
      <c r="C2573" s="20" t="s">
        <v>117</v>
      </c>
      <c r="D2573" s="20" t="s">
        <v>114</v>
      </c>
      <c r="E2573" s="20" t="s">
        <v>119</v>
      </c>
      <c r="F2573" s="20" t="s">
        <v>120</v>
      </c>
      <c r="G2573" s="20" t="s">
        <v>121</v>
      </c>
      <c r="H2573" s="20" t="s">
        <v>122</v>
      </c>
      <c r="I2573" s="20" t="s">
        <v>123</v>
      </c>
      <c r="J2573" s="20" t="s">
        <v>124</v>
      </c>
      <c r="K2573" s="20" t="s">
        <v>125</v>
      </c>
      <c r="L2573" s="20" t="s">
        <v>126</v>
      </c>
      <c r="M2573" s="20" t="s">
        <v>127</v>
      </c>
      <c r="N2573" s="20" t="s">
        <v>128</v>
      </c>
      <c r="O2573" s="20" t="s">
        <v>129</v>
      </c>
      <c r="P2573" s="20" t="s">
        <v>130</v>
      </c>
      <c r="Q2573" s="20" t="s">
        <v>131</v>
      </c>
      <c r="R2573" s="20" t="s">
        <v>132</v>
      </c>
      <c r="S2573" s="20" t="s">
        <v>19</v>
      </c>
      <c r="T2573" s="20" t="s">
        <v>6</v>
      </c>
      <c r="U2573" s="13"/>
    </row>
    <row r="2574" spans="1:21">
      <c r="A2574" s="71"/>
      <c r="B2574" s="73"/>
      <c r="C2574" s="22">
        <v>1</v>
      </c>
      <c r="D2574" s="22"/>
      <c r="E2574" s="22"/>
      <c r="F2574" s="22"/>
      <c r="G2574" s="22">
        <v>1</v>
      </c>
      <c r="H2574" s="22"/>
      <c r="I2574" s="22"/>
      <c r="J2574" s="22"/>
      <c r="K2574" s="22"/>
      <c r="L2574" s="22"/>
      <c r="M2574" s="22"/>
      <c r="N2574" s="22"/>
      <c r="O2574" s="22"/>
      <c r="P2574" s="22"/>
      <c r="Q2574" s="22"/>
      <c r="R2574" s="22"/>
      <c r="S2574" s="22"/>
      <c r="T2574" s="22"/>
      <c r="U2574" s="13"/>
    </row>
    <row r="2575" spans="1:21">
      <c r="A2575" s="23"/>
      <c r="B2575" s="24"/>
      <c r="C2575" s="13"/>
      <c r="D2575" s="13"/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</row>
    <row r="2576" spans="1:21">
      <c r="A2576" s="70">
        <v>4.0999999999999996</v>
      </c>
      <c r="B2576" s="72" t="s">
        <v>133</v>
      </c>
      <c r="C2576" s="20" t="s">
        <v>13</v>
      </c>
      <c r="D2576" s="20" t="s">
        <v>23</v>
      </c>
      <c r="E2576" s="20" t="s">
        <v>49</v>
      </c>
      <c r="F2576" s="20" t="s">
        <v>6</v>
      </c>
      <c r="G2576" s="13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</row>
    <row r="2577" spans="1:21">
      <c r="A2577" s="71"/>
      <c r="B2577" s="73"/>
      <c r="C2577" s="22"/>
      <c r="D2577" s="22"/>
      <c r="E2577" s="22">
        <v>1</v>
      </c>
      <c r="F2577" s="22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</row>
    <row r="2578" spans="1:21">
      <c r="A2578" s="23"/>
      <c r="B2578" s="24"/>
      <c r="C2578" s="13"/>
      <c r="D2578" s="13"/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</row>
    <row r="2579" spans="1:21">
      <c r="A2579" s="70">
        <v>4.2</v>
      </c>
      <c r="B2579" s="72" t="s">
        <v>134</v>
      </c>
      <c r="C2579" s="20" t="s">
        <v>135</v>
      </c>
      <c r="D2579" s="20" t="s">
        <v>136</v>
      </c>
      <c r="E2579" s="20" t="s">
        <v>137</v>
      </c>
      <c r="F2579" s="20" t="s">
        <v>19</v>
      </c>
      <c r="G2579" s="20" t="s">
        <v>6</v>
      </c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</row>
    <row r="2580" spans="1:21">
      <c r="A2580" s="71"/>
      <c r="B2580" s="73"/>
      <c r="C2580" s="22"/>
      <c r="D2580" s="22"/>
      <c r="E2580" s="22"/>
      <c r="F2580" s="22"/>
      <c r="G2580" s="22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</row>
    <row r="2581" spans="1:21">
      <c r="A2581" s="23"/>
      <c r="B2581" s="24"/>
      <c r="C2581" s="13"/>
      <c r="D2581" s="13"/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</row>
    <row r="2582" spans="1:21">
      <c r="A2582" s="70">
        <v>4.3</v>
      </c>
      <c r="B2582" s="72" t="s">
        <v>138</v>
      </c>
      <c r="C2582" s="20" t="s">
        <v>139</v>
      </c>
      <c r="D2582" s="20" t="s">
        <v>140</v>
      </c>
      <c r="E2582" s="20" t="s">
        <v>49</v>
      </c>
      <c r="F2582" s="20" t="s">
        <v>6</v>
      </c>
      <c r="G2582" s="13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</row>
    <row r="2583" spans="1:21">
      <c r="A2583" s="71"/>
      <c r="B2583" s="73"/>
      <c r="C2583" s="22">
        <v>1</v>
      </c>
      <c r="D2583" s="22">
        <v>1</v>
      </c>
      <c r="E2583" s="22"/>
      <c r="F2583" s="22"/>
      <c r="G2583" s="13"/>
      <c r="H2583" s="13"/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</row>
    <row r="2584" spans="1:21">
      <c r="A2584" s="23"/>
      <c r="B2584" s="24"/>
      <c r="C2584" s="13"/>
      <c r="D2584" s="13"/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</row>
    <row r="2585" spans="1:21">
      <c r="A2585" s="70">
        <v>4.4000000000000004</v>
      </c>
      <c r="B2585" s="72" t="s">
        <v>141</v>
      </c>
      <c r="C2585" s="20" t="s">
        <v>13</v>
      </c>
      <c r="D2585" s="20" t="s">
        <v>14</v>
      </c>
      <c r="E2585" s="20" t="s">
        <v>19</v>
      </c>
      <c r="F2585" s="20" t="s">
        <v>6</v>
      </c>
      <c r="G2585" s="13"/>
      <c r="H2585" s="13"/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</row>
    <row r="2586" spans="1:21">
      <c r="A2586" s="71"/>
      <c r="B2586" s="73"/>
      <c r="C2586" s="22"/>
      <c r="D2586" s="22">
        <v>1</v>
      </c>
      <c r="E2586" s="22"/>
      <c r="F2586" s="22"/>
      <c r="G2586" s="13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</row>
    <row r="2587" spans="1:21">
      <c r="A2587" s="23"/>
      <c r="B2587" s="24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</row>
    <row r="2588" spans="1:21">
      <c r="A2588" s="70">
        <v>4.5</v>
      </c>
      <c r="B2588" s="72" t="s">
        <v>142</v>
      </c>
      <c r="C2588" s="20" t="s">
        <v>48</v>
      </c>
      <c r="D2588" s="20" t="s">
        <v>49</v>
      </c>
      <c r="E2588" s="20" t="s">
        <v>6</v>
      </c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</row>
    <row r="2589" spans="1:21">
      <c r="A2589" s="74"/>
      <c r="B2589" s="73"/>
      <c r="C2589" s="22">
        <v>1</v>
      </c>
      <c r="D2589" s="22"/>
      <c r="E2589" s="22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</row>
    <row r="2590" spans="1:21">
      <c r="A2590" s="74"/>
      <c r="B2590" s="24"/>
      <c r="C2590" s="13"/>
      <c r="D2590" s="13"/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</row>
    <row r="2591" spans="1:21">
      <c r="A2591" s="74"/>
      <c r="B2591" s="72" t="s">
        <v>143</v>
      </c>
      <c r="C2591" s="20" t="s">
        <v>144</v>
      </c>
      <c r="D2591" s="20" t="s">
        <v>145</v>
      </c>
      <c r="E2591" s="20" t="s">
        <v>146</v>
      </c>
      <c r="F2591" s="20" t="s">
        <v>147</v>
      </c>
      <c r="G2591" s="20" t="s">
        <v>148</v>
      </c>
      <c r="H2591" s="20" t="s">
        <v>149</v>
      </c>
      <c r="I2591" s="20" t="s">
        <v>150</v>
      </c>
      <c r="J2591" s="20" t="s">
        <v>151</v>
      </c>
      <c r="K2591" s="20" t="s">
        <v>19</v>
      </c>
      <c r="L2591" s="20" t="s">
        <v>6</v>
      </c>
      <c r="M2591" s="13"/>
      <c r="N2591" s="13"/>
      <c r="O2591" s="13"/>
      <c r="P2591" s="13"/>
      <c r="Q2591" s="13"/>
      <c r="R2591" s="13"/>
      <c r="S2591" s="13"/>
      <c r="T2591" s="13"/>
      <c r="U2591" s="13"/>
    </row>
    <row r="2592" spans="1:21">
      <c r="A2592" s="71"/>
      <c r="B2592" s="73"/>
      <c r="C2592" s="22"/>
      <c r="D2592" s="22">
        <v>1</v>
      </c>
      <c r="E2592" s="22"/>
      <c r="F2592" s="22"/>
      <c r="G2592" s="22"/>
      <c r="H2592" s="22"/>
      <c r="I2592" s="22"/>
      <c r="J2592" s="22"/>
      <c r="K2592" s="22"/>
      <c r="L2592" s="22"/>
      <c r="M2592" s="13"/>
      <c r="N2592" s="13"/>
      <c r="O2592" s="13"/>
      <c r="P2592" s="13"/>
      <c r="Q2592" s="13"/>
      <c r="R2592" s="13"/>
      <c r="S2592" s="13"/>
      <c r="T2592" s="13"/>
      <c r="U2592" s="13"/>
    </row>
    <row r="2593" spans="1:21">
      <c r="A2593" s="23"/>
      <c r="B2593" s="24"/>
      <c r="C2593" s="13"/>
      <c r="D2593" s="13"/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</row>
    <row r="2594" spans="1:21">
      <c r="A2594" s="70">
        <v>4.5999999999999996</v>
      </c>
      <c r="B2594" s="72" t="s">
        <v>152</v>
      </c>
      <c r="C2594" s="20">
        <v>0</v>
      </c>
      <c r="D2594" s="20" t="s">
        <v>67</v>
      </c>
      <c r="E2594" s="20" t="s">
        <v>68</v>
      </c>
      <c r="F2594" s="20" t="s">
        <v>153</v>
      </c>
      <c r="G2594" s="20" t="s">
        <v>19</v>
      </c>
      <c r="H2594" s="20" t="s">
        <v>6</v>
      </c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</row>
    <row r="2595" spans="1:21">
      <c r="A2595" s="71"/>
      <c r="B2595" s="73"/>
      <c r="C2595" s="22">
        <v>1</v>
      </c>
      <c r="D2595" s="22"/>
      <c r="E2595" s="22"/>
      <c r="F2595" s="22"/>
      <c r="G2595" s="22"/>
      <c r="H2595" s="22"/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</row>
    <row r="2596" spans="1:21">
      <c r="A2596" s="23"/>
      <c r="B2596" s="24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</row>
    <row r="2597" spans="1:21">
      <c r="A2597" s="70">
        <v>4.7</v>
      </c>
      <c r="B2597" s="72" t="s">
        <v>154</v>
      </c>
      <c r="C2597" s="20">
        <v>0</v>
      </c>
      <c r="D2597" s="20" t="s">
        <v>67</v>
      </c>
      <c r="E2597" s="20" t="s">
        <v>68</v>
      </c>
      <c r="F2597" s="20" t="s">
        <v>19</v>
      </c>
      <c r="G2597" s="20" t="s">
        <v>6</v>
      </c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</row>
    <row r="2598" spans="1:21">
      <c r="A2598" s="71"/>
      <c r="B2598" s="73"/>
      <c r="C2598" s="22">
        <v>1</v>
      </c>
      <c r="D2598" s="22"/>
      <c r="E2598" s="22"/>
      <c r="F2598" s="22"/>
      <c r="G2598" s="22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</row>
    <row r="2599" spans="1:21">
      <c r="A2599" s="23"/>
      <c r="B2599" s="24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</row>
    <row r="2600" spans="1:21">
      <c r="A2600" s="70">
        <v>4.8</v>
      </c>
      <c r="B2600" s="72" t="s">
        <v>155</v>
      </c>
      <c r="C2600" s="20" t="s">
        <v>48</v>
      </c>
      <c r="D2600" s="20" t="s">
        <v>49</v>
      </c>
      <c r="E2600" s="20" t="s">
        <v>6</v>
      </c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</row>
    <row r="2601" spans="1:21">
      <c r="A2601" s="71"/>
      <c r="B2601" s="73"/>
      <c r="C2601" s="22">
        <v>1</v>
      </c>
      <c r="D2601" s="22"/>
      <c r="E2601" s="22"/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</row>
    <row r="2604" spans="1:21">
      <c r="A2604" s="1" t="s">
        <v>188</v>
      </c>
      <c r="B2604" s="2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</row>
    <row r="2605" spans="1:21">
      <c r="A2605" s="80">
        <v>1.1000000000000001</v>
      </c>
      <c r="B2605" s="81" t="s">
        <v>0</v>
      </c>
      <c r="C2605" s="4" t="s">
        <v>1</v>
      </c>
      <c r="D2605" s="4" t="s">
        <v>2</v>
      </c>
      <c r="E2605" s="4" t="s">
        <v>3</v>
      </c>
      <c r="F2605" s="4" t="s">
        <v>4</v>
      </c>
      <c r="G2605" s="4" t="s">
        <v>5</v>
      </c>
      <c r="H2605" s="4" t="s">
        <v>6</v>
      </c>
    </row>
    <row r="2606" spans="1:21">
      <c r="A2606" s="80"/>
      <c r="B2606" s="81"/>
      <c r="C2606" s="5"/>
      <c r="D2606" s="5">
        <v>1</v>
      </c>
      <c r="E2606" s="5"/>
      <c r="F2606" s="5"/>
      <c r="G2606" s="5"/>
      <c r="H2606" s="5"/>
    </row>
    <row r="2607" spans="1:21">
      <c r="A2607" s="6"/>
      <c r="B2607" s="7"/>
    </row>
    <row r="2608" spans="1:21">
      <c r="A2608" s="80">
        <v>1.2</v>
      </c>
      <c r="B2608" s="81" t="s">
        <v>7</v>
      </c>
      <c r="C2608" s="4" t="s">
        <v>8</v>
      </c>
      <c r="D2608" s="4" t="s">
        <v>9</v>
      </c>
      <c r="E2608" s="4" t="s">
        <v>6</v>
      </c>
    </row>
    <row r="2609" spans="1:11">
      <c r="A2609" s="80"/>
      <c r="B2609" s="81"/>
      <c r="C2609" s="5">
        <v>1</v>
      </c>
      <c r="D2609" s="5"/>
      <c r="E2609" s="5"/>
    </row>
    <row r="2610" spans="1:11">
      <c r="A2610" s="6"/>
      <c r="B2610" s="7"/>
    </row>
    <row r="2611" spans="1:11">
      <c r="A2611" s="80">
        <v>1.3</v>
      </c>
      <c r="B2611" s="81" t="s">
        <v>10</v>
      </c>
      <c r="C2611" s="4">
        <v>15</v>
      </c>
      <c r="D2611" s="4">
        <v>16</v>
      </c>
      <c r="E2611" s="4">
        <v>17</v>
      </c>
      <c r="F2611" s="4">
        <v>18</v>
      </c>
      <c r="G2611" s="4">
        <v>19</v>
      </c>
      <c r="H2611" s="4">
        <v>20</v>
      </c>
      <c r="I2611" s="4">
        <v>21</v>
      </c>
      <c r="J2611" s="4">
        <v>22</v>
      </c>
      <c r="K2611" s="4" t="s">
        <v>6</v>
      </c>
    </row>
    <row r="2612" spans="1:11">
      <c r="A2612" s="80"/>
      <c r="B2612" s="81"/>
      <c r="C2612" s="5"/>
      <c r="D2612" s="5">
        <v>1</v>
      </c>
      <c r="E2612" s="5"/>
      <c r="F2612" s="5"/>
      <c r="G2612" s="5"/>
      <c r="H2612" s="5"/>
      <c r="I2612" s="5"/>
      <c r="J2612" s="5"/>
      <c r="K2612" s="5"/>
    </row>
    <row r="2613" spans="1:11">
      <c r="A2613" s="6"/>
      <c r="B2613" s="7"/>
    </row>
    <row r="2614" spans="1:11">
      <c r="A2614" s="80">
        <v>1.4</v>
      </c>
      <c r="B2614" s="81" t="s">
        <v>11</v>
      </c>
      <c r="C2614" s="4" t="s">
        <v>12</v>
      </c>
      <c r="D2614" s="4" t="s">
        <v>13</v>
      </c>
      <c r="E2614" s="4" t="s">
        <v>14</v>
      </c>
      <c r="F2614" s="4" t="s">
        <v>15</v>
      </c>
      <c r="G2614" s="4" t="s">
        <v>16</v>
      </c>
      <c r="H2614" s="4" t="s">
        <v>17</v>
      </c>
      <c r="I2614" s="4" t="s">
        <v>18</v>
      </c>
      <c r="J2614" s="4" t="s">
        <v>19</v>
      </c>
      <c r="K2614" s="4" t="s">
        <v>6</v>
      </c>
    </row>
    <row r="2615" spans="1:11">
      <c r="A2615" s="80"/>
      <c r="B2615" s="81"/>
      <c r="C2615" s="5"/>
      <c r="D2615" s="5"/>
      <c r="E2615" s="5"/>
      <c r="F2615" s="5"/>
      <c r="G2615" s="5"/>
      <c r="H2615" s="5">
        <v>1</v>
      </c>
      <c r="I2615" s="5"/>
      <c r="J2615" s="5"/>
      <c r="K2615" s="5"/>
    </row>
    <row r="2616" spans="1:11">
      <c r="A2616" s="6"/>
      <c r="B2616" s="7"/>
    </row>
    <row r="2617" spans="1:11">
      <c r="A2617" s="80">
        <v>1.5</v>
      </c>
      <c r="B2617" s="81" t="s">
        <v>13</v>
      </c>
      <c r="C2617" s="4" t="s">
        <v>20</v>
      </c>
      <c r="D2617" s="4" t="s">
        <v>21</v>
      </c>
      <c r="E2617" s="4" t="s">
        <v>6</v>
      </c>
    </row>
    <row r="2618" spans="1:11">
      <c r="A2618" s="80"/>
      <c r="B2618" s="81"/>
      <c r="C2618" s="5">
        <v>1</v>
      </c>
      <c r="D2618" s="5"/>
      <c r="E2618" s="5"/>
    </row>
    <row r="2619" spans="1:11">
      <c r="A2619" s="6"/>
      <c r="B2619" s="7"/>
    </row>
    <row r="2620" spans="1:11">
      <c r="A2620" s="80">
        <v>2.1</v>
      </c>
      <c r="B2620" s="81" t="s">
        <v>22</v>
      </c>
      <c r="C2620" s="4" t="s">
        <v>14</v>
      </c>
      <c r="D2620" s="4" t="s">
        <v>13</v>
      </c>
      <c r="E2620" s="4" t="s">
        <v>23</v>
      </c>
      <c r="F2620" s="4" t="s">
        <v>15</v>
      </c>
      <c r="G2620" s="4" t="s">
        <v>16</v>
      </c>
      <c r="H2620" s="4" t="s">
        <v>17</v>
      </c>
      <c r="I2620" s="4" t="s">
        <v>18</v>
      </c>
      <c r="J2620" s="4" t="s">
        <v>19</v>
      </c>
      <c r="K2620" s="4" t="s">
        <v>6</v>
      </c>
    </row>
    <row r="2621" spans="1:11">
      <c r="A2621" s="80"/>
      <c r="B2621" s="81"/>
      <c r="C2621" s="5"/>
      <c r="D2621" s="5"/>
      <c r="E2621" s="5"/>
      <c r="F2621" s="5"/>
      <c r="G2621" s="5"/>
      <c r="H2621" s="5">
        <v>1</v>
      </c>
      <c r="I2621" s="5"/>
      <c r="J2621" s="5"/>
      <c r="K2621" s="5"/>
    </row>
    <row r="2622" spans="1:11">
      <c r="A2622" s="6"/>
      <c r="B2622" s="7"/>
    </row>
    <row r="2623" spans="1:11">
      <c r="A2623" s="80">
        <v>2.2000000000000002</v>
      </c>
      <c r="B2623" s="81" t="s">
        <v>24</v>
      </c>
      <c r="C2623" s="4" t="s">
        <v>25</v>
      </c>
      <c r="D2623" s="4" t="s">
        <v>26</v>
      </c>
      <c r="E2623" s="4" t="s">
        <v>6</v>
      </c>
    </row>
    <row r="2624" spans="1:11">
      <c r="A2624" s="80"/>
      <c r="B2624" s="81"/>
      <c r="C2624" s="5"/>
      <c r="D2624" s="5">
        <v>1</v>
      </c>
      <c r="E2624" s="5"/>
    </row>
    <row r="2625" spans="1:16">
      <c r="A2625" s="6"/>
      <c r="B2625" s="7"/>
    </row>
    <row r="2626" spans="1:16">
      <c r="A2626" s="80">
        <v>2.2999999999999998</v>
      </c>
      <c r="B2626" s="82" t="s">
        <v>27</v>
      </c>
      <c r="C2626" s="4" t="s">
        <v>25</v>
      </c>
      <c r="D2626" s="4" t="s">
        <v>26</v>
      </c>
      <c r="E2626" s="4" t="s">
        <v>6</v>
      </c>
    </row>
    <row r="2627" spans="1:16">
      <c r="A2627" s="80"/>
      <c r="B2627" s="82"/>
      <c r="C2627" s="5">
        <v>1</v>
      </c>
      <c r="D2627" s="5"/>
      <c r="E2627" s="5"/>
    </row>
    <row r="2628" spans="1:16">
      <c r="A2628" s="80"/>
      <c r="B2628" s="7"/>
    </row>
    <row r="2629" spans="1:16">
      <c r="A2629" s="80"/>
      <c r="B2629" s="82" t="s">
        <v>28</v>
      </c>
      <c r="C2629" s="4" t="s">
        <v>13</v>
      </c>
      <c r="D2629" s="4" t="s">
        <v>23</v>
      </c>
      <c r="E2629" s="4" t="s">
        <v>15</v>
      </c>
      <c r="F2629" s="4" t="s">
        <v>16</v>
      </c>
      <c r="G2629" s="4" t="s">
        <v>17</v>
      </c>
      <c r="H2629" s="4" t="s">
        <v>18</v>
      </c>
      <c r="I2629" s="4" t="s">
        <v>19</v>
      </c>
      <c r="J2629" s="4" t="s">
        <v>6</v>
      </c>
    </row>
    <row r="2630" spans="1:16">
      <c r="A2630" s="80"/>
      <c r="B2630" s="82"/>
      <c r="C2630" s="5"/>
      <c r="D2630" s="5"/>
      <c r="E2630" s="5"/>
      <c r="F2630" s="5"/>
      <c r="G2630" s="5">
        <v>1</v>
      </c>
      <c r="H2630" s="5"/>
      <c r="I2630" s="5"/>
      <c r="J2630" s="5"/>
    </row>
    <row r="2631" spans="1:16">
      <c r="A2631" s="6"/>
      <c r="B2631" s="7"/>
    </row>
    <row r="2632" spans="1:16">
      <c r="A2632" s="80">
        <v>2.4</v>
      </c>
      <c r="B2632" s="81" t="s">
        <v>29</v>
      </c>
      <c r="C2632" s="4" t="s">
        <v>14</v>
      </c>
      <c r="D2632" s="4" t="s">
        <v>13</v>
      </c>
      <c r="E2632" s="4" t="s">
        <v>23</v>
      </c>
      <c r="F2632" s="4" t="s">
        <v>15</v>
      </c>
      <c r="G2632" s="4" t="s">
        <v>16</v>
      </c>
      <c r="H2632" s="4" t="s">
        <v>17</v>
      </c>
      <c r="I2632" s="4" t="s">
        <v>18</v>
      </c>
      <c r="J2632" s="4" t="s">
        <v>30</v>
      </c>
      <c r="K2632" s="4" t="s">
        <v>31</v>
      </c>
      <c r="L2632" s="4" t="s">
        <v>32</v>
      </c>
      <c r="M2632" s="4" t="s">
        <v>33</v>
      </c>
      <c r="N2632" s="4" t="s">
        <v>34</v>
      </c>
      <c r="O2632" s="4" t="s">
        <v>19</v>
      </c>
      <c r="P2632" s="4" t="s">
        <v>6</v>
      </c>
    </row>
    <row r="2633" spans="1:16">
      <c r="A2633" s="80"/>
      <c r="B2633" s="81"/>
      <c r="C2633" s="5"/>
      <c r="D2633" s="5"/>
      <c r="E2633" s="5"/>
      <c r="F2633" s="5"/>
      <c r="G2633" s="5">
        <v>1</v>
      </c>
      <c r="H2633" s="5">
        <v>1</v>
      </c>
      <c r="I2633" s="5"/>
      <c r="J2633" s="5"/>
      <c r="K2633" s="5"/>
      <c r="L2633" s="5"/>
      <c r="M2633" s="5"/>
      <c r="N2633" s="5"/>
      <c r="O2633" s="5"/>
      <c r="P2633" s="5"/>
    </row>
    <row r="2634" spans="1:16">
      <c r="A2634" s="6"/>
      <c r="B2634" s="7"/>
    </row>
    <row r="2635" spans="1:16">
      <c r="A2635" s="80">
        <v>2.5</v>
      </c>
      <c r="B2635" s="81" t="s">
        <v>35</v>
      </c>
      <c r="C2635" s="8" t="s">
        <v>14</v>
      </c>
      <c r="D2635" s="8" t="s">
        <v>13</v>
      </c>
      <c r="E2635" s="8" t="s">
        <v>23</v>
      </c>
      <c r="F2635" s="8" t="s">
        <v>15</v>
      </c>
      <c r="G2635" s="8" t="s">
        <v>16</v>
      </c>
      <c r="H2635" s="8" t="s">
        <v>17</v>
      </c>
      <c r="I2635" s="8" t="s">
        <v>18</v>
      </c>
      <c r="J2635" s="8" t="s">
        <v>30</v>
      </c>
      <c r="K2635" s="8" t="s">
        <v>31</v>
      </c>
      <c r="L2635" s="8" t="s">
        <v>32</v>
      </c>
      <c r="M2635" s="8" t="s">
        <v>33</v>
      </c>
      <c r="N2635" s="8" t="s">
        <v>34</v>
      </c>
      <c r="O2635" s="8" t="s">
        <v>19</v>
      </c>
      <c r="P2635" s="4" t="s">
        <v>6</v>
      </c>
    </row>
    <row r="2636" spans="1:16">
      <c r="A2636" s="80"/>
      <c r="B2636" s="81"/>
      <c r="C2636" s="5"/>
      <c r="D2636" s="5">
        <v>1</v>
      </c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</row>
    <row r="2637" spans="1:16">
      <c r="A2637" s="6"/>
      <c r="B2637" s="7"/>
    </row>
    <row r="2638" spans="1:16">
      <c r="A2638" s="80">
        <v>2.6</v>
      </c>
      <c r="B2638" s="81" t="s">
        <v>36</v>
      </c>
      <c r="C2638" s="8" t="s">
        <v>14</v>
      </c>
      <c r="D2638" s="8" t="s">
        <v>13</v>
      </c>
      <c r="E2638" s="8" t="s">
        <v>23</v>
      </c>
      <c r="F2638" s="8" t="s">
        <v>15</v>
      </c>
      <c r="G2638" s="8" t="s">
        <v>16</v>
      </c>
      <c r="H2638" s="8" t="s">
        <v>17</v>
      </c>
      <c r="I2638" s="8" t="s">
        <v>18</v>
      </c>
      <c r="J2638" s="8" t="s">
        <v>30</v>
      </c>
      <c r="K2638" s="8" t="s">
        <v>31</v>
      </c>
      <c r="L2638" s="8" t="s">
        <v>32</v>
      </c>
      <c r="M2638" s="8" t="s">
        <v>33</v>
      </c>
      <c r="N2638" s="8" t="s">
        <v>34</v>
      </c>
      <c r="O2638" s="8" t="s">
        <v>19</v>
      </c>
      <c r="P2638" s="4" t="s">
        <v>6</v>
      </c>
    </row>
    <row r="2639" spans="1:16">
      <c r="A2639" s="80"/>
      <c r="B2639" s="81"/>
      <c r="C2639" s="5"/>
      <c r="D2639" s="5"/>
      <c r="E2639" s="5"/>
      <c r="F2639" s="5"/>
      <c r="G2639" s="5"/>
      <c r="H2639" s="5">
        <v>1</v>
      </c>
      <c r="I2639" s="5"/>
      <c r="J2639" s="5"/>
      <c r="K2639" s="5"/>
      <c r="L2639" s="5"/>
      <c r="M2639" s="5"/>
      <c r="N2639" s="5"/>
      <c r="O2639" s="5"/>
      <c r="P2639" s="5"/>
    </row>
    <row r="2640" spans="1:16">
      <c r="A2640" s="6"/>
      <c r="B2640" s="7"/>
    </row>
    <row r="2641" spans="1:16">
      <c r="A2641" s="80">
        <v>2.7</v>
      </c>
      <c r="B2641" s="81" t="s">
        <v>37</v>
      </c>
      <c r="C2641" s="8" t="s">
        <v>14</v>
      </c>
      <c r="D2641" s="8" t="s">
        <v>13</v>
      </c>
      <c r="E2641" s="8" t="s">
        <v>23</v>
      </c>
      <c r="F2641" s="8" t="s">
        <v>15</v>
      </c>
      <c r="G2641" s="8" t="s">
        <v>16</v>
      </c>
      <c r="H2641" s="8" t="s">
        <v>17</v>
      </c>
      <c r="I2641" s="8" t="s">
        <v>18</v>
      </c>
      <c r="J2641" s="8" t="s">
        <v>30</v>
      </c>
      <c r="K2641" s="8" t="s">
        <v>31</v>
      </c>
      <c r="L2641" s="8" t="s">
        <v>32</v>
      </c>
      <c r="M2641" s="8" t="s">
        <v>33</v>
      </c>
      <c r="N2641" s="8" t="s">
        <v>34</v>
      </c>
      <c r="O2641" s="8" t="s">
        <v>19</v>
      </c>
      <c r="P2641" s="4" t="s">
        <v>6</v>
      </c>
    </row>
    <row r="2642" spans="1:16">
      <c r="A2642" s="80"/>
      <c r="B2642" s="81"/>
      <c r="C2642" s="5"/>
      <c r="D2642" s="5">
        <v>1</v>
      </c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</row>
    <row r="2643" spans="1:16">
      <c r="A2643" s="6"/>
      <c r="B2643" s="7"/>
    </row>
    <row r="2644" spans="1:16">
      <c r="A2644" s="80">
        <v>3.1</v>
      </c>
      <c r="B2644" s="81" t="s">
        <v>38</v>
      </c>
      <c r="C2644" s="4" t="s">
        <v>25</v>
      </c>
      <c r="D2644" s="4" t="s">
        <v>26</v>
      </c>
      <c r="E2644" s="8" t="s">
        <v>6</v>
      </c>
    </row>
    <row r="2645" spans="1:16">
      <c r="A2645" s="80"/>
      <c r="B2645" s="81"/>
      <c r="C2645" s="5"/>
      <c r="D2645" s="5">
        <v>1</v>
      </c>
      <c r="E2645" s="5"/>
    </row>
    <row r="2646" spans="1:16">
      <c r="A2646" s="6"/>
      <c r="B2646" s="7"/>
    </row>
    <row r="2647" spans="1:16">
      <c r="A2647" s="80">
        <v>3.2</v>
      </c>
      <c r="B2647" s="81" t="s">
        <v>39</v>
      </c>
      <c r="C2647" s="4" t="s">
        <v>13</v>
      </c>
      <c r="D2647" s="4" t="s">
        <v>15</v>
      </c>
      <c r="E2647" s="4" t="s">
        <v>16</v>
      </c>
      <c r="F2647" s="4" t="s">
        <v>17</v>
      </c>
      <c r="G2647" s="4" t="s">
        <v>18</v>
      </c>
      <c r="H2647" s="4" t="s">
        <v>32</v>
      </c>
      <c r="I2647" s="4" t="s">
        <v>34</v>
      </c>
      <c r="J2647" s="4" t="s">
        <v>19</v>
      </c>
      <c r="K2647" s="4" t="s">
        <v>6</v>
      </c>
    </row>
    <row r="2648" spans="1:16">
      <c r="A2648" s="80"/>
      <c r="B2648" s="81"/>
      <c r="C2648" s="5"/>
      <c r="D2648" s="5">
        <v>1</v>
      </c>
      <c r="E2648" s="5"/>
      <c r="F2648" s="5">
        <v>1</v>
      </c>
      <c r="G2648" s="5"/>
      <c r="H2648" s="5"/>
      <c r="I2648" s="5"/>
      <c r="J2648" s="5"/>
      <c r="K2648" s="5"/>
    </row>
    <row r="2649" spans="1:16">
      <c r="A2649" s="6"/>
      <c r="B2649" s="7"/>
    </row>
    <row r="2650" spans="1:16">
      <c r="A2650" s="80">
        <v>3.3</v>
      </c>
      <c r="B2650" s="83" t="s">
        <v>40</v>
      </c>
      <c r="C2650" s="4" t="s">
        <v>25</v>
      </c>
      <c r="D2650" s="4" t="s">
        <v>26</v>
      </c>
      <c r="E2650" s="4" t="s">
        <v>6</v>
      </c>
    </row>
    <row r="2651" spans="1:16">
      <c r="A2651" s="80"/>
      <c r="B2651" s="84"/>
      <c r="C2651" s="5">
        <v>1</v>
      </c>
      <c r="D2651" s="5"/>
      <c r="E2651" s="5"/>
    </row>
    <row r="2652" spans="1:16">
      <c r="A2652" s="6"/>
      <c r="B2652" s="7"/>
    </row>
    <row r="2653" spans="1:16">
      <c r="A2653" s="80">
        <v>3.4</v>
      </c>
      <c r="B2653" s="83" t="s">
        <v>47</v>
      </c>
      <c r="C2653" s="4" t="s">
        <v>41</v>
      </c>
      <c r="D2653" s="4" t="s">
        <v>42</v>
      </c>
      <c r="E2653" s="4" t="s">
        <v>43</v>
      </c>
      <c r="F2653" s="4" t="s">
        <v>44</v>
      </c>
      <c r="G2653" s="4" t="s">
        <v>45</v>
      </c>
      <c r="H2653" s="4" t="s">
        <v>46</v>
      </c>
      <c r="I2653" s="4" t="s">
        <v>6</v>
      </c>
    </row>
    <row r="2654" spans="1:16">
      <c r="A2654" s="80"/>
      <c r="B2654" s="84"/>
      <c r="C2654" s="5">
        <v>1</v>
      </c>
      <c r="D2654" s="5"/>
      <c r="E2654" s="5"/>
      <c r="F2654" s="5"/>
      <c r="G2654" s="5"/>
      <c r="H2654" s="5"/>
      <c r="I2654" s="5"/>
    </row>
    <row r="2655" spans="1:16">
      <c r="A2655" s="6"/>
      <c r="B2655" s="7"/>
    </row>
    <row r="2656" spans="1:16">
      <c r="A2656" s="80">
        <v>3.5</v>
      </c>
      <c r="B2656" s="83" t="s">
        <v>50</v>
      </c>
      <c r="C2656" s="4" t="s">
        <v>48</v>
      </c>
      <c r="D2656" s="4" t="s">
        <v>49</v>
      </c>
      <c r="E2656" s="8" t="s">
        <v>6</v>
      </c>
    </row>
    <row r="2657" spans="1:9">
      <c r="A2657" s="80"/>
      <c r="B2657" s="84"/>
      <c r="C2657" s="5"/>
      <c r="D2657" s="5">
        <v>1</v>
      </c>
      <c r="E2657" s="5"/>
    </row>
    <row r="2658" spans="1:9">
      <c r="A2658" s="6"/>
      <c r="B2658" s="7"/>
    </row>
    <row r="2659" spans="1:9">
      <c r="A2659" s="80">
        <v>3.6</v>
      </c>
      <c r="B2659" s="83" t="s">
        <v>51</v>
      </c>
      <c r="C2659" s="4" t="s">
        <v>48</v>
      </c>
      <c r="D2659" s="4" t="s">
        <v>49</v>
      </c>
      <c r="E2659" s="8" t="s">
        <v>6</v>
      </c>
    </row>
    <row r="2660" spans="1:9">
      <c r="A2660" s="80"/>
      <c r="B2660" s="84"/>
      <c r="C2660" s="5"/>
      <c r="D2660" s="5">
        <v>1</v>
      </c>
      <c r="E2660" s="5"/>
    </row>
    <row r="2661" spans="1:9">
      <c r="A2661" s="6"/>
      <c r="B2661" s="7"/>
    </row>
    <row r="2662" spans="1:9">
      <c r="A2662" s="80">
        <v>3.7</v>
      </c>
      <c r="B2662" s="66" t="s">
        <v>52</v>
      </c>
      <c r="C2662" s="4">
        <v>1</v>
      </c>
      <c r="D2662" s="4">
        <v>2</v>
      </c>
      <c r="E2662" s="4">
        <v>3</v>
      </c>
      <c r="F2662" s="4">
        <v>4</v>
      </c>
      <c r="G2662" s="4">
        <v>5</v>
      </c>
      <c r="H2662" s="4">
        <v>6</v>
      </c>
      <c r="I2662" s="8" t="s">
        <v>6</v>
      </c>
    </row>
    <row r="2663" spans="1:9">
      <c r="A2663" s="80"/>
      <c r="B2663" s="66" t="s">
        <v>53</v>
      </c>
      <c r="C2663" s="5">
        <v>1</v>
      </c>
      <c r="D2663" s="5"/>
      <c r="E2663" s="5"/>
      <c r="F2663" s="5"/>
      <c r="G2663" s="5"/>
      <c r="H2663" s="5"/>
      <c r="I2663" s="5"/>
    </row>
    <row r="2664" spans="1:9">
      <c r="A2664" s="80"/>
      <c r="B2664" s="66" t="s">
        <v>54</v>
      </c>
      <c r="C2664" s="5"/>
      <c r="D2664" s="5">
        <v>1</v>
      </c>
      <c r="E2664" s="5"/>
      <c r="F2664" s="5"/>
      <c r="G2664" s="5"/>
      <c r="H2664" s="5"/>
      <c r="I2664" s="5"/>
    </row>
    <row r="2665" spans="1:9">
      <c r="A2665" s="80"/>
      <c r="B2665" s="66" t="s">
        <v>55</v>
      </c>
      <c r="C2665" s="5">
        <v>1</v>
      </c>
      <c r="D2665" s="5"/>
      <c r="E2665" s="5"/>
      <c r="F2665" s="5"/>
      <c r="G2665" s="5"/>
      <c r="H2665" s="5"/>
      <c r="I2665" s="5"/>
    </row>
    <row r="2666" spans="1:9">
      <c r="A2666" s="80"/>
      <c r="B2666" s="66" t="s">
        <v>56</v>
      </c>
      <c r="C2666" s="5"/>
      <c r="D2666" s="5"/>
      <c r="E2666" s="5">
        <v>1</v>
      </c>
      <c r="F2666" s="5"/>
      <c r="G2666" s="5"/>
      <c r="H2666" s="5"/>
      <c r="I2666" s="5"/>
    </row>
    <row r="2667" spans="1:9">
      <c r="A2667" s="80"/>
      <c r="B2667" s="66" t="s">
        <v>57</v>
      </c>
      <c r="C2667" s="5"/>
      <c r="D2667" s="5"/>
      <c r="E2667" s="5"/>
      <c r="F2667" s="5">
        <v>1</v>
      </c>
      <c r="G2667" s="5"/>
      <c r="H2667" s="5"/>
      <c r="I2667" s="5"/>
    </row>
    <row r="2668" spans="1:9">
      <c r="A2668" s="80"/>
      <c r="B2668" s="66" t="s">
        <v>58</v>
      </c>
      <c r="C2668" s="5"/>
      <c r="D2668" s="5"/>
      <c r="E2668" s="5">
        <v>1</v>
      </c>
      <c r="F2668" s="5"/>
      <c r="G2668" s="5"/>
      <c r="H2668" s="5"/>
      <c r="I2668" s="5"/>
    </row>
    <row r="2669" spans="1:9">
      <c r="A2669" s="6"/>
      <c r="B2669" s="7"/>
    </row>
    <row r="2670" spans="1:9">
      <c r="A2670" s="80">
        <v>3.8</v>
      </c>
      <c r="B2670" s="81" t="s">
        <v>59</v>
      </c>
      <c r="C2670" s="4" t="s">
        <v>60</v>
      </c>
      <c r="D2670" s="4" t="s">
        <v>61</v>
      </c>
      <c r="E2670" s="4" t="s">
        <v>62</v>
      </c>
      <c r="F2670" s="4" t="s">
        <v>63</v>
      </c>
      <c r="G2670" s="4" t="s">
        <v>64</v>
      </c>
      <c r="H2670" s="8" t="s">
        <v>6</v>
      </c>
    </row>
    <row r="2671" spans="1:9">
      <c r="A2671" s="80"/>
      <c r="B2671" s="81"/>
      <c r="C2671" s="5"/>
      <c r="D2671" s="5"/>
      <c r="E2671" s="5">
        <v>1</v>
      </c>
      <c r="F2671" s="5"/>
      <c r="G2671" s="5"/>
      <c r="H2671" s="5"/>
    </row>
    <row r="2672" spans="1:9">
      <c r="A2672" s="6"/>
      <c r="B2672" s="7"/>
    </row>
    <row r="2673" spans="1:16">
      <c r="A2673" s="80">
        <v>3.9</v>
      </c>
      <c r="B2673" s="81" t="s">
        <v>65</v>
      </c>
      <c r="C2673" s="4" t="s">
        <v>60</v>
      </c>
      <c r="D2673" s="4" t="s">
        <v>61</v>
      </c>
      <c r="E2673" s="4" t="s">
        <v>62</v>
      </c>
      <c r="F2673" s="4" t="s">
        <v>63</v>
      </c>
      <c r="G2673" s="4" t="s">
        <v>64</v>
      </c>
      <c r="H2673" s="8" t="s">
        <v>6</v>
      </c>
    </row>
    <row r="2674" spans="1:16">
      <c r="A2674" s="80"/>
      <c r="B2674" s="81"/>
      <c r="C2674" s="5"/>
      <c r="D2674" s="5"/>
      <c r="E2674" s="5"/>
      <c r="F2674" s="5">
        <v>1</v>
      </c>
      <c r="G2674" s="5"/>
      <c r="H2674" s="5"/>
    </row>
    <row r="2675" spans="1:16">
      <c r="A2675" s="6"/>
      <c r="B2675" s="7"/>
    </row>
    <row r="2676" spans="1:16">
      <c r="A2676" s="85">
        <v>3.1</v>
      </c>
      <c r="B2676" s="86" t="s">
        <v>66</v>
      </c>
      <c r="C2676" s="10">
        <v>0</v>
      </c>
      <c r="D2676" s="11" t="s">
        <v>67</v>
      </c>
      <c r="E2676" s="4" t="s">
        <v>68</v>
      </c>
      <c r="F2676" s="4" t="s">
        <v>19</v>
      </c>
      <c r="G2676" s="4" t="s">
        <v>6</v>
      </c>
    </row>
    <row r="2677" spans="1:16">
      <c r="A2677" s="85"/>
      <c r="B2677" s="86"/>
      <c r="C2677" s="5">
        <v>1</v>
      </c>
      <c r="D2677" s="5"/>
      <c r="E2677" s="5"/>
      <c r="F2677" s="5"/>
      <c r="G2677" s="5"/>
    </row>
    <row r="2678" spans="1:16">
      <c r="A2678" s="6"/>
      <c r="B2678" s="7"/>
    </row>
    <row r="2679" spans="1:16" ht="30">
      <c r="A2679" s="80">
        <v>3.11</v>
      </c>
      <c r="B2679" s="81" t="s">
        <v>69</v>
      </c>
      <c r="C2679" s="4" t="s">
        <v>70</v>
      </c>
      <c r="D2679" s="4" t="s">
        <v>71</v>
      </c>
      <c r="E2679" s="4" t="s">
        <v>57</v>
      </c>
      <c r="F2679" s="12" t="s">
        <v>72</v>
      </c>
      <c r="G2679" s="12" t="s">
        <v>54</v>
      </c>
      <c r="H2679" s="4" t="s">
        <v>58</v>
      </c>
      <c r="I2679" s="4" t="s">
        <v>19</v>
      </c>
      <c r="J2679" s="8" t="s">
        <v>6</v>
      </c>
      <c r="K2679" s="13"/>
      <c r="L2679" s="13"/>
      <c r="M2679" s="13"/>
      <c r="N2679" s="13"/>
      <c r="O2679" s="13"/>
    </row>
    <row r="2680" spans="1:16">
      <c r="A2680" s="80"/>
      <c r="B2680" s="81"/>
      <c r="C2680" s="5"/>
      <c r="D2680" s="5"/>
      <c r="E2680" s="5">
        <v>1</v>
      </c>
      <c r="F2680" s="5"/>
      <c r="G2680" s="5"/>
      <c r="H2680" s="5"/>
      <c r="I2680" s="5"/>
      <c r="J2680" s="5"/>
    </row>
    <row r="2681" spans="1:16">
      <c r="A2681" s="6"/>
      <c r="B2681" s="7"/>
    </row>
    <row r="2682" spans="1:16" ht="30">
      <c r="A2682" s="80">
        <v>3.12</v>
      </c>
      <c r="B2682" s="81" t="s">
        <v>73</v>
      </c>
      <c r="C2682" s="4" t="s">
        <v>70</v>
      </c>
      <c r="D2682" s="4" t="s">
        <v>71</v>
      </c>
      <c r="E2682" s="12" t="s">
        <v>57</v>
      </c>
      <c r="F2682" s="12" t="s">
        <v>72</v>
      </c>
      <c r="G2682" s="12" t="s">
        <v>54</v>
      </c>
      <c r="H2682" s="4" t="s">
        <v>58</v>
      </c>
      <c r="I2682" s="4" t="s">
        <v>19</v>
      </c>
      <c r="J2682" s="8" t="s">
        <v>6</v>
      </c>
    </row>
    <row r="2683" spans="1:16">
      <c r="A2683" s="80"/>
      <c r="B2683" s="81"/>
      <c r="C2683" s="5">
        <v>1</v>
      </c>
      <c r="D2683" s="5"/>
      <c r="E2683" s="5"/>
      <c r="F2683" s="5"/>
      <c r="G2683" s="5"/>
      <c r="H2683" s="5"/>
      <c r="I2683" s="5"/>
      <c r="J2683" s="5"/>
    </row>
    <row r="2684" spans="1:16">
      <c r="A2684" s="6"/>
      <c r="B2684" s="7"/>
    </row>
    <row r="2685" spans="1:16" ht="30">
      <c r="A2685" s="80">
        <v>3.13</v>
      </c>
      <c r="B2685" s="81" t="s">
        <v>74</v>
      </c>
      <c r="C2685" s="4" t="s">
        <v>75</v>
      </c>
      <c r="D2685" s="4" t="s">
        <v>76</v>
      </c>
      <c r="E2685" s="4" t="s">
        <v>77</v>
      </c>
      <c r="F2685" s="12" t="s">
        <v>78</v>
      </c>
      <c r="G2685" s="4" t="s">
        <v>79</v>
      </c>
      <c r="H2685" s="12" t="s">
        <v>80</v>
      </c>
      <c r="I2685" s="4" t="s">
        <v>81</v>
      </c>
      <c r="J2685" s="12" t="s">
        <v>82</v>
      </c>
      <c r="K2685" s="4" t="s">
        <v>83</v>
      </c>
      <c r="L2685" s="4" t="s">
        <v>84</v>
      </c>
      <c r="M2685" s="4" t="s">
        <v>85</v>
      </c>
      <c r="N2685" s="4" t="s">
        <v>86</v>
      </c>
      <c r="O2685" s="4" t="s">
        <v>19</v>
      </c>
      <c r="P2685" s="4" t="s">
        <v>6</v>
      </c>
    </row>
    <row r="2686" spans="1:16">
      <c r="A2686" s="80"/>
      <c r="B2686" s="81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>
        <v>1</v>
      </c>
    </row>
    <row r="2687" spans="1:16">
      <c r="A2687" s="6"/>
      <c r="B2687" s="7"/>
    </row>
    <row r="2688" spans="1:16" ht="45">
      <c r="A2688" s="80">
        <v>3.14</v>
      </c>
      <c r="B2688" s="81" t="s">
        <v>87</v>
      </c>
      <c r="C2688" s="4" t="s">
        <v>88</v>
      </c>
      <c r="D2688" s="4" t="s">
        <v>89</v>
      </c>
      <c r="E2688" s="4" t="s">
        <v>90</v>
      </c>
      <c r="F2688" s="4" t="s">
        <v>91</v>
      </c>
      <c r="G2688" s="4" t="s">
        <v>92</v>
      </c>
      <c r="H2688" s="4" t="s">
        <v>93</v>
      </c>
      <c r="I2688" s="4" t="s">
        <v>94</v>
      </c>
      <c r="J2688" s="4" t="s">
        <v>95</v>
      </c>
      <c r="K2688" s="4" t="s">
        <v>96</v>
      </c>
      <c r="L2688" s="12" t="s">
        <v>97</v>
      </c>
      <c r="M2688" s="12" t="s">
        <v>98</v>
      </c>
      <c r="N2688" s="12" t="s">
        <v>99</v>
      </c>
      <c r="O2688" s="12" t="s">
        <v>6</v>
      </c>
    </row>
    <row r="2689" spans="1:20">
      <c r="A2689" s="80"/>
      <c r="B2689" s="81"/>
      <c r="C2689" s="5">
        <v>1</v>
      </c>
      <c r="D2689" s="5">
        <v>3</v>
      </c>
      <c r="E2689" s="5">
        <v>0</v>
      </c>
      <c r="F2689" s="5">
        <v>3</v>
      </c>
      <c r="G2689" s="5">
        <v>2</v>
      </c>
      <c r="H2689" s="5">
        <v>1</v>
      </c>
      <c r="I2689" s="5">
        <v>3</v>
      </c>
      <c r="J2689" s="5">
        <v>1</v>
      </c>
      <c r="K2689" s="5">
        <v>3</v>
      </c>
      <c r="L2689" s="5">
        <v>3</v>
      </c>
      <c r="M2689" s="5">
        <v>3</v>
      </c>
      <c r="N2689" s="5">
        <v>0</v>
      </c>
      <c r="O2689" s="5"/>
    </row>
    <row r="2690" spans="1:20">
      <c r="A2690" s="6"/>
      <c r="B2690" s="7"/>
    </row>
    <row r="2691" spans="1:20">
      <c r="A2691" s="80">
        <v>3.15</v>
      </c>
      <c r="B2691" s="81" t="s">
        <v>100</v>
      </c>
      <c r="C2691" s="4" t="s">
        <v>101</v>
      </c>
      <c r="D2691" s="4" t="s">
        <v>102</v>
      </c>
      <c r="E2691" s="4" t="s">
        <v>103</v>
      </c>
      <c r="F2691" s="4" t="s">
        <v>104</v>
      </c>
      <c r="G2691" s="4" t="s">
        <v>105</v>
      </c>
      <c r="H2691" s="4" t="s">
        <v>106</v>
      </c>
      <c r="I2691" s="4" t="s">
        <v>107</v>
      </c>
      <c r="J2691" s="4" t="s">
        <v>108</v>
      </c>
      <c r="K2691" s="4" t="s">
        <v>109</v>
      </c>
      <c r="L2691" s="4" t="s">
        <v>110</v>
      </c>
      <c r="M2691" s="4" t="s">
        <v>19</v>
      </c>
      <c r="N2691" s="4" t="s">
        <v>6</v>
      </c>
    </row>
    <row r="2692" spans="1:20">
      <c r="A2692" s="80"/>
      <c r="B2692" s="81"/>
      <c r="C2692" s="5">
        <v>1</v>
      </c>
      <c r="D2692" s="5">
        <v>1</v>
      </c>
      <c r="E2692" s="5"/>
      <c r="F2692" s="5"/>
      <c r="G2692" s="5"/>
      <c r="H2692" s="5"/>
      <c r="I2692" s="5">
        <v>1</v>
      </c>
      <c r="J2692" s="5"/>
      <c r="K2692" s="5"/>
      <c r="L2692" s="5"/>
      <c r="M2692" s="5"/>
      <c r="N2692" s="5"/>
    </row>
    <row r="2693" spans="1:20">
      <c r="A2693" s="6"/>
      <c r="B2693" s="7"/>
    </row>
    <row r="2694" spans="1:20">
      <c r="A2694" s="80">
        <v>3.16</v>
      </c>
      <c r="B2694" s="81" t="s">
        <v>111</v>
      </c>
      <c r="C2694" s="4" t="s">
        <v>112</v>
      </c>
      <c r="D2694" s="4" t="s">
        <v>113</v>
      </c>
      <c r="E2694" s="4" t="s">
        <v>114</v>
      </c>
      <c r="F2694" s="4" t="s">
        <v>115</v>
      </c>
      <c r="G2694" s="4" t="s">
        <v>116</v>
      </c>
      <c r="H2694" s="4" t="s">
        <v>117</v>
      </c>
      <c r="I2694" s="4" t="s">
        <v>19</v>
      </c>
      <c r="J2694" s="4" t="s">
        <v>6</v>
      </c>
    </row>
    <row r="2695" spans="1:20">
      <c r="A2695" s="80"/>
      <c r="B2695" s="81"/>
      <c r="C2695" s="5">
        <v>2</v>
      </c>
      <c r="D2695" s="5">
        <v>1</v>
      </c>
      <c r="E2695" s="5"/>
      <c r="F2695" s="5"/>
      <c r="G2695" s="5"/>
      <c r="H2695" s="5"/>
      <c r="I2695" s="5"/>
      <c r="J2695" s="5"/>
    </row>
    <row r="2696" spans="1:20">
      <c r="A2696" s="6"/>
      <c r="B2696" s="7"/>
    </row>
    <row r="2697" spans="1:20">
      <c r="A2697" s="80">
        <v>3.17</v>
      </c>
      <c r="B2697" s="81" t="s">
        <v>118</v>
      </c>
      <c r="C2697" s="4" t="s">
        <v>117</v>
      </c>
      <c r="D2697" s="4" t="s">
        <v>114</v>
      </c>
      <c r="E2697" s="4" t="s">
        <v>119</v>
      </c>
      <c r="F2697" s="4" t="s">
        <v>120</v>
      </c>
      <c r="G2697" s="4" t="s">
        <v>121</v>
      </c>
      <c r="H2697" s="4" t="s">
        <v>122</v>
      </c>
      <c r="I2697" s="4" t="s">
        <v>123</v>
      </c>
      <c r="J2697" s="4" t="s">
        <v>124</v>
      </c>
      <c r="K2697" s="4" t="s">
        <v>125</v>
      </c>
      <c r="L2697" s="4" t="s">
        <v>126</v>
      </c>
      <c r="M2697" s="4" t="s">
        <v>127</v>
      </c>
      <c r="N2697" s="4" t="s">
        <v>128</v>
      </c>
      <c r="O2697" s="4" t="s">
        <v>129</v>
      </c>
      <c r="P2697" s="4" t="s">
        <v>130</v>
      </c>
      <c r="Q2697" s="4" t="s">
        <v>131</v>
      </c>
      <c r="R2697" s="4" t="s">
        <v>132</v>
      </c>
      <c r="S2697" s="4" t="s">
        <v>19</v>
      </c>
      <c r="T2697" s="4" t="s">
        <v>6</v>
      </c>
    </row>
    <row r="2698" spans="1:20">
      <c r="A2698" s="80"/>
      <c r="B2698" s="81"/>
      <c r="C2698" s="5">
        <v>1</v>
      </c>
      <c r="D2698" s="5">
        <v>1</v>
      </c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>
        <v>1</v>
      </c>
      <c r="S2698" s="5"/>
      <c r="T2698" s="5"/>
    </row>
    <row r="2699" spans="1:20">
      <c r="A2699" s="6"/>
      <c r="B2699" s="7"/>
    </row>
    <row r="2700" spans="1:20">
      <c r="A2700" s="80">
        <v>4.0999999999999996</v>
      </c>
      <c r="B2700" s="81" t="s">
        <v>133</v>
      </c>
      <c r="C2700" s="4" t="s">
        <v>13</v>
      </c>
      <c r="D2700" s="4" t="s">
        <v>23</v>
      </c>
      <c r="E2700" s="4" t="s">
        <v>49</v>
      </c>
      <c r="F2700" s="4" t="s">
        <v>6</v>
      </c>
    </row>
    <row r="2701" spans="1:20">
      <c r="A2701" s="80"/>
      <c r="B2701" s="81"/>
      <c r="C2701" s="5"/>
      <c r="D2701" s="5"/>
      <c r="E2701" s="5">
        <v>1</v>
      </c>
      <c r="F2701" s="5"/>
    </row>
    <row r="2702" spans="1:20">
      <c r="A2702" s="6"/>
      <c r="B2702" s="7"/>
    </row>
    <row r="2703" spans="1:20">
      <c r="A2703" s="80">
        <v>4.2</v>
      </c>
      <c r="B2703" s="81" t="s">
        <v>134</v>
      </c>
      <c r="C2703" s="4" t="s">
        <v>135</v>
      </c>
      <c r="D2703" s="4" t="s">
        <v>136</v>
      </c>
      <c r="E2703" s="4" t="s">
        <v>137</v>
      </c>
      <c r="F2703" s="4" t="s">
        <v>19</v>
      </c>
      <c r="G2703" s="4" t="s">
        <v>6</v>
      </c>
    </row>
    <row r="2704" spans="1:20">
      <c r="A2704" s="80"/>
      <c r="B2704" s="81"/>
      <c r="C2704" s="5"/>
      <c r="D2704" s="5"/>
      <c r="E2704" s="5"/>
      <c r="F2704" s="5"/>
      <c r="G2704" s="5"/>
    </row>
    <row r="2705" spans="1:12">
      <c r="A2705" s="6"/>
      <c r="B2705" s="7"/>
    </row>
    <row r="2706" spans="1:12">
      <c r="A2706" s="80">
        <v>4.3</v>
      </c>
      <c r="B2706" s="81" t="s">
        <v>138</v>
      </c>
      <c r="C2706" s="4" t="s">
        <v>139</v>
      </c>
      <c r="D2706" s="4" t="s">
        <v>140</v>
      </c>
      <c r="E2706" s="4" t="s">
        <v>49</v>
      </c>
      <c r="F2706" s="4" t="s">
        <v>6</v>
      </c>
    </row>
    <row r="2707" spans="1:12">
      <c r="A2707" s="80"/>
      <c r="B2707" s="81"/>
      <c r="C2707" s="5"/>
      <c r="D2707" s="5"/>
      <c r="E2707" s="5">
        <v>1</v>
      </c>
      <c r="F2707" s="5"/>
    </row>
    <row r="2708" spans="1:12">
      <c r="A2708" s="6"/>
      <c r="B2708" s="7"/>
    </row>
    <row r="2709" spans="1:12">
      <c r="A2709" s="80">
        <v>4.4000000000000004</v>
      </c>
      <c r="B2709" s="81" t="s">
        <v>141</v>
      </c>
      <c r="C2709" s="4" t="s">
        <v>13</v>
      </c>
      <c r="D2709" s="4" t="s">
        <v>14</v>
      </c>
      <c r="E2709" s="4" t="s">
        <v>19</v>
      </c>
      <c r="F2709" s="4" t="s">
        <v>6</v>
      </c>
    </row>
    <row r="2710" spans="1:12">
      <c r="A2710" s="80"/>
      <c r="B2710" s="81"/>
      <c r="C2710" s="5"/>
      <c r="D2710" s="5"/>
      <c r="E2710" s="5"/>
      <c r="F2710" s="5"/>
    </row>
    <row r="2711" spans="1:12">
      <c r="A2711" s="6"/>
      <c r="B2711" s="7"/>
    </row>
    <row r="2712" spans="1:12">
      <c r="A2712" s="80">
        <v>4.5</v>
      </c>
      <c r="B2712" s="82" t="s">
        <v>142</v>
      </c>
      <c r="C2712" s="4" t="s">
        <v>48</v>
      </c>
      <c r="D2712" s="4" t="s">
        <v>49</v>
      </c>
      <c r="E2712" s="4" t="s">
        <v>6</v>
      </c>
    </row>
    <row r="2713" spans="1:12">
      <c r="A2713" s="80"/>
      <c r="B2713" s="82"/>
      <c r="C2713" s="5">
        <v>1</v>
      </c>
      <c r="D2713" s="5"/>
      <c r="E2713" s="5"/>
    </row>
    <row r="2714" spans="1:12">
      <c r="A2714" s="80"/>
      <c r="B2714" s="7"/>
    </row>
    <row r="2715" spans="1:12">
      <c r="A2715" s="80"/>
      <c r="B2715" s="82" t="s">
        <v>143</v>
      </c>
      <c r="C2715" s="4" t="s">
        <v>144</v>
      </c>
      <c r="D2715" s="4" t="s">
        <v>145</v>
      </c>
      <c r="E2715" s="4" t="s">
        <v>146</v>
      </c>
      <c r="F2715" s="4" t="s">
        <v>147</v>
      </c>
      <c r="G2715" s="4" t="s">
        <v>148</v>
      </c>
      <c r="H2715" s="4" t="s">
        <v>149</v>
      </c>
      <c r="I2715" s="4" t="s">
        <v>150</v>
      </c>
      <c r="J2715" s="4" t="s">
        <v>151</v>
      </c>
      <c r="K2715" s="4" t="s">
        <v>19</v>
      </c>
      <c r="L2715" s="14" t="s">
        <v>6</v>
      </c>
    </row>
    <row r="2716" spans="1:12">
      <c r="A2716" s="80"/>
      <c r="B2716" s="82"/>
      <c r="C2716" s="5">
        <v>1</v>
      </c>
      <c r="D2716" s="5"/>
      <c r="E2716" s="5"/>
      <c r="F2716" s="5"/>
      <c r="G2716" s="5"/>
      <c r="H2716" s="5"/>
      <c r="I2716" s="5"/>
      <c r="J2716" s="5"/>
      <c r="K2716" s="5"/>
      <c r="L2716" s="5"/>
    </row>
    <row r="2717" spans="1:12">
      <c r="A2717" s="6"/>
      <c r="B2717" s="7"/>
    </row>
    <row r="2718" spans="1:12">
      <c r="A2718" s="80">
        <v>4.5999999999999996</v>
      </c>
      <c r="B2718" s="81" t="s">
        <v>152</v>
      </c>
      <c r="C2718" s="4">
        <v>0</v>
      </c>
      <c r="D2718" s="4" t="s">
        <v>67</v>
      </c>
      <c r="E2718" s="4" t="s">
        <v>68</v>
      </c>
      <c r="F2718" s="4" t="s">
        <v>153</v>
      </c>
      <c r="G2718" s="4" t="s">
        <v>19</v>
      </c>
      <c r="H2718" s="4" t="s">
        <v>6</v>
      </c>
    </row>
    <row r="2719" spans="1:12">
      <c r="A2719" s="80"/>
      <c r="B2719" s="81"/>
      <c r="C2719" s="5">
        <v>1</v>
      </c>
      <c r="D2719" s="5"/>
      <c r="E2719" s="5"/>
      <c r="F2719" s="5"/>
      <c r="G2719" s="5"/>
      <c r="H2719" s="5"/>
    </row>
    <row r="2720" spans="1:12">
      <c r="A2720" s="6"/>
      <c r="B2720" s="7"/>
    </row>
    <row r="2721" spans="1:21">
      <c r="A2721" s="80">
        <v>4.7</v>
      </c>
      <c r="B2721" s="81" t="s">
        <v>154</v>
      </c>
      <c r="C2721" s="4">
        <v>0</v>
      </c>
      <c r="D2721" s="4" t="s">
        <v>67</v>
      </c>
      <c r="E2721" s="4" t="s">
        <v>68</v>
      </c>
      <c r="F2721" s="4" t="s">
        <v>19</v>
      </c>
      <c r="G2721" s="4" t="s">
        <v>6</v>
      </c>
    </row>
    <row r="2722" spans="1:21">
      <c r="A2722" s="80"/>
      <c r="B2722" s="81"/>
      <c r="C2722" s="5">
        <v>1</v>
      </c>
      <c r="D2722" s="5"/>
      <c r="E2722" s="5"/>
      <c r="F2722" s="5"/>
      <c r="G2722" s="5"/>
    </row>
    <row r="2723" spans="1:21">
      <c r="A2723" s="6"/>
      <c r="B2723" s="7"/>
    </row>
    <row r="2724" spans="1:21">
      <c r="A2724" s="80">
        <v>4.8</v>
      </c>
      <c r="B2724" s="81" t="s">
        <v>155</v>
      </c>
      <c r="C2724" s="4" t="s">
        <v>48</v>
      </c>
      <c r="D2724" s="4" t="s">
        <v>49</v>
      </c>
      <c r="E2724" s="4" t="s">
        <v>6</v>
      </c>
    </row>
    <row r="2725" spans="1:21">
      <c r="A2725" s="80"/>
      <c r="B2725" s="81"/>
      <c r="C2725" s="5"/>
      <c r="D2725" s="5">
        <v>1</v>
      </c>
      <c r="E2725" s="5"/>
    </row>
    <row r="2728" spans="1:21">
      <c r="A2728" s="40" t="s">
        <v>189</v>
      </c>
      <c r="B2728" s="41"/>
      <c r="C2728" s="42"/>
      <c r="D2728" s="42"/>
      <c r="E2728" s="42"/>
      <c r="F2728" s="42"/>
      <c r="G2728" s="42"/>
      <c r="H2728" s="42"/>
      <c r="I2728" s="42"/>
      <c r="J2728" s="42"/>
      <c r="K2728" s="42"/>
      <c r="L2728" s="42"/>
      <c r="M2728" s="42"/>
      <c r="N2728" s="42"/>
      <c r="O2728" s="42"/>
      <c r="P2728" s="42"/>
      <c r="Q2728" s="42"/>
      <c r="R2728" s="42"/>
      <c r="S2728" s="42"/>
      <c r="T2728" s="42"/>
      <c r="U2728" s="42"/>
    </row>
    <row r="2729" spans="1:21">
      <c r="A2729" s="70">
        <v>1.1000000000000001</v>
      </c>
      <c r="B2729" s="72" t="s">
        <v>0</v>
      </c>
      <c r="C2729" s="20" t="s">
        <v>1</v>
      </c>
      <c r="D2729" s="20" t="s">
        <v>2</v>
      </c>
      <c r="E2729" s="20" t="s">
        <v>3</v>
      </c>
      <c r="F2729" s="20" t="s">
        <v>4</v>
      </c>
      <c r="G2729" s="20" t="s">
        <v>5</v>
      </c>
      <c r="H2729" s="20" t="s">
        <v>6</v>
      </c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</row>
    <row r="2730" spans="1:21">
      <c r="A2730" s="71"/>
      <c r="B2730" s="73"/>
      <c r="C2730" s="22"/>
      <c r="D2730" s="22">
        <v>1</v>
      </c>
      <c r="E2730" s="22"/>
      <c r="F2730" s="22"/>
      <c r="G2730" s="22"/>
      <c r="H2730" s="22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</row>
    <row r="2731" spans="1:21">
      <c r="A2731" s="23"/>
      <c r="B2731" s="24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</row>
    <row r="2732" spans="1:21">
      <c r="A2732" s="70">
        <v>1.2</v>
      </c>
      <c r="B2732" s="72" t="s">
        <v>7</v>
      </c>
      <c r="C2732" s="20" t="s">
        <v>8</v>
      </c>
      <c r="D2732" s="20" t="s">
        <v>9</v>
      </c>
      <c r="E2732" s="20" t="s">
        <v>6</v>
      </c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</row>
    <row r="2733" spans="1:21">
      <c r="A2733" s="71"/>
      <c r="B2733" s="73"/>
      <c r="C2733" s="22"/>
      <c r="D2733" s="22">
        <v>1</v>
      </c>
      <c r="E2733" s="22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</row>
    <row r="2734" spans="1:21">
      <c r="A2734" s="23"/>
      <c r="B2734" s="24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</row>
    <row r="2735" spans="1:21">
      <c r="A2735" s="70">
        <v>1.3</v>
      </c>
      <c r="B2735" s="72" t="s">
        <v>10</v>
      </c>
      <c r="C2735" s="20">
        <v>15</v>
      </c>
      <c r="D2735" s="20">
        <v>16</v>
      </c>
      <c r="E2735" s="20">
        <v>17</v>
      </c>
      <c r="F2735" s="20">
        <v>18</v>
      </c>
      <c r="G2735" s="20">
        <v>19</v>
      </c>
      <c r="H2735" s="20">
        <v>20</v>
      </c>
      <c r="I2735" s="20">
        <v>21</v>
      </c>
      <c r="J2735" s="20">
        <v>22</v>
      </c>
      <c r="K2735" s="20" t="s">
        <v>6</v>
      </c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</row>
    <row r="2736" spans="1:21">
      <c r="A2736" s="71"/>
      <c r="B2736" s="73"/>
      <c r="C2736" s="22"/>
      <c r="D2736" s="22">
        <v>1</v>
      </c>
      <c r="E2736" s="22"/>
      <c r="F2736" s="22"/>
      <c r="G2736" s="22"/>
      <c r="H2736" s="22"/>
      <c r="I2736" s="22"/>
      <c r="J2736" s="22"/>
      <c r="K2736" s="22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</row>
    <row r="2737" spans="1:21">
      <c r="A2737" s="23"/>
      <c r="B2737" s="24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</row>
    <row r="2738" spans="1:21">
      <c r="A2738" s="70">
        <v>1.4</v>
      </c>
      <c r="B2738" s="72" t="s">
        <v>11</v>
      </c>
      <c r="C2738" s="20" t="s">
        <v>12</v>
      </c>
      <c r="D2738" s="20" t="s">
        <v>13</v>
      </c>
      <c r="E2738" s="20" t="s">
        <v>14</v>
      </c>
      <c r="F2738" s="20" t="s">
        <v>15</v>
      </c>
      <c r="G2738" s="20" t="s">
        <v>16</v>
      </c>
      <c r="H2738" s="20" t="s">
        <v>17</v>
      </c>
      <c r="I2738" s="20" t="s">
        <v>18</v>
      </c>
      <c r="J2738" s="20" t="s">
        <v>19</v>
      </c>
      <c r="K2738" s="20" t="s">
        <v>6</v>
      </c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</row>
    <row r="2739" spans="1:21">
      <c r="A2739" s="71"/>
      <c r="B2739" s="73"/>
      <c r="C2739" s="22">
        <v>1</v>
      </c>
      <c r="D2739" s="22"/>
      <c r="E2739" s="22">
        <v>1</v>
      </c>
      <c r="F2739" s="22"/>
      <c r="G2739" s="22"/>
      <c r="H2739" s="22"/>
      <c r="I2739" s="22"/>
      <c r="J2739" s="22"/>
      <c r="K2739" s="22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</row>
    <row r="2740" spans="1:21">
      <c r="A2740" s="23"/>
      <c r="B2740" s="24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</row>
    <row r="2741" spans="1:21">
      <c r="A2741" s="70">
        <v>1.5</v>
      </c>
      <c r="B2741" s="72" t="s">
        <v>13</v>
      </c>
      <c r="C2741" s="20" t="s">
        <v>20</v>
      </c>
      <c r="D2741" s="20" t="s">
        <v>21</v>
      </c>
      <c r="E2741" s="20" t="s">
        <v>6</v>
      </c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</row>
    <row r="2742" spans="1:21">
      <c r="A2742" s="71"/>
      <c r="B2742" s="73"/>
      <c r="C2742" s="22">
        <v>1</v>
      </c>
      <c r="D2742" s="22"/>
      <c r="E2742" s="22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</row>
    <row r="2743" spans="1:21">
      <c r="A2743" s="23"/>
      <c r="B2743" s="24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</row>
    <row r="2744" spans="1:21">
      <c r="A2744" s="70">
        <v>2.1</v>
      </c>
      <c r="B2744" s="72" t="s">
        <v>22</v>
      </c>
      <c r="C2744" s="20" t="s">
        <v>14</v>
      </c>
      <c r="D2744" s="20" t="s">
        <v>13</v>
      </c>
      <c r="E2744" s="20" t="s">
        <v>23</v>
      </c>
      <c r="F2744" s="20" t="s">
        <v>15</v>
      </c>
      <c r="G2744" s="20" t="s">
        <v>16</v>
      </c>
      <c r="H2744" s="20" t="s">
        <v>17</v>
      </c>
      <c r="I2744" s="20" t="s">
        <v>18</v>
      </c>
      <c r="J2744" s="20" t="s">
        <v>19</v>
      </c>
      <c r="K2744" s="20" t="s">
        <v>6</v>
      </c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</row>
    <row r="2745" spans="1:21">
      <c r="A2745" s="71"/>
      <c r="B2745" s="73"/>
      <c r="C2745" s="22">
        <v>1</v>
      </c>
      <c r="D2745" s="22"/>
      <c r="E2745" s="22"/>
      <c r="F2745" s="22"/>
      <c r="G2745" s="22"/>
      <c r="H2745" s="22"/>
      <c r="I2745" s="22"/>
      <c r="J2745" s="22"/>
      <c r="K2745" s="22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</row>
    <row r="2746" spans="1:21">
      <c r="A2746" s="23"/>
      <c r="B2746" s="24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</row>
    <row r="2747" spans="1:21">
      <c r="A2747" s="70">
        <v>2.2000000000000002</v>
      </c>
      <c r="B2747" s="72" t="s">
        <v>24</v>
      </c>
      <c r="C2747" s="20" t="s">
        <v>25</v>
      </c>
      <c r="D2747" s="20" t="s">
        <v>26</v>
      </c>
      <c r="E2747" s="20" t="s">
        <v>6</v>
      </c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</row>
    <row r="2748" spans="1:21">
      <c r="A2748" s="71"/>
      <c r="B2748" s="73"/>
      <c r="C2748" s="22">
        <v>1</v>
      </c>
      <c r="D2748" s="22"/>
      <c r="E2748" s="22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</row>
    <row r="2749" spans="1:21">
      <c r="A2749" s="23"/>
      <c r="B2749" s="24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</row>
    <row r="2750" spans="1:21">
      <c r="A2750" s="70">
        <v>2.2999999999999998</v>
      </c>
      <c r="B2750" s="72" t="s">
        <v>27</v>
      </c>
      <c r="C2750" s="20" t="s">
        <v>25</v>
      </c>
      <c r="D2750" s="20" t="s">
        <v>26</v>
      </c>
      <c r="E2750" s="20" t="s">
        <v>6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</row>
    <row r="2751" spans="1:21">
      <c r="A2751" s="74"/>
      <c r="B2751" s="73"/>
      <c r="C2751" s="22">
        <v>1</v>
      </c>
      <c r="D2751" s="22"/>
      <c r="E2751" s="22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</row>
    <row r="2752" spans="1:21">
      <c r="A2752" s="74"/>
      <c r="B2752" s="24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</row>
    <row r="2753" spans="1:21">
      <c r="A2753" s="74"/>
      <c r="B2753" s="72" t="s">
        <v>28</v>
      </c>
      <c r="C2753" s="20" t="s">
        <v>13</v>
      </c>
      <c r="D2753" s="20" t="s">
        <v>23</v>
      </c>
      <c r="E2753" s="20" t="s">
        <v>15</v>
      </c>
      <c r="F2753" s="20" t="s">
        <v>16</v>
      </c>
      <c r="G2753" s="20" t="s">
        <v>17</v>
      </c>
      <c r="H2753" s="20" t="s">
        <v>18</v>
      </c>
      <c r="I2753" s="20" t="s">
        <v>19</v>
      </c>
      <c r="J2753" s="20" t="s">
        <v>6</v>
      </c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</row>
    <row r="2754" spans="1:21">
      <c r="A2754" s="71"/>
      <c r="B2754" s="73"/>
      <c r="C2754" s="22"/>
      <c r="D2754" s="22"/>
      <c r="E2754" s="22">
        <v>1</v>
      </c>
      <c r="F2754" s="22"/>
      <c r="G2754" s="22"/>
      <c r="H2754" s="22"/>
      <c r="I2754" s="22"/>
      <c r="J2754" s="22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</row>
    <row r="2755" spans="1:21">
      <c r="A2755" s="23"/>
      <c r="B2755" s="24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</row>
    <row r="2756" spans="1:21">
      <c r="A2756" s="70">
        <v>2.4</v>
      </c>
      <c r="B2756" s="72" t="s">
        <v>29</v>
      </c>
      <c r="C2756" s="20" t="s">
        <v>14</v>
      </c>
      <c r="D2756" s="20" t="s">
        <v>13</v>
      </c>
      <c r="E2756" s="20" t="s">
        <v>23</v>
      </c>
      <c r="F2756" s="20" t="s">
        <v>15</v>
      </c>
      <c r="G2756" s="20" t="s">
        <v>16</v>
      </c>
      <c r="H2756" s="20" t="s">
        <v>17</v>
      </c>
      <c r="I2756" s="20" t="s">
        <v>18</v>
      </c>
      <c r="J2756" s="20" t="s">
        <v>30</v>
      </c>
      <c r="K2756" s="20" t="s">
        <v>31</v>
      </c>
      <c r="L2756" s="20" t="s">
        <v>32</v>
      </c>
      <c r="M2756" s="20" t="s">
        <v>33</v>
      </c>
      <c r="N2756" s="20" t="s">
        <v>34</v>
      </c>
      <c r="O2756" s="20" t="s">
        <v>19</v>
      </c>
      <c r="P2756" s="20" t="s">
        <v>6</v>
      </c>
      <c r="Q2756" s="13"/>
      <c r="R2756" s="13"/>
      <c r="S2756" s="13"/>
      <c r="T2756" s="13"/>
      <c r="U2756" s="13"/>
    </row>
    <row r="2757" spans="1:21">
      <c r="A2757" s="71"/>
      <c r="B2757" s="73"/>
      <c r="C2757" s="22"/>
      <c r="D2757" s="22"/>
      <c r="E2757" s="22"/>
      <c r="F2757" s="22">
        <v>1</v>
      </c>
      <c r="G2757" s="22"/>
      <c r="H2757" s="22"/>
      <c r="I2757" s="22"/>
      <c r="J2757" s="22"/>
      <c r="K2757" s="22"/>
      <c r="L2757" s="22"/>
      <c r="M2757" s="22"/>
      <c r="N2757" s="22"/>
      <c r="O2757" s="22"/>
      <c r="P2757" s="22"/>
      <c r="Q2757" s="13"/>
      <c r="R2757" s="13"/>
      <c r="S2757" s="13"/>
      <c r="T2757" s="13"/>
      <c r="U2757" s="13"/>
    </row>
    <row r="2758" spans="1:21">
      <c r="A2758" s="23"/>
      <c r="B2758" s="24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</row>
    <row r="2759" spans="1:21">
      <c r="A2759" s="70">
        <v>2.5</v>
      </c>
      <c r="B2759" s="72" t="s">
        <v>35</v>
      </c>
      <c r="C2759" s="20" t="s">
        <v>14</v>
      </c>
      <c r="D2759" s="20" t="s">
        <v>13</v>
      </c>
      <c r="E2759" s="20" t="s">
        <v>23</v>
      </c>
      <c r="F2759" s="20" t="s">
        <v>15</v>
      </c>
      <c r="G2759" s="20" t="s">
        <v>16</v>
      </c>
      <c r="H2759" s="20" t="s">
        <v>17</v>
      </c>
      <c r="I2759" s="20" t="s">
        <v>18</v>
      </c>
      <c r="J2759" s="20" t="s">
        <v>30</v>
      </c>
      <c r="K2759" s="20" t="s">
        <v>31</v>
      </c>
      <c r="L2759" s="20" t="s">
        <v>32</v>
      </c>
      <c r="M2759" s="20" t="s">
        <v>33</v>
      </c>
      <c r="N2759" s="20" t="s">
        <v>34</v>
      </c>
      <c r="O2759" s="20" t="s">
        <v>19</v>
      </c>
      <c r="P2759" s="20" t="s">
        <v>6</v>
      </c>
      <c r="Q2759" s="13"/>
      <c r="R2759" s="13"/>
      <c r="S2759" s="13"/>
      <c r="T2759" s="13"/>
      <c r="U2759" s="13"/>
    </row>
    <row r="2760" spans="1:21">
      <c r="A2760" s="71"/>
      <c r="B2760" s="73"/>
      <c r="C2760" s="22"/>
      <c r="D2760" s="22">
        <v>1</v>
      </c>
      <c r="E2760" s="22"/>
      <c r="F2760" s="22"/>
      <c r="G2760" s="22"/>
      <c r="H2760" s="22"/>
      <c r="I2760" s="22"/>
      <c r="J2760" s="22"/>
      <c r="K2760" s="22"/>
      <c r="L2760" s="22"/>
      <c r="M2760" s="22"/>
      <c r="N2760" s="22"/>
      <c r="O2760" s="22"/>
      <c r="P2760" s="22"/>
      <c r="Q2760" s="13"/>
      <c r="R2760" s="13"/>
      <c r="S2760" s="13"/>
      <c r="T2760" s="13"/>
      <c r="U2760" s="13"/>
    </row>
    <row r="2761" spans="1:21">
      <c r="A2761" s="23"/>
      <c r="B2761" s="24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</row>
    <row r="2762" spans="1:21">
      <c r="A2762" s="70">
        <v>2.6</v>
      </c>
      <c r="B2762" s="72" t="s">
        <v>36</v>
      </c>
      <c r="C2762" s="20" t="s">
        <v>14</v>
      </c>
      <c r="D2762" s="20" t="s">
        <v>13</v>
      </c>
      <c r="E2762" s="20" t="s">
        <v>23</v>
      </c>
      <c r="F2762" s="20" t="s">
        <v>15</v>
      </c>
      <c r="G2762" s="20" t="s">
        <v>16</v>
      </c>
      <c r="H2762" s="20" t="s">
        <v>17</v>
      </c>
      <c r="I2762" s="20" t="s">
        <v>18</v>
      </c>
      <c r="J2762" s="20" t="s">
        <v>30</v>
      </c>
      <c r="K2762" s="20" t="s">
        <v>31</v>
      </c>
      <c r="L2762" s="20" t="s">
        <v>32</v>
      </c>
      <c r="M2762" s="20" t="s">
        <v>33</v>
      </c>
      <c r="N2762" s="20" t="s">
        <v>34</v>
      </c>
      <c r="O2762" s="20" t="s">
        <v>19</v>
      </c>
      <c r="P2762" s="20" t="s">
        <v>6</v>
      </c>
      <c r="Q2762" s="13"/>
      <c r="R2762" s="13"/>
      <c r="S2762" s="13"/>
      <c r="T2762" s="13"/>
      <c r="U2762" s="13"/>
    </row>
    <row r="2763" spans="1:21">
      <c r="A2763" s="71"/>
      <c r="B2763" s="73"/>
      <c r="C2763" s="22"/>
      <c r="D2763" s="22"/>
      <c r="E2763" s="22"/>
      <c r="F2763" s="22">
        <v>1</v>
      </c>
      <c r="G2763" s="22"/>
      <c r="H2763" s="22"/>
      <c r="I2763" s="22"/>
      <c r="J2763" s="22"/>
      <c r="K2763" s="22"/>
      <c r="L2763" s="22"/>
      <c r="M2763" s="22"/>
      <c r="N2763" s="22"/>
      <c r="O2763" s="22"/>
      <c r="P2763" s="22"/>
      <c r="Q2763" s="13"/>
      <c r="R2763" s="13"/>
      <c r="S2763" s="13"/>
      <c r="T2763" s="13"/>
      <c r="U2763" s="13"/>
    </row>
    <row r="2764" spans="1:21">
      <c r="A2764" s="23"/>
      <c r="B2764" s="24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</row>
    <row r="2765" spans="1:21">
      <c r="A2765" s="70">
        <v>2.7</v>
      </c>
      <c r="B2765" s="72" t="s">
        <v>37</v>
      </c>
      <c r="C2765" s="20" t="s">
        <v>14</v>
      </c>
      <c r="D2765" s="20" t="s">
        <v>13</v>
      </c>
      <c r="E2765" s="20" t="s">
        <v>23</v>
      </c>
      <c r="F2765" s="20" t="s">
        <v>15</v>
      </c>
      <c r="G2765" s="20" t="s">
        <v>16</v>
      </c>
      <c r="H2765" s="20" t="s">
        <v>17</v>
      </c>
      <c r="I2765" s="20" t="s">
        <v>18</v>
      </c>
      <c r="J2765" s="20" t="s">
        <v>30</v>
      </c>
      <c r="K2765" s="20" t="s">
        <v>31</v>
      </c>
      <c r="L2765" s="20" t="s">
        <v>32</v>
      </c>
      <c r="M2765" s="20" t="s">
        <v>33</v>
      </c>
      <c r="N2765" s="20" t="s">
        <v>34</v>
      </c>
      <c r="O2765" s="20" t="s">
        <v>19</v>
      </c>
      <c r="P2765" s="20" t="s">
        <v>6</v>
      </c>
      <c r="Q2765" s="13"/>
      <c r="R2765" s="13"/>
      <c r="S2765" s="13"/>
      <c r="T2765" s="13"/>
      <c r="U2765" s="13"/>
    </row>
    <row r="2766" spans="1:21">
      <c r="A2766" s="71"/>
      <c r="B2766" s="73"/>
      <c r="C2766" s="22"/>
      <c r="D2766" s="22">
        <v>1</v>
      </c>
      <c r="E2766" s="22"/>
      <c r="F2766" s="22"/>
      <c r="G2766" s="22"/>
      <c r="H2766" s="22"/>
      <c r="I2766" s="22"/>
      <c r="J2766" s="22"/>
      <c r="K2766" s="22"/>
      <c r="L2766" s="22"/>
      <c r="M2766" s="22"/>
      <c r="N2766" s="22"/>
      <c r="O2766" s="22"/>
      <c r="P2766" s="22"/>
      <c r="Q2766" s="13"/>
      <c r="R2766" s="13"/>
      <c r="S2766" s="13"/>
      <c r="T2766" s="13"/>
      <c r="U2766" s="13"/>
    </row>
    <row r="2767" spans="1:21">
      <c r="A2767" s="23"/>
      <c r="B2767" s="24"/>
      <c r="C2767" s="13"/>
      <c r="D2767" s="13"/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</row>
    <row r="2768" spans="1:21">
      <c r="A2768" s="70">
        <v>3.1</v>
      </c>
      <c r="B2768" s="72" t="s">
        <v>38</v>
      </c>
      <c r="C2768" s="20" t="s">
        <v>25</v>
      </c>
      <c r="D2768" s="20" t="s">
        <v>26</v>
      </c>
      <c r="E2768" s="20" t="s">
        <v>6</v>
      </c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</row>
    <row r="2769" spans="1:21">
      <c r="A2769" s="71"/>
      <c r="B2769" s="73"/>
      <c r="C2769" s="22"/>
      <c r="D2769" s="22"/>
      <c r="E2769" s="22">
        <v>1</v>
      </c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</row>
    <row r="2770" spans="1:21">
      <c r="A2770" s="23"/>
      <c r="B2770" s="24"/>
      <c r="C2770" s="13"/>
      <c r="D2770" s="13"/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</row>
    <row r="2771" spans="1:21">
      <c r="A2771" s="70">
        <v>3.2</v>
      </c>
      <c r="B2771" s="72" t="s">
        <v>39</v>
      </c>
      <c r="C2771" s="20" t="s">
        <v>13</v>
      </c>
      <c r="D2771" s="20" t="s">
        <v>15</v>
      </c>
      <c r="E2771" s="20" t="s">
        <v>16</v>
      </c>
      <c r="F2771" s="20" t="s">
        <v>17</v>
      </c>
      <c r="G2771" s="20" t="s">
        <v>18</v>
      </c>
      <c r="H2771" s="20" t="s">
        <v>32</v>
      </c>
      <c r="I2771" s="20" t="s">
        <v>34</v>
      </c>
      <c r="J2771" s="20" t="s">
        <v>19</v>
      </c>
      <c r="K2771" s="20" t="s">
        <v>6</v>
      </c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</row>
    <row r="2772" spans="1:21">
      <c r="A2772" s="71"/>
      <c r="B2772" s="73"/>
      <c r="C2772" s="22"/>
      <c r="D2772" s="22">
        <v>1</v>
      </c>
      <c r="E2772" s="22"/>
      <c r="F2772" s="22">
        <v>1</v>
      </c>
      <c r="G2772" s="22"/>
      <c r="H2772" s="22"/>
      <c r="I2772" s="22"/>
      <c r="J2772" s="22"/>
      <c r="K2772" s="22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</row>
    <row r="2773" spans="1:21">
      <c r="A2773" s="23"/>
      <c r="B2773" s="24"/>
      <c r="C2773" s="13"/>
      <c r="D2773" s="13"/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</row>
    <row r="2774" spans="1:21">
      <c r="A2774" s="70">
        <v>3.3</v>
      </c>
      <c r="B2774" s="72" t="s">
        <v>40</v>
      </c>
      <c r="C2774" s="20" t="s">
        <v>25</v>
      </c>
      <c r="D2774" s="20" t="s">
        <v>26</v>
      </c>
      <c r="E2774" s="20" t="s">
        <v>6</v>
      </c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</row>
    <row r="2775" spans="1:21">
      <c r="A2775" s="71"/>
      <c r="B2775" s="79"/>
      <c r="C2775" s="22">
        <v>1</v>
      </c>
      <c r="D2775" s="22"/>
      <c r="E2775" s="22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</row>
    <row r="2776" spans="1:21">
      <c r="A2776" s="23"/>
      <c r="B2776" s="24"/>
      <c r="C2776" s="13"/>
      <c r="D2776" s="13"/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</row>
    <row r="2777" spans="1:21">
      <c r="A2777" s="70">
        <v>3.4</v>
      </c>
      <c r="B2777" s="72" t="s">
        <v>47</v>
      </c>
      <c r="C2777" s="20" t="s">
        <v>41</v>
      </c>
      <c r="D2777" s="20" t="s">
        <v>42</v>
      </c>
      <c r="E2777" s="20" t="s">
        <v>43</v>
      </c>
      <c r="F2777" s="20" t="s">
        <v>44</v>
      </c>
      <c r="G2777" s="20" t="s">
        <v>45</v>
      </c>
      <c r="H2777" s="20" t="s">
        <v>46</v>
      </c>
      <c r="I2777" s="20" t="s">
        <v>6</v>
      </c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</row>
    <row r="2778" spans="1:21">
      <c r="A2778" s="71"/>
      <c r="B2778" s="79"/>
      <c r="C2778" s="22">
        <v>1</v>
      </c>
      <c r="D2778" s="22">
        <v>1</v>
      </c>
      <c r="E2778" s="22"/>
      <c r="F2778" s="22"/>
      <c r="G2778" s="22"/>
      <c r="H2778" s="22"/>
      <c r="I2778" s="22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</row>
    <row r="2779" spans="1:21">
      <c r="A2779" s="23"/>
      <c r="B2779" s="24"/>
      <c r="C2779" s="13"/>
      <c r="D2779" s="13"/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</row>
    <row r="2780" spans="1:21">
      <c r="A2780" s="70">
        <v>3.5</v>
      </c>
      <c r="B2780" s="72" t="s">
        <v>50</v>
      </c>
      <c r="C2780" s="20" t="s">
        <v>48</v>
      </c>
      <c r="D2780" s="20" t="s">
        <v>49</v>
      </c>
      <c r="E2780" s="20" t="s">
        <v>6</v>
      </c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</row>
    <row r="2781" spans="1:21">
      <c r="A2781" s="71"/>
      <c r="B2781" s="79"/>
      <c r="C2781" s="22"/>
      <c r="D2781" s="22">
        <v>1</v>
      </c>
      <c r="E2781" s="22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</row>
    <row r="2782" spans="1:21">
      <c r="A2782" s="23"/>
      <c r="B2782" s="24"/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</row>
    <row r="2783" spans="1:21">
      <c r="A2783" s="70">
        <v>3.6</v>
      </c>
      <c r="B2783" s="72" t="s">
        <v>51</v>
      </c>
      <c r="C2783" s="20" t="s">
        <v>48</v>
      </c>
      <c r="D2783" s="20" t="s">
        <v>49</v>
      </c>
      <c r="E2783" s="20" t="s">
        <v>6</v>
      </c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</row>
    <row r="2784" spans="1:21">
      <c r="A2784" s="71"/>
      <c r="B2784" s="79"/>
      <c r="C2784" s="22"/>
      <c r="D2784" s="22">
        <v>1</v>
      </c>
      <c r="E2784" s="22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</row>
    <row r="2785" spans="1:21">
      <c r="A2785" s="23"/>
      <c r="B2785" s="24"/>
      <c r="C2785" s="13"/>
      <c r="D2785" s="13"/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</row>
    <row r="2786" spans="1:21">
      <c r="A2786" s="70">
        <v>3.7</v>
      </c>
      <c r="B2786" s="68" t="s">
        <v>52</v>
      </c>
      <c r="C2786" s="20">
        <v>1</v>
      </c>
      <c r="D2786" s="20">
        <v>2</v>
      </c>
      <c r="E2786" s="20">
        <v>3</v>
      </c>
      <c r="F2786" s="20">
        <v>4</v>
      </c>
      <c r="G2786" s="20">
        <v>5</v>
      </c>
      <c r="H2786" s="20">
        <v>6</v>
      </c>
      <c r="I2786" s="20" t="s">
        <v>6</v>
      </c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</row>
    <row r="2787" spans="1:21">
      <c r="A2787" s="74"/>
      <c r="B2787" s="69" t="s">
        <v>53</v>
      </c>
      <c r="C2787" s="22"/>
      <c r="D2787" s="22">
        <v>1</v>
      </c>
      <c r="E2787" s="22"/>
      <c r="F2787" s="22"/>
      <c r="G2787" s="22"/>
      <c r="H2787" s="22"/>
      <c r="I2787" s="22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</row>
    <row r="2788" spans="1:21">
      <c r="A2788" s="74"/>
      <c r="B2788" s="69" t="s">
        <v>54</v>
      </c>
      <c r="C2788" s="22"/>
      <c r="D2788" s="22"/>
      <c r="E2788" s="22">
        <v>1</v>
      </c>
      <c r="F2788" s="22"/>
      <c r="G2788" s="22"/>
      <c r="H2788" s="22"/>
      <c r="I2788" s="22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</row>
    <row r="2789" spans="1:21">
      <c r="A2789" s="74"/>
      <c r="B2789" s="69" t="s">
        <v>55</v>
      </c>
      <c r="C2789" s="22"/>
      <c r="D2789" s="22">
        <v>1</v>
      </c>
      <c r="E2789" s="22"/>
      <c r="F2789" s="22"/>
      <c r="G2789" s="22"/>
      <c r="H2789" s="22"/>
      <c r="I2789" s="22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</row>
    <row r="2790" spans="1:21">
      <c r="A2790" s="74"/>
      <c r="B2790" s="69" t="s">
        <v>56</v>
      </c>
      <c r="C2790" s="22"/>
      <c r="D2790" s="22">
        <v>1</v>
      </c>
      <c r="E2790" s="22"/>
      <c r="F2790" s="22"/>
      <c r="G2790" s="22"/>
      <c r="H2790" s="22"/>
      <c r="I2790" s="22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</row>
    <row r="2791" spans="1:21">
      <c r="A2791" s="74"/>
      <c r="B2791" s="69" t="s">
        <v>57</v>
      </c>
      <c r="C2791" s="22"/>
      <c r="D2791" s="22">
        <v>1</v>
      </c>
      <c r="E2791" s="22"/>
      <c r="F2791" s="22"/>
      <c r="G2791" s="22"/>
      <c r="H2791" s="22"/>
      <c r="I2791" s="22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</row>
    <row r="2792" spans="1:21">
      <c r="A2792" s="71"/>
      <c r="B2792" s="69" t="s">
        <v>58</v>
      </c>
      <c r="C2792" s="22"/>
      <c r="D2792" s="22">
        <v>1</v>
      </c>
      <c r="E2792" s="22"/>
      <c r="F2792" s="22"/>
      <c r="G2792" s="22"/>
      <c r="H2792" s="22"/>
      <c r="I2792" s="22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</row>
    <row r="2793" spans="1:21">
      <c r="A2793" s="23"/>
      <c r="B2793" s="24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</row>
    <row r="2794" spans="1:21">
      <c r="A2794" s="70">
        <v>3.8</v>
      </c>
      <c r="B2794" s="72" t="s">
        <v>59</v>
      </c>
      <c r="C2794" s="20" t="s">
        <v>60</v>
      </c>
      <c r="D2794" s="20" t="s">
        <v>61</v>
      </c>
      <c r="E2794" s="20" t="s">
        <v>62</v>
      </c>
      <c r="F2794" s="20" t="s">
        <v>63</v>
      </c>
      <c r="G2794" s="20" t="s">
        <v>64</v>
      </c>
      <c r="H2794" s="20" t="s">
        <v>6</v>
      </c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</row>
    <row r="2795" spans="1:21">
      <c r="A2795" s="71"/>
      <c r="B2795" s="73"/>
      <c r="C2795" s="22"/>
      <c r="D2795" s="22"/>
      <c r="E2795" s="22">
        <v>1</v>
      </c>
      <c r="F2795" s="22"/>
      <c r="G2795" s="22"/>
      <c r="H2795" s="22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</row>
    <row r="2796" spans="1:21">
      <c r="A2796" s="23"/>
      <c r="B2796" s="24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</row>
    <row r="2797" spans="1:21">
      <c r="A2797" s="70">
        <v>3.9</v>
      </c>
      <c r="B2797" s="72" t="s">
        <v>65</v>
      </c>
      <c r="C2797" s="20" t="s">
        <v>60</v>
      </c>
      <c r="D2797" s="20" t="s">
        <v>61</v>
      </c>
      <c r="E2797" s="20" t="s">
        <v>62</v>
      </c>
      <c r="F2797" s="20" t="s">
        <v>63</v>
      </c>
      <c r="G2797" s="20" t="s">
        <v>64</v>
      </c>
      <c r="H2797" s="20" t="s">
        <v>6</v>
      </c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</row>
    <row r="2798" spans="1:21">
      <c r="A2798" s="71"/>
      <c r="B2798" s="73"/>
      <c r="C2798" s="22"/>
      <c r="D2798" s="22"/>
      <c r="E2798" s="22">
        <v>1</v>
      </c>
      <c r="F2798" s="22"/>
      <c r="G2798" s="22"/>
      <c r="H2798" s="22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</row>
    <row r="2799" spans="1:21">
      <c r="A2799" s="23"/>
      <c r="B2799" s="24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</row>
    <row r="2800" spans="1:21">
      <c r="A2800" s="75">
        <v>3.1</v>
      </c>
      <c r="B2800" s="77" t="s">
        <v>66</v>
      </c>
      <c r="C2800" s="27">
        <v>0</v>
      </c>
      <c r="D2800" s="28" t="s">
        <v>67</v>
      </c>
      <c r="E2800" s="20" t="s">
        <v>68</v>
      </c>
      <c r="F2800" s="20" t="s">
        <v>19</v>
      </c>
      <c r="G2800" s="20" t="s">
        <v>6</v>
      </c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</row>
    <row r="2801" spans="1:21">
      <c r="A2801" s="76"/>
      <c r="B2801" s="78"/>
      <c r="C2801" s="22">
        <v>1</v>
      </c>
      <c r="D2801" s="22"/>
      <c r="E2801" s="22"/>
      <c r="F2801" s="22"/>
      <c r="G2801" s="22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</row>
    <row r="2802" spans="1:21">
      <c r="A2802" s="23"/>
      <c r="B2802" s="24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</row>
    <row r="2803" spans="1:21" ht="30">
      <c r="A2803" s="70">
        <v>3.11</v>
      </c>
      <c r="B2803" s="72" t="s">
        <v>69</v>
      </c>
      <c r="C2803" s="20" t="s">
        <v>70</v>
      </c>
      <c r="D2803" s="20" t="s">
        <v>71</v>
      </c>
      <c r="E2803" s="20" t="s">
        <v>57</v>
      </c>
      <c r="F2803" s="29" t="s">
        <v>72</v>
      </c>
      <c r="G2803" s="29" t="s">
        <v>54</v>
      </c>
      <c r="H2803" s="20" t="s">
        <v>58</v>
      </c>
      <c r="I2803" s="20" t="s">
        <v>19</v>
      </c>
      <c r="J2803" s="20" t="s">
        <v>6</v>
      </c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</row>
    <row r="2804" spans="1:21">
      <c r="A2804" s="71"/>
      <c r="B2804" s="73"/>
      <c r="C2804" s="22">
        <v>1</v>
      </c>
      <c r="D2804" s="22"/>
      <c r="E2804" s="22"/>
      <c r="F2804" s="22">
        <v>1</v>
      </c>
      <c r="G2804" s="22"/>
      <c r="H2804" s="22"/>
      <c r="I2804" s="22"/>
      <c r="J2804" s="22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</row>
    <row r="2805" spans="1:21">
      <c r="A2805" s="23"/>
      <c r="B2805" s="24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</row>
    <row r="2806" spans="1:21" ht="30">
      <c r="A2806" s="70">
        <v>3.12</v>
      </c>
      <c r="B2806" s="72" t="s">
        <v>73</v>
      </c>
      <c r="C2806" s="20" t="s">
        <v>70</v>
      </c>
      <c r="D2806" s="20" t="s">
        <v>71</v>
      </c>
      <c r="E2806" s="29" t="s">
        <v>57</v>
      </c>
      <c r="F2806" s="29" t="s">
        <v>72</v>
      </c>
      <c r="G2806" s="29" t="s">
        <v>54</v>
      </c>
      <c r="H2806" s="20" t="s">
        <v>58</v>
      </c>
      <c r="I2806" s="20" t="s">
        <v>19</v>
      </c>
      <c r="J2806" s="20" t="s">
        <v>6</v>
      </c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</row>
    <row r="2807" spans="1:21">
      <c r="A2807" s="71"/>
      <c r="B2807" s="73"/>
      <c r="C2807" s="22">
        <v>1</v>
      </c>
      <c r="D2807" s="22"/>
      <c r="E2807" s="22"/>
      <c r="F2807" s="22">
        <v>1</v>
      </c>
      <c r="G2807" s="22">
        <v>1</v>
      </c>
      <c r="H2807" s="22"/>
      <c r="I2807" s="22">
        <v>1</v>
      </c>
      <c r="J2807" s="22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</row>
    <row r="2808" spans="1:21">
      <c r="A2808" s="23"/>
      <c r="B2808" s="24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</row>
    <row r="2809" spans="1:21" ht="30">
      <c r="A2809" s="70">
        <v>3.13</v>
      </c>
      <c r="B2809" s="72" t="s">
        <v>74</v>
      </c>
      <c r="C2809" s="20" t="s">
        <v>75</v>
      </c>
      <c r="D2809" s="20" t="s">
        <v>76</v>
      </c>
      <c r="E2809" s="20" t="s">
        <v>77</v>
      </c>
      <c r="F2809" s="29" t="s">
        <v>78</v>
      </c>
      <c r="G2809" s="20" t="s">
        <v>79</v>
      </c>
      <c r="H2809" s="29" t="s">
        <v>80</v>
      </c>
      <c r="I2809" s="20" t="s">
        <v>81</v>
      </c>
      <c r="J2809" s="29" t="s">
        <v>82</v>
      </c>
      <c r="K2809" s="20" t="s">
        <v>83</v>
      </c>
      <c r="L2809" s="20" t="s">
        <v>84</v>
      </c>
      <c r="M2809" s="20" t="s">
        <v>85</v>
      </c>
      <c r="N2809" s="20" t="s">
        <v>86</v>
      </c>
      <c r="O2809" s="20" t="s">
        <v>19</v>
      </c>
      <c r="P2809" s="20" t="s">
        <v>6</v>
      </c>
      <c r="Q2809" s="13"/>
      <c r="R2809" s="13"/>
      <c r="S2809" s="13"/>
      <c r="T2809" s="13"/>
      <c r="U2809" s="13"/>
    </row>
    <row r="2810" spans="1:21">
      <c r="A2810" s="71"/>
      <c r="B2810" s="73"/>
      <c r="C2810" s="22"/>
      <c r="D2810" s="22"/>
      <c r="E2810" s="22"/>
      <c r="F2810" s="22"/>
      <c r="G2810" s="22"/>
      <c r="H2810" s="22"/>
      <c r="I2810" s="22"/>
      <c r="J2810" s="22"/>
      <c r="K2810" s="22"/>
      <c r="L2810" s="22"/>
      <c r="M2810" s="22"/>
      <c r="N2810" s="22"/>
      <c r="O2810" s="22"/>
      <c r="P2810" s="22">
        <v>1</v>
      </c>
      <c r="Q2810" s="13"/>
      <c r="R2810" s="13"/>
      <c r="S2810" s="13"/>
      <c r="T2810" s="13"/>
      <c r="U2810" s="13"/>
    </row>
    <row r="2811" spans="1:21">
      <c r="A2811" s="23"/>
      <c r="B2811" s="24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</row>
    <row r="2812" spans="1:21" ht="45">
      <c r="A2812" s="70">
        <v>3.14</v>
      </c>
      <c r="B2812" s="72" t="s">
        <v>87</v>
      </c>
      <c r="C2812" s="20" t="s">
        <v>88</v>
      </c>
      <c r="D2812" s="20" t="s">
        <v>89</v>
      </c>
      <c r="E2812" s="20" t="s">
        <v>90</v>
      </c>
      <c r="F2812" s="20" t="s">
        <v>91</v>
      </c>
      <c r="G2812" s="20" t="s">
        <v>92</v>
      </c>
      <c r="H2812" s="20" t="s">
        <v>93</v>
      </c>
      <c r="I2812" s="20" t="s">
        <v>94</v>
      </c>
      <c r="J2812" s="20" t="s">
        <v>95</v>
      </c>
      <c r="K2812" s="20" t="s">
        <v>96</v>
      </c>
      <c r="L2812" s="29" t="s">
        <v>97</v>
      </c>
      <c r="M2812" s="29" t="s">
        <v>98</v>
      </c>
      <c r="N2812" s="29" t="s">
        <v>99</v>
      </c>
      <c r="O2812" s="29" t="s">
        <v>6</v>
      </c>
      <c r="P2812" s="13"/>
      <c r="Q2812" s="13"/>
      <c r="R2812" s="13"/>
      <c r="S2812" s="13"/>
      <c r="T2812" s="13"/>
      <c r="U2812" s="13"/>
    </row>
    <row r="2813" spans="1:21">
      <c r="A2813" s="71"/>
      <c r="B2813" s="73"/>
      <c r="C2813" s="22">
        <v>1</v>
      </c>
      <c r="D2813" s="22">
        <v>2</v>
      </c>
      <c r="E2813" s="22">
        <v>0</v>
      </c>
      <c r="F2813" s="22">
        <v>3</v>
      </c>
      <c r="G2813" s="22">
        <v>1</v>
      </c>
      <c r="H2813" s="22">
        <v>1</v>
      </c>
      <c r="I2813" s="22">
        <v>1</v>
      </c>
      <c r="J2813" s="22">
        <v>2</v>
      </c>
      <c r="K2813" s="22">
        <v>1</v>
      </c>
      <c r="L2813" s="22">
        <v>2</v>
      </c>
      <c r="M2813" s="22">
        <v>1</v>
      </c>
      <c r="N2813" s="22">
        <v>2</v>
      </c>
      <c r="O2813" s="22"/>
      <c r="P2813" s="13"/>
      <c r="Q2813" s="13"/>
      <c r="R2813" s="13"/>
      <c r="S2813" s="13"/>
      <c r="T2813" s="13"/>
      <c r="U2813" s="13"/>
    </row>
    <row r="2814" spans="1:21">
      <c r="A2814" s="23"/>
      <c r="B2814" s="24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</row>
    <row r="2815" spans="1:21">
      <c r="A2815" s="70">
        <v>3.15</v>
      </c>
      <c r="B2815" s="72" t="s">
        <v>100</v>
      </c>
      <c r="C2815" s="20" t="s">
        <v>101</v>
      </c>
      <c r="D2815" s="20" t="s">
        <v>102</v>
      </c>
      <c r="E2815" s="20" t="s">
        <v>103</v>
      </c>
      <c r="F2815" s="20" t="s">
        <v>104</v>
      </c>
      <c r="G2815" s="20" t="s">
        <v>105</v>
      </c>
      <c r="H2815" s="20" t="s">
        <v>106</v>
      </c>
      <c r="I2815" s="20" t="s">
        <v>107</v>
      </c>
      <c r="J2815" s="20" t="s">
        <v>108</v>
      </c>
      <c r="K2815" s="20" t="s">
        <v>109</v>
      </c>
      <c r="L2815" s="20" t="s">
        <v>110</v>
      </c>
      <c r="M2815" s="20" t="s">
        <v>19</v>
      </c>
      <c r="N2815" s="20" t="s">
        <v>6</v>
      </c>
      <c r="O2815" s="13"/>
      <c r="P2815" s="13"/>
      <c r="Q2815" s="13"/>
      <c r="R2815" s="13"/>
      <c r="S2815" s="13"/>
      <c r="T2815" s="13"/>
      <c r="U2815" s="13"/>
    </row>
    <row r="2816" spans="1:21">
      <c r="A2816" s="71"/>
      <c r="B2816" s="73"/>
      <c r="C2816" s="22">
        <v>1</v>
      </c>
      <c r="D2816" s="22"/>
      <c r="E2816" s="22"/>
      <c r="F2816" s="22"/>
      <c r="G2816" s="22"/>
      <c r="H2816" s="22"/>
      <c r="I2816" s="22"/>
      <c r="J2816" s="22"/>
      <c r="K2816" s="22"/>
      <c r="L2816" s="22"/>
      <c r="M2816" s="22">
        <v>2</v>
      </c>
      <c r="N2816" s="22"/>
      <c r="O2816" s="13"/>
      <c r="P2816" s="13"/>
      <c r="Q2816" s="13"/>
      <c r="R2816" s="13"/>
      <c r="S2816" s="13"/>
      <c r="T2816" s="13"/>
      <c r="U2816" s="13"/>
    </row>
    <row r="2817" spans="1:21">
      <c r="A2817" s="23"/>
      <c r="B2817" s="24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</row>
    <row r="2818" spans="1:21">
      <c r="A2818" s="70">
        <v>3.16</v>
      </c>
      <c r="B2818" s="72" t="s">
        <v>111</v>
      </c>
      <c r="C2818" s="20" t="s">
        <v>112</v>
      </c>
      <c r="D2818" s="20" t="s">
        <v>113</v>
      </c>
      <c r="E2818" s="20" t="s">
        <v>114</v>
      </c>
      <c r="F2818" s="20" t="s">
        <v>115</v>
      </c>
      <c r="G2818" s="20" t="s">
        <v>116</v>
      </c>
      <c r="H2818" s="20" t="s">
        <v>117</v>
      </c>
      <c r="I2818" s="20" t="s">
        <v>19</v>
      </c>
      <c r="J2818" s="20" t="s">
        <v>6</v>
      </c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</row>
    <row r="2819" spans="1:21">
      <c r="A2819" s="71"/>
      <c r="B2819" s="73"/>
      <c r="C2819" s="22">
        <v>1</v>
      </c>
      <c r="D2819" s="22"/>
      <c r="E2819" s="22"/>
      <c r="F2819" s="22"/>
      <c r="G2819" s="22"/>
      <c r="H2819" s="22"/>
      <c r="I2819" s="22"/>
      <c r="J2819" s="22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</row>
    <row r="2820" spans="1:21">
      <c r="A2820" s="23"/>
      <c r="B2820" s="24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</row>
    <row r="2821" spans="1:21">
      <c r="A2821" s="70">
        <v>3.17</v>
      </c>
      <c r="B2821" s="72" t="s">
        <v>118</v>
      </c>
      <c r="C2821" s="20" t="s">
        <v>117</v>
      </c>
      <c r="D2821" s="20" t="s">
        <v>114</v>
      </c>
      <c r="E2821" s="20" t="s">
        <v>119</v>
      </c>
      <c r="F2821" s="20" t="s">
        <v>120</v>
      </c>
      <c r="G2821" s="20" t="s">
        <v>121</v>
      </c>
      <c r="H2821" s="20" t="s">
        <v>122</v>
      </c>
      <c r="I2821" s="20" t="s">
        <v>123</v>
      </c>
      <c r="J2821" s="20" t="s">
        <v>124</v>
      </c>
      <c r="K2821" s="20" t="s">
        <v>125</v>
      </c>
      <c r="L2821" s="20" t="s">
        <v>126</v>
      </c>
      <c r="M2821" s="20" t="s">
        <v>127</v>
      </c>
      <c r="N2821" s="20" t="s">
        <v>128</v>
      </c>
      <c r="O2821" s="20" t="s">
        <v>129</v>
      </c>
      <c r="P2821" s="20" t="s">
        <v>130</v>
      </c>
      <c r="Q2821" s="20" t="s">
        <v>131</v>
      </c>
      <c r="R2821" s="20" t="s">
        <v>132</v>
      </c>
      <c r="S2821" s="20" t="s">
        <v>19</v>
      </c>
      <c r="T2821" s="20" t="s">
        <v>6</v>
      </c>
      <c r="U2821" s="13"/>
    </row>
    <row r="2822" spans="1:21">
      <c r="A2822" s="71"/>
      <c r="B2822" s="73"/>
      <c r="C2822" s="22"/>
      <c r="D2822" s="22">
        <v>1</v>
      </c>
      <c r="E2822" s="22"/>
      <c r="F2822" s="22">
        <v>1</v>
      </c>
      <c r="G2822" s="22"/>
      <c r="H2822" s="22">
        <v>1</v>
      </c>
      <c r="I2822" s="22"/>
      <c r="J2822" s="22"/>
      <c r="K2822" s="22"/>
      <c r="L2822" s="22"/>
      <c r="M2822" s="22"/>
      <c r="N2822" s="22"/>
      <c r="O2822" s="22"/>
      <c r="P2822" s="22"/>
      <c r="Q2822" s="22"/>
      <c r="R2822" s="22"/>
      <c r="S2822" s="22"/>
      <c r="T2822" s="22"/>
      <c r="U2822" s="13"/>
    </row>
    <row r="2823" spans="1:21">
      <c r="A2823" s="23"/>
      <c r="B2823" s="24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</row>
    <row r="2824" spans="1:21">
      <c r="A2824" s="70">
        <v>4.0999999999999996</v>
      </c>
      <c r="B2824" s="72" t="s">
        <v>133</v>
      </c>
      <c r="C2824" s="20" t="s">
        <v>13</v>
      </c>
      <c r="D2824" s="20" t="s">
        <v>23</v>
      </c>
      <c r="E2824" s="20" t="s">
        <v>49</v>
      </c>
      <c r="F2824" s="20" t="s">
        <v>6</v>
      </c>
      <c r="G2824" s="13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</row>
    <row r="2825" spans="1:21">
      <c r="A2825" s="71"/>
      <c r="B2825" s="73"/>
      <c r="C2825" s="22"/>
      <c r="D2825" s="22"/>
      <c r="E2825" s="22">
        <v>1</v>
      </c>
      <c r="F2825" s="22"/>
      <c r="G2825" s="13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</row>
    <row r="2826" spans="1:21">
      <c r="A2826" s="23"/>
      <c r="B2826" s="24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</row>
    <row r="2827" spans="1:21">
      <c r="A2827" s="70">
        <v>4.2</v>
      </c>
      <c r="B2827" s="72" t="s">
        <v>134</v>
      </c>
      <c r="C2827" s="20" t="s">
        <v>135</v>
      </c>
      <c r="D2827" s="20" t="s">
        <v>136</v>
      </c>
      <c r="E2827" s="20" t="s">
        <v>137</v>
      </c>
      <c r="F2827" s="20" t="s">
        <v>19</v>
      </c>
      <c r="G2827" s="20" t="s">
        <v>6</v>
      </c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</row>
    <row r="2828" spans="1:21">
      <c r="A2828" s="71"/>
      <c r="B2828" s="73"/>
      <c r="C2828" s="22"/>
      <c r="D2828" s="22"/>
      <c r="E2828" s="22"/>
      <c r="F2828" s="22"/>
      <c r="G2828" s="22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</row>
    <row r="2829" spans="1:21">
      <c r="A2829" s="23"/>
      <c r="B2829" s="24"/>
      <c r="C2829" s="13"/>
      <c r="D2829" s="13"/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</row>
    <row r="2830" spans="1:21">
      <c r="A2830" s="70">
        <v>4.3</v>
      </c>
      <c r="B2830" s="72" t="s">
        <v>138</v>
      </c>
      <c r="C2830" s="20" t="s">
        <v>139</v>
      </c>
      <c r="D2830" s="20" t="s">
        <v>140</v>
      </c>
      <c r="E2830" s="20" t="s">
        <v>49</v>
      </c>
      <c r="F2830" s="20" t="s">
        <v>6</v>
      </c>
      <c r="G2830" s="13"/>
      <c r="H2830" s="13"/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</row>
    <row r="2831" spans="1:21">
      <c r="A2831" s="71"/>
      <c r="B2831" s="73"/>
      <c r="C2831" s="22"/>
      <c r="D2831" s="22">
        <v>1</v>
      </c>
      <c r="E2831" s="22"/>
      <c r="F2831" s="22"/>
      <c r="G2831" s="13"/>
      <c r="H2831" s="13"/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</row>
    <row r="2832" spans="1:21">
      <c r="A2832" s="23"/>
      <c r="B2832" s="24"/>
      <c r="C2832" s="13"/>
      <c r="D2832" s="13"/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</row>
    <row r="2833" spans="1:21">
      <c r="A2833" s="70">
        <v>4.4000000000000004</v>
      </c>
      <c r="B2833" s="72" t="s">
        <v>141</v>
      </c>
      <c r="C2833" s="20" t="s">
        <v>13</v>
      </c>
      <c r="D2833" s="20" t="s">
        <v>14</v>
      </c>
      <c r="E2833" s="20" t="s">
        <v>19</v>
      </c>
      <c r="F2833" s="20" t="s">
        <v>6</v>
      </c>
      <c r="G2833" s="13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</row>
    <row r="2834" spans="1:21">
      <c r="A2834" s="71"/>
      <c r="B2834" s="73"/>
      <c r="C2834" s="22"/>
      <c r="D2834" s="22">
        <v>1</v>
      </c>
      <c r="E2834" s="22"/>
      <c r="F2834" s="22"/>
      <c r="G2834" s="13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</row>
    <row r="2835" spans="1:21">
      <c r="A2835" s="23"/>
      <c r="B2835" s="24"/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</row>
    <row r="2836" spans="1:21">
      <c r="A2836" s="70">
        <v>4.5</v>
      </c>
      <c r="B2836" s="72" t="s">
        <v>142</v>
      </c>
      <c r="C2836" s="20" t="s">
        <v>48</v>
      </c>
      <c r="D2836" s="20" t="s">
        <v>49</v>
      </c>
      <c r="E2836" s="20" t="s">
        <v>6</v>
      </c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</row>
    <row r="2837" spans="1:21">
      <c r="A2837" s="74"/>
      <c r="B2837" s="73"/>
      <c r="C2837" s="22">
        <v>1</v>
      </c>
      <c r="D2837" s="22"/>
      <c r="E2837" s="22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</row>
    <row r="2838" spans="1:21">
      <c r="A2838" s="74"/>
      <c r="B2838" s="24"/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</row>
    <row r="2839" spans="1:21">
      <c r="A2839" s="74"/>
      <c r="B2839" s="72" t="s">
        <v>143</v>
      </c>
      <c r="C2839" s="20" t="s">
        <v>144</v>
      </c>
      <c r="D2839" s="20" t="s">
        <v>145</v>
      </c>
      <c r="E2839" s="20" t="s">
        <v>146</v>
      </c>
      <c r="F2839" s="20" t="s">
        <v>147</v>
      </c>
      <c r="G2839" s="20" t="s">
        <v>148</v>
      </c>
      <c r="H2839" s="20" t="s">
        <v>149</v>
      </c>
      <c r="I2839" s="20" t="s">
        <v>150</v>
      </c>
      <c r="J2839" s="20" t="s">
        <v>151</v>
      </c>
      <c r="K2839" s="20" t="s">
        <v>19</v>
      </c>
      <c r="L2839" s="20" t="s">
        <v>6</v>
      </c>
      <c r="M2839" s="13"/>
      <c r="N2839" s="13"/>
      <c r="O2839" s="13"/>
      <c r="P2839" s="13"/>
      <c r="Q2839" s="13"/>
      <c r="R2839" s="13"/>
      <c r="S2839" s="13"/>
      <c r="T2839" s="13"/>
      <c r="U2839" s="13"/>
    </row>
    <row r="2840" spans="1:21">
      <c r="A2840" s="71"/>
      <c r="B2840" s="73"/>
      <c r="C2840" s="22"/>
      <c r="D2840" s="22">
        <v>1</v>
      </c>
      <c r="E2840" s="22"/>
      <c r="F2840" s="22"/>
      <c r="G2840" s="22"/>
      <c r="H2840" s="22"/>
      <c r="I2840" s="22"/>
      <c r="J2840" s="22"/>
      <c r="K2840" s="22"/>
      <c r="L2840" s="22"/>
      <c r="M2840" s="13"/>
      <c r="N2840" s="13"/>
      <c r="O2840" s="13"/>
      <c r="P2840" s="13"/>
      <c r="Q2840" s="13"/>
      <c r="R2840" s="13"/>
      <c r="S2840" s="13"/>
      <c r="T2840" s="13"/>
      <c r="U2840" s="13"/>
    </row>
    <row r="2841" spans="1:21">
      <c r="A2841" s="23"/>
      <c r="B2841" s="24"/>
      <c r="C2841" s="13"/>
      <c r="D2841" s="13"/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</row>
    <row r="2842" spans="1:21">
      <c r="A2842" s="70">
        <v>4.5999999999999996</v>
      </c>
      <c r="B2842" s="72" t="s">
        <v>152</v>
      </c>
      <c r="C2842" s="20">
        <v>0</v>
      </c>
      <c r="D2842" s="20" t="s">
        <v>67</v>
      </c>
      <c r="E2842" s="20" t="s">
        <v>68</v>
      </c>
      <c r="F2842" s="20" t="s">
        <v>153</v>
      </c>
      <c r="G2842" s="20" t="s">
        <v>19</v>
      </c>
      <c r="H2842" s="20" t="s">
        <v>6</v>
      </c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</row>
    <row r="2843" spans="1:21">
      <c r="A2843" s="71"/>
      <c r="B2843" s="73"/>
      <c r="C2843" s="22">
        <v>1</v>
      </c>
      <c r="D2843" s="22"/>
      <c r="E2843" s="22"/>
      <c r="F2843" s="22"/>
      <c r="G2843" s="22"/>
      <c r="H2843" s="22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</row>
    <row r="2844" spans="1:21">
      <c r="A2844" s="23"/>
      <c r="B2844" s="24"/>
      <c r="C2844" s="13"/>
      <c r="D2844" s="13"/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</row>
    <row r="2845" spans="1:21">
      <c r="A2845" s="70">
        <v>4.7</v>
      </c>
      <c r="B2845" s="72" t="s">
        <v>154</v>
      </c>
      <c r="C2845" s="20">
        <v>0</v>
      </c>
      <c r="D2845" s="20" t="s">
        <v>67</v>
      </c>
      <c r="E2845" s="20" t="s">
        <v>68</v>
      </c>
      <c r="F2845" s="20" t="s">
        <v>19</v>
      </c>
      <c r="G2845" s="20" t="s">
        <v>6</v>
      </c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</row>
    <row r="2846" spans="1:21">
      <c r="A2846" s="71"/>
      <c r="B2846" s="73"/>
      <c r="C2846" s="22"/>
      <c r="D2846" s="22">
        <v>1</v>
      </c>
      <c r="E2846" s="22"/>
      <c r="F2846" s="22"/>
      <c r="G2846" s="22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</row>
    <row r="2847" spans="1:21">
      <c r="A2847" s="23"/>
      <c r="B2847" s="24"/>
      <c r="C2847" s="13"/>
      <c r="D2847" s="13"/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</row>
    <row r="2848" spans="1:21">
      <c r="A2848" s="70">
        <v>4.8</v>
      </c>
      <c r="B2848" s="72" t="s">
        <v>155</v>
      </c>
      <c r="C2848" s="20" t="s">
        <v>48</v>
      </c>
      <c r="D2848" s="20" t="s">
        <v>49</v>
      </c>
      <c r="E2848" s="20" t="s">
        <v>6</v>
      </c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</row>
    <row r="2849" spans="1:21">
      <c r="A2849" s="71"/>
      <c r="B2849" s="73"/>
      <c r="C2849" s="22">
        <v>1</v>
      </c>
      <c r="D2849" s="22"/>
      <c r="E2849" s="22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</row>
    <row r="2850" spans="1:21">
      <c r="A2850" s="13"/>
      <c r="B2850" s="13"/>
      <c r="C2850" s="13"/>
      <c r="D2850" s="13"/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</row>
    <row r="2851" spans="1:21">
      <c r="A2851" s="13"/>
      <c r="B2851" s="13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</row>
    <row r="2852" spans="1:21">
      <c r="A2852" s="40" t="s">
        <v>190</v>
      </c>
      <c r="B2852" s="41"/>
      <c r="C2852" s="42"/>
      <c r="D2852" s="42"/>
      <c r="E2852" s="42"/>
      <c r="F2852" s="42"/>
      <c r="G2852" s="42"/>
      <c r="H2852" s="42"/>
      <c r="I2852" s="42"/>
      <c r="J2852" s="42"/>
      <c r="K2852" s="42"/>
      <c r="L2852" s="42"/>
      <c r="M2852" s="42"/>
      <c r="N2852" s="42"/>
      <c r="O2852" s="42"/>
      <c r="P2852" s="42"/>
      <c r="Q2852" s="42"/>
      <c r="R2852" s="42"/>
      <c r="S2852" s="42"/>
      <c r="T2852" s="42"/>
      <c r="U2852" s="42"/>
    </row>
    <row r="2853" spans="1:21">
      <c r="A2853" s="70">
        <v>1.1000000000000001</v>
      </c>
      <c r="B2853" s="72" t="s">
        <v>0</v>
      </c>
      <c r="C2853" s="20" t="s">
        <v>1</v>
      </c>
      <c r="D2853" s="20" t="s">
        <v>2</v>
      </c>
      <c r="E2853" s="20" t="s">
        <v>3</v>
      </c>
      <c r="F2853" s="20" t="s">
        <v>4</v>
      </c>
      <c r="G2853" s="20" t="s">
        <v>5</v>
      </c>
      <c r="H2853" s="20" t="s">
        <v>6</v>
      </c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</row>
    <row r="2854" spans="1:21">
      <c r="A2854" s="71"/>
      <c r="B2854" s="73"/>
      <c r="C2854" s="22"/>
      <c r="D2854" s="22">
        <v>1</v>
      </c>
      <c r="E2854" s="22"/>
      <c r="F2854" s="22"/>
      <c r="G2854" s="22"/>
      <c r="H2854" s="22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</row>
    <row r="2855" spans="1:21">
      <c r="A2855" s="23"/>
      <c r="B2855" s="24"/>
      <c r="C2855" s="13"/>
      <c r="D2855" s="13"/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</row>
    <row r="2856" spans="1:21">
      <c r="A2856" s="70">
        <v>1.2</v>
      </c>
      <c r="B2856" s="72" t="s">
        <v>7</v>
      </c>
      <c r="C2856" s="20" t="s">
        <v>8</v>
      </c>
      <c r="D2856" s="20" t="s">
        <v>9</v>
      </c>
      <c r="E2856" s="20" t="s">
        <v>6</v>
      </c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</row>
    <row r="2857" spans="1:21">
      <c r="A2857" s="71"/>
      <c r="B2857" s="73"/>
      <c r="C2857" s="22"/>
      <c r="D2857" s="22">
        <v>1</v>
      </c>
      <c r="E2857" s="22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</row>
    <row r="2858" spans="1:21">
      <c r="A2858" s="23"/>
      <c r="B2858" s="24"/>
      <c r="C2858" s="13"/>
      <c r="D2858" s="13"/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</row>
    <row r="2859" spans="1:21">
      <c r="A2859" s="70">
        <v>1.3</v>
      </c>
      <c r="B2859" s="72" t="s">
        <v>10</v>
      </c>
      <c r="C2859" s="20">
        <v>15</v>
      </c>
      <c r="D2859" s="20">
        <v>16</v>
      </c>
      <c r="E2859" s="20">
        <v>17</v>
      </c>
      <c r="F2859" s="20">
        <v>18</v>
      </c>
      <c r="G2859" s="20">
        <v>19</v>
      </c>
      <c r="H2859" s="20">
        <v>20</v>
      </c>
      <c r="I2859" s="20">
        <v>21</v>
      </c>
      <c r="J2859" s="20">
        <v>22</v>
      </c>
      <c r="K2859" s="20" t="s">
        <v>6</v>
      </c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</row>
    <row r="2860" spans="1:21">
      <c r="A2860" s="71"/>
      <c r="B2860" s="73"/>
      <c r="C2860" s="22"/>
      <c r="D2860" s="22">
        <v>1</v>
      </c>
      <c r="E2860" s="22"/>
      <c r="F2860" s="22"/>
      <c r="G2860" s="22"/>
      <c r="H2860" s="22"/>
      <c r="I2860" s="22"/>
      <c r="J2860" s="22"/>
      <c r="K2860" s="22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</row>
    <row r="2861" spans="1:21">
      <c r="A2861" s="23"/>
      <c r="B2861" s="24"/>
      <c r="C2861" s="13"/>
      <c r="D2861" s="13"/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</row>
    <row r="2862" spans="1:21">
      <c r="A2862" s="70">
        <v>1.4</v>
      </c>
      <c r="B2862" s="72" t="s">
        <v>11</v>
      </c>
      <c r="C2862" s="20" t="s">
        <v>12</v>
      </c>
      <c r="D2862" s="20" t="s">
        <v>13</v>
      </c>
      <c r="E2862" s="20" t="s">
        <v>14</v>
      </c>
      <c r="F2862" s="20" t="s">
        <v>15</v>
      </c>
      <c r="G2862" s="20" t="s">
        <v>16</v>
      </c>
      <c r="H2862" s="20" t="s">
        <v>17</v>
      </c>
      <c r="I2862" s="20" t="s">
        <v>18</v>
      </c>
      <c r="J2862" s="20" t="s">
        <v>19</v>
      </c>
      <c r="K2862" s="20" t="s">
        <v>6</v>
      </c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</row>
    <row r="2863" spans="1:21">
      <c r="A2863" s="71"/>
      <c r="B2863" s="73"/>
      <c r="C2863" s="22">
        <v>1</v>
      </c>
      <c r="D2863" s="22"/>
      <c r="E2863" s="22">
        <v>1</v>
      </c>
      <c r="F2863" s="22"/>
      <c r="G2863" s="22"/>
      <c r="H2863" s="22"/>
      <c r="I2863" s="22"/>
      <c r="J2863" s="22"/>
      <c r="K2863" s="22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</row>
    <row r="2864" spans="1:21">
      <c r="A2864" s="23"/>
      <c r="B2864" s="24"/>
      <c r="C2864" s="13"/>
      <c r="D2864" s="13"/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</row>
    <row r="2865" spans="1:21">
      <c r="A2865" s="70">
        <v>1.5</v>
      </c>
      <c r="B2865" s="72" t="s">
        <v>13</v>
      </c>
      <c r="C2865" s="20" t="s">
        <v>20</v>
      </c>
      <c r="D2865" s="20" t="s">
        <v>21</v>
      </c>
      <c r="E2865" s="20" t="s">
        <v>6</v>
      </c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</row>
    <row r="2866" spans="1:21">
      <c r="A2866" s="71"/>
      <c r="B2866" s="73"/>
      <c r="C2866" s="22">
        <v>1</v>
      </c>
      <c r="D2866" s="22"/>
      <c r="E2866" s="22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</row>
    <row r="2867" spans="1:21">
      <c r="A2867" s="23"/>
      <c r="B2867" s="24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</row>
    <row r="2868" spans="1:21">
      <c r="A2868" s="70">
        <v>2.1</v>
      </c>
      <c r="B2868" s="72" t="s">
        <v>22</v>
      </c>
      <c r="C2868" s="20" t="s">
        <v>14</v>
      </c>
      <c r="D2868" s="20" t="s">
        <v>13</v>
      </c>
      <c r="E2868" s="20" t="s">
        <v>23</v>
      </c>
      <c r="F2868" s="20" t="s">
        <v>15</v>
      </c>
      <c r="G2868" s="20" t="s">
        <v>16</v>
      </c>
      <c r="H2868" s="20" t="s">
        <v>17</v>
      </c>
      <c r="I2868" s="20" t="s">
        <v>18</v>
      </c>
      <c r="J2868" s="20" t="s">
        <v>19</v>
      </c>
      <c r="K2868" s="20" t="s">
        <v>6</v>
      </c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</row>
    <row r="2869" spans="1:21">
      <c r="A2869" s="71"/>
      <c r="B2869" s="73"/>
      <c r="C2869" s="22">
        <v>1</v>
      </c>
      <c r="D2869" s="22"/>
      <c r="E2869" s="22"/>
      <c r="F2869" s="22"/>
      <c r="G2869" s="22"/>
      <c r="H2869" s="22"/>
      <c r="I2869" s="22"/>
      <c r="J2869" s="22"/>
      <c r="K2869" s="22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</row>
    <row r="2870" spans="1:21">
      <c r="A2870" s="23"/>
      <c r="B2870" s="24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</row>
    <row r="2871" spans="1:21">
      <c r="A2871" s="70">
        <v>2.2000000000000002</v>
      </c>
      <c r="B2871" s="72" t="s">
        <v>24</v>
      </c>
      <c r="C2871" s="20" t="s">
        <v>25</v>
      </c>
      <c r="D2871" s="20" t="s">
        <v>26</v>
      </c>
      <c r="E2871" s="20" t="s">
        <v>6</v>
      </c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</row>
    <row r="2872" spans="1:21">
      <c r="A2872" s="71"/>
      <c r="B2872" s="73"/>
      <c r="C2872" s="22">
        <v>1</v>
      </c>
      <c r="D2872" s="22"/>
      <c r="E2872" s="22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</row>
    <row r="2873" spans="1:21">
      <c r="A2873" s="23"/>
      <c r="B2873" s="24"/>
      <c r="C2873" s="13"/>
      <c r="D2873" s="13"/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</row>
    <row r="2874" spans="1:21">
      <c r="A2874" s="70">
        <v>2.2999999999999998</v>
      </c>
      <c r="B2874" s="72" t="s">
        <v>27</v>
      </c>
      <c r="C2874" s="20" t="s">
        <v>25</v>
      </c>
      <c r="D2874" s="20" t="s">
        <v>26</v>
      </c>
      <c r="E2874" s="20" t="s">
        <v>6</v>
      </c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</row>
    <row r="2875" spans="1:21">
      <c r="A2875" s="74"/>
      <c r="B2875" s="73"/>
      <c r="C2875" s="22">
        <v>1</v>
      </c>
      <c r="D2875" s="22"/>
      <c r="E2875" s="22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</row>
    <row r="2876" spans="1:21">
      <c r="A2876" s="74"/>
      <c r="B2876" s="24"/>
      <c r="C2876" s="13"/>
      <c r="D2876" s="13"/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</row>
    <row r="2877" spans="1:21">
      <c r="A2877" s="74"/>
      <c r="B2877" s="72" t="s">
        <v>28</v>
      </c>
      <c r="C2877" s="20" t="s">
        <v>13</v>
      </c>
      <c r="D2877" s="20" t="s">
        <v>23</v>
      </c>
      <c r="E2877" s="20" t="s">
        <v>15</v>
      </c>
      <c r="F2877" s="20" t="s">
        <v>16</v>
      </c>
      <c r="G2877" s="20" t="s">
        <v>17</v>
      </c>
      <c r="H2877" s="20" t="s">
        <v>18</v>
      </c>
      <c r="I2877" s="20" t="s">
        <v>19</v>
      </c>
      <c r="J2877" s="20" t="s">
        <v>6</v>
      </c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</row>
    <row r="2878" spans="1:21">
      <c r="A2878" s="71"/>
      <c r="B2878" s="73"/>
      <c r="C2878" s="22">
        <v>1</v>
      </c>
      <c r="D2878" s="22"/>
      <c r="E2878" s="22"/>
      <c r="F2878" s="22">
        <v>1</v>
      </c>
      <c r="G2878" s="22"/>
      <c r="H2878" s="22"/>
      <c r="I2878" s="22"/>
      <c r="J2878" s="22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</row>
    <row r="2879" spans="1:21">
      <c r="A2879" s="23"/>
      <c r="B2879" s="24"/>
      <c r="C2879" s="13"/>
      <c r="D2879" s="13"/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</row>
    <row r="2880" spans="1:21">
      <c r="A2880" s="70">
        <v>2.4</v>
      </c>
      <c r="B2880" s="72" t="s">
        <v>29</v>
      </c>
      <c r="C2880" s="20" t="s">
        <v>14</v>
      </c>
      <c r="D2880" s="20" t="s">
        <v>13</v>
      </c>
      <c r="E2880" s="20" t="s">
        <v>23</v>
      </c>
      <c r="F2880" s="20" t="s">
        <v>15</v>
      </c>
      <c r="G2880" s="20" t="s">
        <v>16</v>
      </c>
      <c r="H2880" s="20" t="s">
        <v>17</v>
      </c>
      <c r="I2880" s="20" t="s">
        <v>18</v>
      </c>
      <c r="J2880" s="20" t="s">
        <v>30</v>
      </c>
      <c r="K2880" s="20" t="s">
        <v>31</v>
      </c>
      <c r="L2880" s="20" t="s">
        <v>32</v>
      </c>
      <c r="M2880" s="20" t="s">
        <v>33</v>
      </c>
      <c r="N2880" s="20" t="s">
        <v>34</v>
      </c>
      <c r="O2880" s="20" t="s">
        <v>19</v>
      </c>
      <c r="P2880" s="20" t="s">
        <v>6</v>
      </c>
      <c r="Q2880" s="13"/>
      <c r="R2880" s="13"/>
      <c r="S2880" s="13"/>
      <c r="T2880" s="13"/>
      <c r="U2880" s="13"/>
    </row>
    <row r="2881" spans="1:21">
      <c r="A2881" s="71"/>
      <c r="B2881" s="73"/>
      <c r="C2881" s="22"/>
      <c r="D2881" s="22"/>
      <c r="E2881" s="22"/>
      <c r="F2881" s="22">
        <v>1</v>
      </c>
      <c r="G2881" s="22"/>
      <c r="H2881" s="22"/>
      <c r="I2881" s="22"/>
      <c r="J2881" s="22"/>
      <c r="K2881" s="22"/>
      <c r="L2881" s="22"/>
      <c r="M2881" s="22"/>
      <c r="N2881" s="22"/>
      <c r="O2881" s="22"/>
      <c r="P2881" s="22"/>
      <c r="Q2881" s="13"/>
      <c r="R2881" s="13"/>
      <c r="S2881" s="13"/>
      <c r="T2881" s="13"/>
      <c r="U2881" s="13"/>
    </row>
    <row r="2882" spans="1:21">
      <c r="A2882" s="23"/>
      <c r="B2882" s="24"/>
      <c r="C2882" s="13"/>
      <c r="D2882" s="13"/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</row>
    <row r="2883" spans="1:21">
      <c r="A2883" s="70">
        <v>2.5</v>
      </c>
      <c r="B2883" s="72" t="s">
        <v>35</v>
      </c>
      <c r="C2883" s="20" t="s">
        <v>14</v>
      </c>
      <c r="D2883" s="20" t="s">
        <v>13</v>
      </c>
      <c r="E2883" s="20" t="s">
        <v>23</v>
      </c>
      <c r="F2883" s="20" t="s">
        <v>15</v>
      </c>
      <c r="G2883" s="20" t="s">
        <v>16</v>
      </c>
      <c r="H2883" s="20" t="s">
        <v>17</v>
      </c>
      <c r="I2883" s="20" t="s">
        <v>18</v>
      </c>
      <c r="J2883" s="20" t="s">
        <v>30</v>
      </c>
      <c r="K2883" s="20" t="s">
        <v>31</v>
      </c>
      <c r="L2883" s="20" t="s">
        <v>32</v>
      </c>
      <c r="M2883" s="20" t="s">
        <v>33</v>
      </c>
      <c r="N2883" s="20" t="s">
        <v>34</v>
      </c>
      <c r="O2883" s="20" t="s">
        <v>19</v>
      </c>
      <c r="P2883" s="20" t="s">
        <v>6</v>
      </c>
      <c r="Q2883" s="13"/>
      <c r="R2883" s="13"/>
      <c r="S2883" s="13"/>
      <c r="T2883" s="13"/>
      <c r="U2883" s="13"/>
    </row>
    <row r="2884" spans="1:21">
      <c r="A2884" s="71"/>
      <c r="B2884" s="73"/>
      <c r="C2884" s="22"/>
      <c r="D2884" s="22"/>
      <c r="E2884" s="22"/>
      <c r="F2884" s="22"/>
      <c r="G2884" s="22"/>
      <c r="H2884" s="22">
        <v>1</v>
      </c>
      <c r="I2884" s="22"/>
      <c r="J2884" s="22"/>
      <c r="K2884" s="22"/>
      <c r="L2884" s="22"/>
      <c r="M2884" s="22"/>
      <c r="N2884" s="22"/>
      <c r="O2884" s="22"/>
      <c r="P2884" s="22"/>
      <c r="Q2884" s="13"/>
      <c r="R2884" s="13"/>
      <c r="S2884" s="13"/>
      <c r="T2884" s="13"/>
      <c r="U2884" s="13"/>
    </row>
    <row r="2885" spans="1:21">
      <c r="A2885" s="23"/>
      <c r="B2885" s="24"/>
      <c r="C2885" s="13"/>
      <c r="D2885" s="13"/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</row>
    <row r="2886" spans="1:21">
      <c r="A2886" s="70">
        <v>2.6</v>
      </c>
      <c r="B2886" s="72" t="s">
        <v>36</v>
      </c>
      <c r="C2886" s="20" t="s">
        <v>14</v>
      </c>
      <c r="D2886" s="20" t="s">
        <v>13</v>
      </c>
      <c r="E2886" s="20" t="s">
        <v>23</v>
      </c>
      <c r="F2886" s="20" t="s">
        <v>15</v>
      </c>
      <c r="G2886" s="20" t="s">
        <v>16</v>
      </c>
      <c r="H2886" s="20" t="s">
        <v>17</v>
      </c>
      <c r="I2886" s="20" t="s">
        <v>18</v>
      </c>
      <c r="J2886" s="20" t="s">
        <v>30</v>
      </c>
      <c r="K2886" s="20" t="s">
        <v>31</v>
      </c>
      <c r="L2886" s="20" t="s">
        <v>32</v>
      </c>
      <c r="M2886" s="20" t="s">
        <v>33</v>
      </c>
      <c r="N2886" s="20" t="s">
        <v>34</v>
      </c>
      <c r="O2886" s="20" t="s">
        <v>19</v>
      </c>
      <c r="P2886" s="20" t="s">
        <v>6</v>
      </c>
      <c r="Q2886" s="13"/>
      <c r="R2886" s="13"/>
      <c r="S2886" s="13"/>
      <c r="T2886" s="13"/>
      <c r="U2886" s="13"/>
    </row>
    <row r="2887" spans="1:21">
      <c r="A2887" s="71"/>
      <c r="B2887" s="73"/>
      <c r="C2887" s="22"/>
      <c r="D2887" s="22"/>
      <c r="E2887" s="22"/>
      <c r="F2887" s="22"/>
      <c r="G2887" s="22">
        <v>1</v>
      </c>
      <c r="H2887" s="22"/>
      <c r="I2887" s="22"/>
      <c r="J2887" s="22"/>
      <c r="K2887" s="22"/>
      <c r="L2887" s="22"/>
      <c r="M2887" s="22"/>
      <c r="N2887" s="22"/>
      <c r="O2887" s="22"/>
      <c r="P2887" s="22"/>
      <c r="Q2887" s="13"/>
      <c r="R2887" s="13"/>
      <c r="S2887" s="13"/>
      <c r="T2887" s="13"/>
      <c r="U2887" s="13"/>
    </row>
    <row r="2888" spans="1:21">
      <c r="A2888" s="23"/>
      <c r="B2888" s="24"/>
      <c r="C2888" s="13"/>
      <c r="D2888" s="13"/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</row>
    <row r="2889" spans="1:21">
      <c r="A2889" s="70">
        <v>2.7</v>
      </c>
      <c r="B2889" s="72" t="s">
        <v>37</v>
      </c>
      <c r="C2889" s="20" t="s">
        <v>14</v>
      </c>
      <c r="D2889" s="20" t="s">
        <v>13</v>
      </c>
      <c r="E2889" s="20" t="s">
        <v>23</v>
      </c>
      <c r="F2889" s="20" t="s">
        <v>15</v>
      </c>
      <c r="G2889" s="20" t="s">
        <v>16</v>
      </c>
      <c r="H2889" s="20" t="s">
        <v>17</v>
      </c>
      <c r="I2889" s="20" t="s">
        <v>18</v>
      </c>
      <c r="J2889" s="20" t="s">
        <v>30</v>
      </c>
      <c r="K2889" s="20" t="s">
        <v>31</v>
      </c>
      <c r="L2889" s="20" t="s">
        <v>32</v>
      </c>
      <c r="M2889" s="20" t="s">
        <v>33</v>
      </c>
      <c r="N2889" s="20" t="s">
        <v>34</v>
      </c>
      <c r="O2889" s="20" t="s">
        <v>19</v>
      </c>
      <c r="P2889" s="20" t="s">
        <v>6</v>
      </c>
      <c r="Q2889" s="13"/>
      <c r="R2889" s="13"/>
      <c r="S2889" s="13"/>
      <c r="T2889" s="13"/>
      <c r="U2889" s="13"/>
    </row>
    <row r="2890" spans="1:21">
      <c r="A2890" s="71"/>
      <c r="B2890" s="73"/>
      <c r="C2890" s="22"/>
      <c r="D2890" s="22"/>
      <c r="E2890" s="22"/>
      <c r="F2890" s="22"/>
      <c r="G2890" s="22"/>
      <c r="H2890" s="22">
        <v>1</v>
      </c>
      <c r="I2890" s="22"/>
      <c r="J2890" s="22"/>
      <c r="K2890" s="22"/>
      <c r="L2890" s="22"/>
      <c r="M2890" s="22"/>
      <c r="N2890" s="22"/>
      <c r="O2890" s="22"/>
      <c r="P2890" s="22"/>
      <c r="Q2890" s="13"/>
      <c r="R2890" s="13"/>
      <c r="S2890" s="13"/>
      <c r="T2890" s="13"/>
      <c r="U2890" s="13"/>
    </row>
    <row r="2891" spans="1:21">
      <c r="A2891" s="23"/>
      <c r="B2891" s="24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</row>
    <row r="2892" spans="1:21">
      <c r="A2892" s="70">
        <v>3.1</v>
      </c>
      <c r="B2892" s="72" t="s">
        <v>38</v>
      </c>
      <c r="C2892" s="20" t="s">
        <v>25</v>
      </c>
      <c r="D2892" s="20" t="s">
        <v>26</v>
      </c>
      <c r="E2892" s="20" t="s">
        <v>6</v>
      </c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</row>
    <row r="2893" spans="1:21">
      <c r="A2893" s="71"/>
      <c r="B2893" s="73"/>
      <c r="C2893" s="22"/>
      <c r="D2893" s="22">
        <v>1</v>
      </c>
      <c r="E2893" s="22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</row>
    <row r="2894" spans="1:21">
      <c r="A2894" s="23"/>
      <c r="B2894" s="24"/>
      <c r="C2894" s="13"/>
      <c r="D2894" s="13"/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</row>
    <row r="2895" spans="1:21">
      <c r="A2895" s="70">
        <v>3.2</v>
      </c>
      <c r="B2895" s="72" t="s">
        <v>39</v>
      </c>
      <c r="C2895" s="20" t="s">
        <v>13</v>
      </c>
      <c r="D2895" s="20" t="s">
        <v>15</v>
      </c>
      <c r="E2895" s="20" t="s">
        <v>16</v>
      </c>
      <c r="F2895" s="20" t="s">
        <v>17</v>
      </c>
      <c r="G2895" s="20" t="s">
        <v>18</v>
      </c>
      <c r="H2895" s="20" t="s">
        <v>32</v>
      </c>
      <c r="I2895" s="20" t="s">
        <v>34</v>
      </c>
      <c r="J2895" s="20" t="s">
        <v>19</v>
      </c>
      <c r="K2895" s="20" t="s">
        <v>6</v>
      </c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</row>
    <row r="2896" spans="1:21">
      <c r="A2896" s="71"/>
      <c r="B2896" s="73"/>
      <c r="C2896" s="22">
        <v>1</v>
      </c>
      <c r="D2896" s="22">
        <v>1</v>
      </c>
      <c r="E2896" s="22"/>
      <c r="F2896" s="22"/>
      <c r="G2896" s="22"/>
      <c r="H2896" s="22"/>
      <c r="I2896" s="22"/>
      <c r="J2896" s="22"/>
      <c r="K2896" s="22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</row>
    <row r="2897" spans="1:21">
      <c r="A2897" s="23"/>
      <c r="B2897" s="24"/>
      <c r="C2897" s="13"/>
      <c r="D2897" s="13"/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</row>
    <row r="2898" spans="1:21">
      <c r="A2898" s="70">
        <v>3.3</v>
      </c>
      <c r="B2898" s="72" t="s">
        <v>40</v>
      </c>
      <c r="C2898" s="20" t="s">
        <v>25</v>
      </c>
      <c r="D2898" s="20" t="s">
        <v>26</v>
      </c>
      <c r="E2898" s="20" t="s">
        <v>6</v>
      </c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</row>
    <row r="2899" spans="1:21">
      <c r="A2899" s="71"/>
      <c r="B2899" s="79"/>
      <c r="C2899" s="22">
        <v>1</v>
      </c>
      <c r="D2899" s="22"/>
      <c r="E2899" s="22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</row>
    <row r="2900" spans="1:21">
      <c r="A2900" s="23"/>
      <c r="B2900" s="24"/>
      <c r="C2900" s="13"/>
      <c r="D2900" s="13"/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</row>
    <row r="2901" spans="1:21">
      <c r="A2901" s="70">
        <v>3.4</v>
      </c>
      <c r="B2901" s="72" t="s">
        <v>47</v>
      </c>
      <c r="C2901" s="20" t="s">
        <v>41</v>
      </c>
      <c r="D2901" s="20" t="s">
        <v>42</v>
      </c>
      <c r="E2901" s="20" t="s">
        <v>43</v>
      </c>
      <c r="F2901" s="20" t="s">
        <v>44</v>
      </c>
      <c r="G2901" s="20" t="s">
        <v>45</v>
      </c>
      <c r="H2901" s="20" t="s">
        <v>46</v>
      </c>
      <c r="I2901" s="20" t="s">
        <v>6</v>
      </c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</row>
    <row r="2902" spans="1:21">
      <c r="A2902" s="71"/>
      <c r="B2902" s="79"/>
      <c r="C2902" s="22">
        <v>1</v>
      </c>
      <c r="D2902" s="22"/>
      <c r="E2902" s="22"/>
      <c r="F2902" s="22"/>
      <c r="G2902" s="22"/>
      <c r="H2902" s="22"/>
      <c r="I2902" s="22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</row>
    <row r="2903" spans="1:21">
      <c r="A2903" s="23"/>
      <c r="B2903" s="24"/>
      <c r="C2903" s="13"/>
      <c r="D2903" s="13"/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</row>
    <row r="2904" spans="1:21">
      <c r="A2904" s="70">
        <v>3.5</v>
      </c>
      <c r="B2904" s="72" t="s">
        <v>50</v>
      </c>
      <c r="C2904" s="20" t="s">
        <v>48</v>
      </c>
      <c r="D2904" s="20" t="s">
        <v>49</v>
      </c>
      <c r="E2904" s="20" t="s">
        <v>6</v>
      </c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</row>
    <row r="2905" spans="1:21">
      <c r="A2905" s="71"/>
      <c r="B2905" s="79"/>
      <c r="C2905" s="22"/>
      <c r="D2905" s="22">
        <v>1</v>
      </c>
      <c r="E2905" s="22"/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</row>
    <row r="2906" spans="1:21">
      <c r="A2906" s="23"/>
      <c r="B2906" s="24"/>
      <c r="C2906" s="13"/>
      <c r="D2906" s="13"/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</row>
    <row r="2907" spans="1:21">
      <c r="A2907" s="70">
        <v>3.6</v>
      </c>
      <c r="B2907" s="72" t="s">
        <v>51</v>
      </c>
      <c r="C2907" s="20" t="s">
        <v>48</v>
      </c>
      <c r="D2907" s="20" t="s">
        <v>49</v>
      </c>
      <c r="E2907" s="20" t="s">
        <v>6</v>
      </c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</row>
    <row r="2908" spans="1:21">
      <c r="A2908" s="71"/>
      <c r="B2908" s="79"/>
      <c r="C2908" s="22">
        <v>1</v>
      </c>
      <c r="D2908" s="22"/>
      <c r="E2908" s="22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</row>
    <row r="2909" spans="1:21">
      <c r="A2909" s="23"/>
      <c r="B2909" s="24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</row>
    <row r="2910" spans="1:21">
      <c r="A2910" s="70">
        <v>3.7</v>
      </c>
      <c r="B2910" s="68" t="s">
        <v>52</v>
      </c>
      <c r="C2910" s="20">
        <v>1</v>
      </c>
      <c r="D2910" s="20">
        <v>2</v>
      </c>
      <c r="E2910" s="20">
        <v>3</v>
      </c>
      <c r="F2910" s="20">
        <v>4</v>
      </c>
      <c r="G2910" s="20">
        <v>5</v>
      </c>
      <c r="H2910" s="20">
        <v>6</v>
      </c>
      <c r="I2910" s="20" t="s">
        <v>6</v>
      </c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</row>
    <row r="2911" spans="1:21">
      <c r="A2911" s="74"/>
      <c r="B2911" s="69" t="s">
        <v>53</v>
      </c>
      <c r="C2911" s="22"/>
      <c r="D2911" s="22"/>
      <c r="E2911" s="22">
        <v>1</v>
      </c>
      <c r="F2911" s="22"/>
      <c r="G2911" s="22"/>
      <c r="H2911" s="22"/>
      <c r="I2911" s="22"/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</row>
    <row r="2912" spans="1:21">
      <c r="A2912" s="74"/>
      <c r="B2912" s="69" t="s">
        <v>54</v>
      </c>
      <c r="C2912" s="22"/>
      <c r="D2912" s="22"/>
      <c r="E2912" s="22"/>
      <c r="F2912" s="22">
        <v>1</v>
      </c>
      <c r="G2912" s="22"/>
      <c r="H2912" s="22"/>
      <c r="I2912" s="22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</row>
    <row r="2913" spans="1:21">
      <c r="A2913" s="74"/>
      <c r="B2913" s="69" t="s">
        <v>55</v>
      </c>
      <c r="C2913" s="22"/>
      <c r="D2913" s="22"/>
      <c r="E2913" s="22"/>
      <c r="F2913" s="22"/>
      <c r="G2913" s="22">
        <v>1</v>
      </c>
      <c r="H2913" s="22"/>
      <c r="I2913" s="22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</row>
    <row r="2914" spans="1:21">
      <c r="A2914" s="74"/>
      <c r="B2914" s="69" t="s">
        <v>56</v>
      </c>
      <c r="C2914" s="22"/>
      <c r="D2914" s="22"/>
      <c r="E2914" s="22"/>
      <c r="F2914" s="22">
        <v>1</v>
      </c>
      <c r="G2914" s="22"/>
      <c r="H2914" s="22"/>
      <c r="I2914" s="22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</row>
    <row r="2915" spans="1:21">
      <c r="A2915" s="74"/>
      <c r="B2915" s="69" t="s">
        <v>57</v>
      </c>
      <c r="C2915" s="22"/>
      <c r="D2915" s="22"/>
      <c r="E2915" s="22"/>
      <c r="F2915" s="22"/>
      <c r="G2915" s="22">
        <v>1</v>
      </c>
      <c r="H2915" s="22"/>
      <c r="I2915" s="22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</row>
    <row r="2916" spans="1:21">
      <c r="A2916" s="71"/>
      <c r="B2916" s="69" t="s">
        <v>58</v>
      </c>
      <c r="C2916" s="22"/>
      <c r="D2916" s="22"/>
      <c r="E2916" s="22"/>
      <c r="F2916" s="22"/>
      <c r="G2916" s="22">
        <v>1</v>
      </c>
      <c r="H2916" s="22"/>
      <c r="I2916" s="22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</row>
    <row r="2917" spans="1:21">
      <c r="A2917" s="23"/>
      <c r="B2917" s="24"/>
      <c r="C2917" s="13"/>
      <c r="D2917" s="13"/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</row>
    <row r="2918" spans="1:21">
      <c r="A2918" s="70">
        <v>3.8</v>
      </c>
      <c r="B2918" s="72" t="s">
        <v>59</v>
      </c>
      <c r="C2918" s="20" t="s">
        <v>60</v>
      </c>
      <c r="D2918" s="20" t="s">
        <v>61</v>
      </c>
      <c r="E2918" s="20" t="s">
        <v>62</v>
      </c>
      <c r="F2918" s="20" t="s">
        <v>63</v>
      </c>
      <c r="G2918" s="20" t="s">
        <v>64</v>
      </c>
      <c r="H2918" s="20" t="s">
        <v>6</v>
      </c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</row>
    <row r="2919" spans="1:21">
      <c r="A2919" s="71"/>
      <c r="B2919" s="73"/>
      <c r="C2919" s="22">
        <v>1</v>
      </c>
      <c r="D2919" s="22"/>
      <c r="E2919" s="22"/>
      <c r="F2919" s="22"/>
      <c r="G2919" s="22"/>
      <c r="H2919" s="22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</row>
    <row r="2920" spans="1:21">
      <c r="A2920" s="23"/>
      <c r="B2920" s="24"/>
      <c r="C2920" s="13"/>
      <c r="D2920" s="13"/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</row>
    <row r="2921" spans="1:21">
      <c r="A2921" s="70">
        <v>3.9</v>
      </c>
      <c r="B2921" s="72" t="s">
        <v>65</v>
      </c>
      <c r="C2921" s="20" t="s">
        <v>60</v>
      </c>
      <c r="D2921" s="20" t="s">
        <v>61</v>
      </c>
      <c r="E2921" s="20" t="s">
        <v>62</v>
      </c>
      <c r="F2921" s="20" t="s">
        <v>63</v>
      </c>
      <c r="G2921" s="20" t="s">
        <v>64</v>
      </c>
      <c r="H2921" s="20" t="s">
        <v>6</v>
      </c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</row>
    <row r="2922" spans="1:21">
      <c r="A2922" s="71"/>
      <c r="B2922" s="73"/>
      <c r="C2922" s="22">
        <v>1</v>
      </c>
      <c r="D2922" s="22"/>
      <c r="E2922" s="22"/>
      <c r="F2922" s="22"/>
      <c r="G2922" s="22"/>
      <c r="H2922" s="22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</row>
    <row r="2923" spans="1:21">
      <c r="A2923" s="23"/>
      <c r="B2923" s="24"/>
      <c r="C2923" s="13"/>
      <c r="D2923" s="13"/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</row>
    <row r="2924" spans="1:21">
      <c r="A2924" s="75">
        <v>3.1</v>
      </c>
      <c r="B2924" s="77" t="s">
        <v>66</v>
      </c>
      <c r="C2924" s="27">
        <v>0</v>
      </c>
      <c r="D2924" s="28" t="s">
        <v>67</v>
      </c>
      <c r="E2924" s="20" t="s">
        <v>68</v>
      </c>
      <c r="F2924" s="20" t="s">
        <v>19</v>
      </c>
      <c r="G2924" s="20" t="s">
        <v>6</v>
      </c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</row>
    <row r="2925" spans="1:21">
      <c r="A2925" s="76"/>
      <c r="B2925" s="78"/>
      <c r="C2925" s="22"/>
      <c r="D2925" s="22"/>
      <c r="E2925" s="22">
        <v>1</v>
      </c>
      <c r="F2925" s="22"/>
      <c r="G2925" s="22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</row>
    <row r="2926" spans="1:21">
      <c r="A2926" s="23"/>
      <c r="B2926" s="24"/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</row>
    <row r="2927" spans="1:21" ht="30">
      <c r="A2927" s="70">
        <v>3.11</v>
      </c>
      <c r="B2927" s="72" t="s">
        <v>69</v>
      </c>
      <c r="C2927" s="20" t="s">
        <v>70</v>
      </c>
      <c r="D2927" s="20" t="s">
        <v>71</v>
      </c>
      <c r="E2927" s="20" t="s">
        <v>57</v>
      </c>
      <c r="F2927" s="29" t="s">
        <v>72</v>
      </c>
      <c r="G2927" s="29" t="s">
        <v>54</v>
      </c>
      <c r="H2927" s="20" t="s">
        <v>58</v>
      </c>
      <c r="I2927" s="20" t="s">
        <v>19</v>
      </c>
      <c r="J2927" s="20" t="s">
        <v>6</v>
      </c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</row>
    <row r="2928" spans="1:21">
      <c r="A2928" s="71"/>
      <c r="B2928" s="73"/>
      <c r="C2928" s="22">
        <v>1</v>
      </c>
      <c r="D2928" s="22">
        <v>1</v>
      </c>
      <c r="E2928" s="22"/>
      <c r="F2928" s="22"/>
      <c r="G2928" s="22"/>
      <c r="H2928" s="22">
        <v>1</v>
      </c>
      <c r="I2928" s="22"/>
      <c r="J2928" s="22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</row>
    <row r="2929" spans="1:21">
      <c r="A2929" s="23"/>
      <c r="B2929" s="24"/>
      <c r="C2929" s="13"/>
      <c r="D2929" s="13"/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</row>
    <row r="2930" spans="1:21" ht="30">
      <c r="A2930" s="70">
        <v>3.12</v>
      </c>
      <c r="B2930" s="72" t="s">
        <v>73</v>
      </c>
      <c r="C2930" s="20" t="s">
        <v>70</v>
      </c>
      <c r="D2930" s="20" t="s">
        <v>71</v>
      </c>
      <c r="E2930" s="29" t="s">
        <v>57</v>
      </c>
      <c r="F2930" s="29" t="s">
        <v>72</v>
      </c>
      <c r="G2930" s="29" t="s">
        <v>54</v>
      </c>
      <c r="H2930" s="20" t="s">
        <v>58</v>
      </c>
      <c r="I2930" s="20" t="s">
        <v>19</v>
      </c>
      <c r="J2930" s="20" t="s">
        <v>6</v>
      </c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</row>
    <row r="2931" spans="1:21">
      <c r="A2931" s="71"/>
      <c r="B2931" s="73"/>
      <c r="C2931" s="22">
        <v>1</v>
      </c>
      <c r="D2931" s="22"/>
      <c r="E2931" s="22"/>
      <c r="F2931" s="22">
        <v>1</v>
      </c>
      <c r="G2931" s="22">
        <v>1</v>
      </c>
      <c r="H2931" s="22"/>
      <c r="I2931" s="22"/>
      <c r="J2931" s="22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</row>
    <row r="2932" spans="1:21">
      <c r="A2932" s="23"/>
      <c r="B2932" s="24"/>
      <c r="C2932" s="13"/>
      <c r="D2932" s="13"/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</row>
    <row r="2933" spans="1:21" ht="30">
      <c r="A2933" s="70">
        <v>3.13</v>
      </c>
      <c r="B2933" s="72" t="s">
        <v>74</v>
      </c>
      <c r="C2933" s="20" t="s">
        <v>75</v>
      </c>
      <c r="D2933" s="20" t="s">
        <v>76</v>
      </c>
      <c r="E2933" s="20" t="s">
        <v>77</v>
      </c>
      <c r="F2933" s="29" t="s">
        <v>78</v>
      </c>
      <c r="G2933" s="20" t="s">
        <v>79</v>
      </c>
      <c r="H2933" s="29" t="s">
        <v>80</v>
      </c>
      <c r="I2933" s="20" t="s">
        <v>81</v>
      </c>
      <c r="J2933" s="29" t="s">
        <v>82</v>
      </c>
      <c r="K2933" s="20" t="s">
        <v>83</v>
      </c>
      <c r="L2933" s="20" t="s">
        <v>84</v>
      </c>
      <c r="M2933" s="20" t="s">
        <v>85</v>
      </c>
      <c r="N2933" s="20" t="s">
        <v>86</v>
      </c>
      <c r="O2933" s="20" t="s">
        <v>19</v>
      </c>
      <c r="P2933" s="20" t="s">
        <v>6</v>
      </c>
      <c r="Q2933" s="13"/>
      <c r="R2933" s="13"/>
      <c r="S2933" s="13"/>
      <c r="T2933" s="13"/>
      <c r="U2933" s="13"/>
    </row>
    <row r="2934" spans="1:21">
      <c r="A2934" s="71"/>
      <c r="B2934" s="73"/>
      <c r="C2934" s="22"/>
      <c r="D2934" s="22"/>
      <c r="E2934" s="22">
        <v>1</v>
      </c>
      <c r="F2934" s="22"/>
      <c r="G2934" s="22"/>
      <c r="H2934" s="22"/>
      <c r="I2934" s="22"/>
      <c r="J2934" s="22"/>
      <c r="K2934" s="22"/>
      <c r="L2934" s="22"/>
      <c r="M2934" s="22"/>
      <c r="N2934" s="22"/>
      <c r="O2934" s="22"/>
      <c r="P2934" s="22"/>
      <c r="Q2934" s="13"/>
      <c r="R2934" s="13"/>
      <c r="S2934" s="13"/>
      <c r="T2934" s="13"/>
      <c r="U2934" s="13"/>
    </row>
    <row r="2935" spans="1:21">
      <c r="A2935" s="23"/>
      <c r="B2935" s="24"/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</row>
    <row r="2936" spans="1:21" ht="45">
      <c r="A2936" s="70">
        <v>3.14</v>
      </c>
      <c r="B2936" s="72" t="s">
        <v>87</v>
      </c>
      <c r="C2936" s="20" t="s">
        <v>88</v>
      </c>
      <c r="D2936" s="20" t="s">
        <v>89</v>
      </c>
      <c r="E2936" s="20" t="s">
        <v>90</v>
      </c>
      <c r="F2936" s="20" t="s">
        <v>91</v>
      </c>
      <c r="G2936" s="20" t="s">
        <v>92</v>
      </c>
      <c r="H2936" s="20" t="s">
        <v>93</v>
      </c>
      <c r="I2936" s="20" t="s">
        <v>94</v>
      </c>
      <c r="J2936" s="20" t="s">
        <v>95</v>
      </c>
      <c r="K2936" s="20" t="s">
        <v>96</v>
      </c>
      <c r="L2936" s="29" t="s">
        <v>97</v>
      </c>
      <c r="M2936" s="29" t="s">
        <v>98</v>
      </c>
      <c r="N2936" s="29" t="s">
        <v>99</v>
      </c>
      <c r="O2936" s="29" t="s">
        <v>6</v>
      </c>
      <c r="P2936" s="13"/>
      <c r="Q2936" s="13"/>
      <c r="R2936" s="13"/>
      <c r="S2936" s="13"/>
      <c r="T2936" s="13"/>
      <c r="U2936" s="13"/>
    </row>
    <row r="2937" spans="1:21">
      <c r="A2937" s="71"/>
      <c r="B2937" s="73"/>
      <c r="C2937" s="22">
        <v>2</v>
      </c>
      <c r="D2937" s="22">
        <v>0</v>
      </c>
      <c r="E2937" s="22">
        <v>2</v>
      </c>
      <c r="F2937" s="22">
        <v>0</v>
      </c>
      <c r="G2937" s="22">
        <v>3</v>
      </c>
      <c r="H2937" s="22">
        <v>0</v>
      </c>
      <c r="I2937" s="22">
        <v>3</v>
      </c>
      <c r="J2937" s="22">
        <v>1</v>
      </c>
      <c r="K2937" s="22">
        <v>2</v>
      </c>
      <c r="L2937" s="22">
        <v>2</v>
      </c>
      <c r="M2937" s="22">
        <v>1</v>
      </c>
      <c r="N2937" s="22">
        <v>1</v>
      </c>
      <c r="O2937" s="22"/>
      <c r="P2937" s="13"/>
      <c r="Q2937" s="13"/>
      <c r="R2937" s="13"/>
      <c r="S2937" s="13"/>
      <c r="T2937" s="13"/>
      <c r="U2937" s="13"/>
    </row>
    <row r="2938" spans="1:21">
      <c r="A2938" s="23"/>
      <c r="B2938" s="24"/>
      <c r="C2938" s="13"/>
      <c r="D2938" s="13"/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</row>
    <row r="2939" spans="1:21">
      <c r="A2939" s="70">
        <v>3.15</v>
      </c>
      <c r="B2939" s="72" t="s">
        <v>100</v>
      </c>
      <c r="C2939" s="20" t="s">
        <v>101</v>
      </c>
      <c r="D2939" s="20" t="s">
        <v>102</v>
      </c>
      <c r="E2939" s="20" t="s">
        <v>103</v>
      </c>
      <c r="F2939" s="20" t="s">
        <v>104</v>
      </c>
      <c r="G2939" s="20" t="s">
        <v>105</v>
      </c>
      <c r="H2939" s="20" t="s">
        <v>106</v>
      </c>
      <c r="I2939" s="20" t="s">
        <v>107</v>
      </c>
      <c r="J2939" s="20" t="s">
        <v>108</v>
      </c>
      <c r="K2939" s="20" t="s">
        <v>109</v>
      </c>
      <c r="L2939" s="20" t="s">
        <v>110</v>
      </c>
      <c r="M2939" s="20" t="s">
        <v>19</v>
      </c>
      <c r="N2939" s="20" t="s">
        <v>6</v>
      </c>
      <c r="O2939" s="13"/>
      <c r="P2939" s="13"/>
      <c r="Q2939" s="13"/>
      <c r="R2939" s="13"/>
      <c r="S2939" s="13"/>
      <c r="T2939" s="13"/>
      <c r="U2939" s="13"/>
    </row>
    <row r="2940" spans="1:21">
      <c r="A2940" s="71"/>
      <c r="B2940" s="73"/>
      <c r="C2940" s="22">
        <v>1</v>
      </c>
      <c r="D2940" s="22"/>
      <c r="E2940" s="22"/>
      <c r="F2940" s="22"/>
      <c r="G2940" s="22"/>
      <c r="H2940" s="22"/>
      <c r="I2940" s="22"/>
      <c r="J2940" s="22"/>
      <c r="K2940" s="22"/>
      <c r="L2940" s="22"/>
      <c r="M2940" s="22"/>
      <c r="N2940" s="22"/>
      <c r="O2940" s="13"/>
      <c r="P2940" s="13"/>
      <c r="Q2940" s="13"/>
      <c r="R2940" s="13"/>
      <c r="S2940" s="13"/>
      <c r="T2940" s="13"/>
      <c r="U2940" s="13"/>
    </row>
    <row r="2941" spans="1:21">
      <c r="A2941" s="23"/>
      <c r="B2941" s="24"/>
      <c r="C2941" s="13"/>
      <c r="D2941" s="13"/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</row>
    <row r="2942" spans="1:21">
      <c r="A2942" s="70">
        <v>3.16</v>
      </c>
      <c r="B2942" s="72" t="s">
        <v>111</v>
      </c>
      <c r="C2942" s="20" t="s">
        <v>112</v>
      </c>
      <c r="D2942" s="20" t="s">
        <v>113</v>
      </c>
      <c r="E2942" s="20" t="s">
        <v>114</v>
      </c>
      <c r="F2942" s="20" t="s">
        <v>115</v>
      </c>
      <c r="G2942" s="20" t="s">
        <v>116</v>
      </c>
      <c r="H2942" s="20" t="s">
        <v>117</v>
      </c>
      <c r="I2942" s="20" t="s">
        <v>19</v>
      </c>
      <c r="J2942" s="20" t="s">
        <v>6</v>
      </c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</row>
    <row r="2943" spans="1:21">
      <c r="A2943" s="71"/>
      <c r="B2943" s="73"/>
      <c r="C2943" s="22">
        <v>1</v>
      </c>
      <c r="D2943" s="22"/>
      <c r="E2943" s="22"/>
      <c r="F2943" s="22"/>
      <c r="G2943" s="22"/>
      <c r="H2943" s="22"/>
      <c r="I2943" s="22">
        <v>1</v>
      </c>
      <c r="J2943" s="22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</row>
    <row r="2944" spans="1:21">
      <c r="A2944" s="23"/>
      <c r="B2944" s="24"/>
      <c r="C2944" s="13"/>
      <c r="D2944" s="13"/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</row>
    <row r="2945" spans="1:21">
      <c r="A2945" s="70">
        <v>3.17</v>
      </c>
      <c r="B2945" s="72" t="s">
        <v>118</v>
      </c>
      <c r="C2945" s="20" t="s">
        <v>117</v>
      </c>
      <c r="D2945" s="20" t="s">
        <v>114</v>
      </c>
      <c r="E2945" s="20" t="s">
        <v>119</v>
      </c>
      <c r="F2945" s="20" t="s">
        <v>120</v>
      </c>
      <c r="G2945" s="20" t="s">
        <v>121</v>
      </c>
      <c r="H2945" s="20" t="s">
        <v>122</v>
      </c>
      <c r="I2945" s="20" t="s">
        <v>123</v>
      </c>
      <c r="J2945" s="20" t="s">
        <v>124</v>
      </c>
      <c r="K2945" s="20" t="s">
        <v>125</v>
      </c>
      <c r="L2945" s="20" t="s">
        <v>126</v>
      </c>
      <c r="M2945" s="20" t="s">
        <v>127</v>
      </c>
      <c r="N2945" s="20" t="s">
        <v>128</v>
      </c>
      <c r="O2945" s="20" t="s">
        <v>129</v>
      </c>
      <c r="P2945" s="20" t="s">
        <v>130</v>
      </c>
      <c r="Q2945" s="20" t="s">
        <v>131</v>
      </c>
      <c r="R2945" s="20" t="s">
        <v>132</v>
      </c>
      <c r="S2945" s="20" t="s">
        <v>19</v>
      </c>
      <c r="T2945" s="20" t="s">
        <v>6</v>
      </c>
      <c r="U2945" s="13"/>
    </row>
    <row r="2946" spans="1:21">
      <c r="A2946" s="71"/>
      <c r="B2946" s="73"/>
      <c r="C2946" s="22">
        <v>2</v>
      </c>
      <c r="D2946" s="22"/>
      <c r="E2946" s="22"/>
      <c r="F2946" s="22"/>
      <c r="G2946" s="22">
        <v>1</v>
      </c>
      <c r="H2946" s="22"/>
      <c r="I2946" s="22"/>
      <c r="J2946" s="22"/>
      <c r="K2946" s="22"/>
      <c r="L2946" s="22"/>
      <c r="M2946" s="22"/>
      <c r="N2946" s="22"/>
      <c r="O2946" s="22"/>
      <c r="P2946" s="22"/>
      <c r="Q2946" s="22"/>
      <c r="R2946" s="22"/>
      <c r="S2946" s="22"/>
      <c r="T2946" s="22"/>
      <c r="U2946" s="13"/>
    </row>
    <row r="2947" spans="1:21">
      <c r="A2947" s="23"/>
      <c r="B2947" s="24"/>
      <c r="C2947" s="13"/>
      <c r="D2947" s="13"/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</row>
    <row r="2948" spans="1:21">
      <c r="A2948" s="70">
        <v>4.0999999999999996</v>
      </c>
      <c r="B2948" s="72" t="s">
        <v>133</v>
      </c>
      <c r="C2948" s="20" t="s">
        <v>13</v>
      </c>
      <c r="D2948" s="20" t="s">
        <v>23</v>
      </c>
      <c r="E2948" s="20" t="s">
        <v>49</v>
      </c>
      <c r="F2948" s="20" t="s">
        <v>6</v>
      </c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</row>
    <row r="2949" spans="1:21">
      <c r="A2949" s="71"/>
      <c r="B2949" s="73"/>
      <c r="C2949" s="22"/>
      <c r="D2949" s="22"/>
      <c r="E2949" s="22">
        <v>1</v>
      </c>
      <c r="F2949" s="22"/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</row>
    <row r="2950" spans="1:21">
      <c r="A2950" s="23"/>
      <c r="B2950" s="24"/>
      <c r="C2950" s="13"/>
      <c r="D2950" s="13"/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</row>
    <row r="2951" spans="1:21">
      <c r="A2951" s="70">
        <v>4.2</v>
      </c>
      <c r="B2951" s="72" t="s">
        <v>134</v>
      </c>
      <c r="C2951" s="20" t="s">
        <v>135</v>
      </c>
      <c r="D2951" s="20" t="s">
        <v>136</v>
      </c>
      <c r="E2951" s="20" t="s">
        <v>137</v>
      </c>
      <c r="F2951" s="20" t="s">
        <v>19</v>
      </c>
      <c r="G2951" s="20" t="s">
        <v>6</v>
      </c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</row>
    <row r="2952" spans="1:21">
      <c r="A2952" s="71"/>
      <c r="B2952" s="73"/>
      <c r="C2952" s="22"/>
      <c r="D2952" s="22"/>
      <c r="E2952" s="22"/>
      <c r="F2952" s="22"/>
      <c r="G2952" s="22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</row>
    <row r="2953" spans="1:21">
      <c r="A2953" s="23"/>
      <c r="B2953" s="24"/>
      <c r="C2953" s="13"/>
      <c r="D2953" s="13"/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</row>
    <row r="2954" spans="1:21">
      <c r="A2954" s="70">
        <v>4.3</v>
      </c>
      <c r="B2954" s="72" t="s">
        <v>138</v>
      </c>
      <c r="C2954" s="20" t="s">
        <v>139</v>
      </c>
      <c r="D2954" s="20" t="s">
        <v>140</v>
      </c>
      <c r="E2954" s="20" t="s">
        <v>49</v>
      </c>
      <c r="F2954" s="20" t="s">
        <v>6</v>
      </c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</row>
    <row r="2955" spans="1:21">
      <c r="A2955" s="71"/>
      <c r="B2955" s="73"/>
      <c r="C2955" s="22"/>
      <c r="D2955" s="22"/>
      <c r="E2955" s="22">
        <v>1</v>
      </c>
      <c r="F2955" s="22"/>
      <c r="G2955" s="13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</row>
    <row r="2956" spans="1:21">
      <c r="A2956" s="23"/>
      <c r="B2956" s="24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</row>
    <row r="2957" spans="1:21">
      <c r="A2957" s="70">
        <v>4.4000000000000004</v>
      </c>
      <c r="B2957" s="72" t="s">
        <v>141</v>
      </c>
      <c r="C2957" s="20" t="s">
        <v>13</v>
      </c>
      <c r="D2957" s="20" t="s">
        <v>14</v>
      </c>
      <c r="E2957" s="20" t="s">
        <v>19</v>
      </c>
      <c r="F2957" s="20" t="s">
        <v>6</v>
      </c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</row>
    <row r="2958" spans="1:21">
      <c r="A2958" s="71"/>
      <c r="B2958" s="73"/>
      <c r="C2958" s="22"/>
      <c r="D2958" s="22"/>
      <c r="E2958" s="22"/>
      <c r="F2958" s="22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</row>
    <row r="2959" spans="1:21">
      <c r="A2959" s="23"/>
      <c r="B2959" s="24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</row>
    <row r="2960" spans="1:21">
      <c r="A2960" s="70">
        <v>4.5</v>
      </c>
      <c r="B2960" s="72" t="s">
        <v>142</v>
      </c>
      <c r="C2960" s="20" t="s">
        <v>48</v>
      </c>
      <c r="D2960" s="20" t="s">
        <v>49</v>
      </c>
      <c r="E2960" s="20" t="s">
        <v>6</v>
      </c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</row>
    <row r="2961" spans="1:21">
      <c r="A2961" s="74"/>
      <c r="B2961" s="73"/>
      <c r="C2961" s="22"/>
      <c r="D2961" s="22">
        <v>1</v>
      </c>
      <c r="E2961" s="22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</row>
    <row r="2962" spans="1:21">
      <c r="A2962" s="74"/>
      <c r="B2962" s="24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</row>
    <row r="2963" spans="1:21">
      <c r="A2963" s="74"/>
      <c r="B2963" s="72" t="s">
        <v>143</v>
      </c>
      <c r="C2963" s="20" t="s">
        <v>144</v>
      </c>
      <c r="D2963" s="20" t="s">
        <v>145</v>
      </c>
      <c r="E2963" s="20" t="s">
        <v>146</v>
      </c>
      <c r="F2963" s="20" t="s">
        <v>147</v>
      </c>
      <c r="G2963" s="20" t="s">
        <v>148</v>
      </c>
      <c r="H2963" s="20" t="s">
        <v>149</v>
      </c>
      <c r="I2963" s="20" t="s">
        <v>150</v>
      </c>
      <c r="J2963" s="20" t="s">
        <v>151</v>
      </c>
      <c r="K2963" s="20" t="s">
        <v>19</v>
      </c>
      <c r="L2963" s="20" t="s">
        <v>6</v>
      </c>
      <c r="M2963" s="13"/>
      <c r="N2963" s="13"/>
      <c r="O2963" s="13"/>
      <c r="P2963" s="13"/>
      <c r="Q2963" s="13"/>
      <c r="R2963" s="13"/>
      <c r="S2963" s="13"/>
      <c r="T2963" s="13"/>
      <c r="U2963" s="13"/>
    </row>
    <row r="2964" spans="1:21">
      <c r="A2964" s="71"/>
      <c r="B2964" s="73"/>
      <c r="C2964" s="22"/>
      <c r="D2964" s="22"/>
      <c r="E2964" s="22"/>
      <c r="F2964" s="22"/>
      <c r="G2964" s="22"/>
      <c r="H2964" s="22"/>
      <c r="I2964" s="22"/>
      <c r="J2964" s="22"/>
      <c r="K2964" s="22"/>
      <c r="L2964" s="22"/>
      <c r="M2964" s="13"/>
      <c r="N2964" s="13"/>
      <c r="O2964" s="13"/>
      <c r="P2964" s="13"/>
      <c r="Q2964" s="13"/>
      <c r="R2964" s="13"/>
      <c r="S2964" s="13"/>
      <c r="T2964" s="13"/>
      <c r="U2964" s="13"/>
    </row>
    <row r="2965" spans="1:21">
      <c r="A2965" s="23"/>
      <c r="B2965" s="24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</row>
    <row r="2966" spans="1:21">
      <c r="A2966" s="70">
        <v>4.5999999999999996</v>
      </c>
      <c r="B2966" s="72" t="s">
        <v>152</v>
      </c>
      <c r="C2966" s="20">
        <v>0</v>
      </c>
      <c r="D2966" s="20" t="s">
        <v>67</v>
      </c>
      <c r="E2966" s="20" t="s">
        <v>68</v>
      </c>
      <c r="F2966" s="20" t="s">
        <v>153</v>
      </c>
      <c r="G2966" s="20" t="s">
        <v>19</v>
      </c>
      <c r="H2966" s="20" t="s">
        <v>6</v>
      </c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</row>
    <row r="2967" spans="1:21">
      <c r="A2967" s="71"/>
      <c r="B2967" s="73"/>
      <c r="C2967" s="22">
        <v>1</v>
      </c>
      <c r="D2967" s="22"/>
      <c r="E2967" s="22"/>
      <c r="F2967" s="22"/>
      <c r="G2967" s="22"/>
      <c r="H2967" s="22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</row>
    <row r="2968" spans="1:21">
      <c r="A2968" s="23"/>
      <c r="B2968" s="24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</row>
    <row r="2969" spans="1:21">
      <c r="A2969" s="70">
        <v>4.7</v>
      </c>
      <c r="B2969" s="72" t="s">
        <v>154</v>
      </c>
      <c r="C2969" s="20">
        <v>0</v>
      </c>
      <c r="D2969" s="20" t="s">
        <v>67</v>
      </c>
      <c r="E2969" s="20" t="s">
        <v>68</v>
      </c>
      <c r="F2969" s="20" t="s">
        <v>19</v>
      </c>
      <c r="G2969" s="20" t="s">
        <v>6</v>
      </c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</row>
    <row r="2970" spans="1:21">
      <c r="A2970" s="71"/>
      <c r="B2970" s="73"/>
      <c r="C2970" s="22">
        <v>1</v>
      </c>
      <c r="D2970" s="22"/>
      <c r="E2970" s="22"/>
      <c r="F2970" s="22"/>
      <c r="G2970" s="22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</row>
    <row r="2971" spans="1:21">
      <c r="A2971" s="23"/>
      <c r="B2971" s="24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</row>
    <row r="2972" spans="1:21">
      <c r="A2972" s="70">
        <v>4.8</v>
      </c>
      <c r="B2972" s="72" t="s">
        <v>155</v>
      </c>
      <c r="C2972" s="20" t="s">
        <v>48</v>
      </c>
      <c r="D2972" s="20" t="s">
        <v>49</v>
      </c>
      <c r="E2972" s="20" t="s">
        <v>6</v>
      </c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</row>
    <row r="2973" spans="1:21">
      <c r="A2973" s="71"/>
      <c r="B2973" s="73"/>
      <c r="C2973" s="22"/>
      <c r="D2973" s="22">
        <v>1</v>
      </c>
      <c r="E2973" s="22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</row>
    <row r="2974" spans="1:21">
      <c r="A2974" s="13"/>
      <c r="B2974" s="13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</row>
    <row r="2975" spans="1:21">
      <c r="A2975" s="13"/>
      <c r="B2975" s="13"/>
      <c r="C2975" s="13"/>
      <c r="D2975" s="13"/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</row>
    <row r="2976" spans="1:21">
      <c r="A2976" s="40" t="s">
        <v>191</v>
      </c>
      <c r="B2976" s="41"/>
      <c r="C2976" s="42"/>
      <c r="D2976" s="42"/>
      <c r="E2976" s="42"/>
      <c r="F2976" s="42"/>
      <c r="G2976" s="42"/>
      <c r="H2976" s="42"/>
      <c r="I2976" s="42"/>
      <c r="J2976" s="42"/>
      <c r="K2976" s="42"/>
      <c r="L2976" s="42"/>
      <c r="M2976" s="42"/>
      <c r="N2976" s="42"/>
      <c r="O2976" s="42"/>
      <c r="P2976" s="42"/>
      <c r="Q2976" s="42"/>
      <c r="R2976" s="42"/>
      <c r="S2976" s="42"/>
      <c r="T2976" s="42"/>
      <c r="U2976" s="42"/>
    </row>
    <row r="2977" spans="1:21">
      <c r="A2977" s="70">
        <v>1.1000000000000001</v>
      </c>
      <c r="B2977" s="72" t="s">
        <v>0</v>
      </c>
      <c r="C2977" s="20" t="s">
        <v>1</v>
      </c>
      <c r="D2977" s="20" t="s">
        <v>2</v>
      </c>
      <c r="E2977" s="20" t="s">
        <v>3</v>
      </c>
      <c r="F2977" s="20" t="s">
        <v>4</v>
      </c>
      <c r="G2977" s="20" t="s">
        <v>5</v>
      </c>
      <c r="H2977" s="20" t="s">
        <v>6</v>
      </c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</row>
    <row r="2978" spans="1:21">
      <c r="A2978" s="71"/>
      <c r="B2978" s="73"/>
      <c r="C2978" s="22"/>
      <c r="D2978" s="22">
        <v>1</v>
      </c>
      <c r="E2978" s="22"/>
      <c r="F2978" s="22"/>
      <c r="G2978" s="22"/>
      <c r="H2978" s="22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</row>
    <row r="2979" spans="1:21">
      <c r="A2979" s="23"/>
      <c r="B2979" s="24"/>
      <c r="C2979" s="13"/>
      <c r="D2979" s="13"/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</row>
    <row r="2980" spans="1:21">
      <c r="A2980" s="70">
        <v>1.2</v>
      </c>
      <c r="B2980" s="72" t="s">
        <v>7</v>
      </c>
      <c r="C2980" s="20" t="s">
        <v>8</v>
      </c>
      <c r="D2980" s="20" t="s">
        <v>9</v>
      </c>
      <c r="E2980" s="20" t="s">
        <v>6</v>
      </c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</row>
    <row r="2981" spans="1:21">
      <c r="A2981" s="71"/>
      <c r="B2981" s="73"/>
      <c r="C2981" s="22"/>
      <c r="D2981" s="22">
        <v>1</v>
      </c>
      <c r="E2981" s="22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</row>
    <row r="2982" spans="1:21">
      <c r="A2982" s="23"/>
      <c r="B2982" s="24"/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</row>
    <row r="2983" spans="1:21">
      <c r="A2983" s="70">
        <v>1.3</v>
      </c>
      <c r="B2983" s="72" t="s">
        <v>10</v>
      </c>
      <c r="C2983" s="20">
        <v>15</v>
      </c>
      <c r="D2983" s="20">
        <v>16</v>
      </c>
      <c r="E2983" s="20">
        <v>17</v>
      </c>
      <c r="F2983" s="20">
        <v>18</v>
      </c>
      <c r="G2983" s="20">
        <v>19</v>
      </c>
      <c r="H2983" s="20">
        <v>20</v>
      </c>
      <c r="I2983" s="20">
        <v>21</v>
      </c>
      <c r="J2983" s="20">
        <v>22</v>
      </c>
      <c r="K2983" s="20" t="s">
        <v>6</v>
      </c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</row>
    <row r="2984" spans="1:21">
      <c r="A2984" s="71"/>
      <c r="B2984" s="73"/>
      <c r="C2984" s="22"/>
      <c r="D2984" s="22">
        <v>1</v>
      </c>
      <c r="E2984" s="22"/>
      <c r="F2984" s="22"/>
      <c r="G2984" s="22"/>
      <c r="H2984" s="22"/>
      <c r="I2984" s="22"/>
      <c r="J2984" s="22"/>
      <c r="K2984" s="22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</row>
    <row r="2985" spans="1:21">
      <c r="A2985" s="23"/>
      <c r="B2985" s="24"/>
      <c r="C2985" s="13"/>
      <c r="D2985" s="13"/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</row>
    <row r="2986" spans="1:21">
      <c r="A2986" s="70">
        <v>1.4</v>
      </c>
      <c r="B2986" s="72" t="s">
        <v>11</v>
      </c>
      <c r="C2986" s="20" t="s">
        <v>12</v>
      </c>
      <c r="D2986" s="20" t="s">
        <v>13</v>
      </c>
      <c r="E2986" s="20" t="s">
        <v>14</v>
      </c>
      <c r="F2986" s="20" t="s">
        <v>15</v>
      </c>
      <c r="G2986" s="20" t="s">
        <v>16</v>
      </c>
      <c r="H2986" s="20" t="s">
        <v>17</v>
      </c>
      <c r="I2986" s="20" t="s">
        <v>18</v>
      </c>
      <c r="J2986" s="20" t="s">
        <v>19</v>
      </c>
      <c r="K2986" s="20" t="s">
        <v>6</v>
      </c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</row>
    <row r="2987" spans="1:21">
      <c r="A2987" s="71"/>
      <c r="B2987" s="73"/>
      <c r="C2987" s="22"/>
      <c r="D2987" s="22"/>
      <c r="E2987" s="22">
        <v>1</v>
      </c>
      <c r="F2987" s="22"/>
      <c r="G2987" s="22"/>
      <c r="H2987" s="22"/>
      <c r="I2987" s="22"/>
      <c r="J2987" s="22"/>
      <c r="K2987" s="22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</row>
    <row r="2988" spans="1:21">
      <c r="A2988" s="23"/>
      <c r="B2988" s="24"/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</row>
    <row r="2989" spans="1:21">
      <c r="A2989" s="70">
        <v>1.5</v>
      </c>
      <c r="B2989" s="72" t="s">
        <v>13</v>
      </c>
      <c r="C2989" s="20" t="s">
        <v>20</v>
      </c>
      <c r="D2989" s="20" t="s">
        <v>21</v>
      </c>
      <c r="E2989" s="20" t="s">
        <v>6</v>
      </c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</row>
    <row r="2990" spans="1:21">
      <c r="A2990" s="71"/>
      <c r="B2990" s="73"/>
      <c r="C2990" s="22">
        <v>1</v>
      </c>
      <c r="D2990" s="22"/>
      <c r="E2990" s="22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</row>
    <row r="2991" spans="1:21">
      <c r="A2991" s="23"/>
      <c r="B2991" s="24"/>
      <c r="C2991" s="13"/>
      <c r="D2991" s="13"/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</row>
    <row r="2992" spans="1:21">
      <c r="A2992" s="70">
        <v>2.1</v>
      </c>
      <c r="B2992" s="72" t="s">
        <v>22</v>
      </c>
      <c r="C2992" s="20" t="s">
        <v>14</v>
      </c>
      <c r="D2992" s="20" t="s">
        <v>13</v>
      </c>
      <c r="E2992" s="20" t="s">
        <v>23</v>
      </c>
      <c r="F2992" s="20" t="s">
        <v>15</v>
      </c>
      <c r="G2992" s="20" t="s">
        <v>16</v>
      </c>
      <c r="H2992" s="20" t="s">
        <v>17</v>
      </c>
      <c r="I2992" s="20" t="s">
        <v>18</v>
      </c>
      <c r="J2992" s="20" t="s">
        <v>19</v>
      </c>
      <c r="K2992" s="20" t="s">
        <v>6</v>
      </c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</row>
    <row r="2993" spans="1:21">
      <c r="A2993" s="71"/>
      <c r="B2993" s="73"/>
      <c r="C2993" s="22">
        <v>1</v>
      </c>
      <c r="D2993" s="22"/>
      <c r="E2993" s="22"/>
      <c r="F2993" s="22">
        <v>1</v>
      </c>
      <c r="G2993" s="22"/>
      <c r="H2993" s="22"/>
      <c r="I2993" s="22"/>
      <c r="J2993" s="22"/>
      <c r="K2993" s="22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</row>
    <row r="2994" spans="1:21">
      <c r="A2994" s="23"/>
      <c r="B2994" s="24"/>
      <c r="C2994" s="13"/>
      <c r="D2994" s="13"/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</row>
    <row r="2995" spans="1:21">
      <c r="A2995" s="70">
        <v>2.2000000000000002</v>
      </c>
      <c r="B2995" s="72" t="s">
        <v>24</v>
      </c>
      <c r="C2995" s="20" t="s">
        <v>25</v>
      </c>
      <c r="D2995" s="20" t="s">
        <v>26</v>
      </c>
      <c r="E2995" s="20" t="s">
        <v>6</v>
      </c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</row>
    <row r="2996" spans="1:21">
      <c r="A2996" s="71"/>
      <c r="B2996" s="73"/>
      <c r="C2996" s="22">
        <v>1</v>
      </c>
      <c r="D2996" s="22"/>
      <c r="E2996" s="22"/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</row>
    <row r="2997" spans="1:21">
      <c r="A2997" s="23"/>
      <c r="B2997" s="24"/>
      <c r="C2997" s="13"/>
      <c r="D2997" s="13"/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</row>
    <row r="2998" spans="1:21">
      <c r="A2998" s="70">
        <v>2.2999999999999998</v>
      </c>
      <c r="B2998" s="72" t="s">
        <v>27</v>
      </c>
      <c r="C2998" s="20" t="s">
        <v>25</v>
      </c>
      <c r="D2998" s="20" t="s">
        <v>26</v>
      </c>
      <c r="E2998" s="20" t="s">
        <v>6</v>
      </c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</row>
    <row r="2999" spans="1:21">
      <c r="A2999" s="74"/>
      <c r="B2999" s="73"/>
      <c r="C2999" s="22">
        <v>1</v>
      </c>
      <c r="D2999" s="22"/>
      <c r="E2999" s="22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</row>
    <row r="3000" spans="1:21">
      <c r="A3000" s="74"/>
      <c r="B3000" s="24"/>
      <c r="C3000" s="13"/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</row>
    <row r="3001" spans="1:21">
      <c r="A3001" s="74"/>
      <c r="B3001" s="72" t="s">
        <v>28</v>
      </c>
      <c r="C3001" s="20" t="s">
        <v>13</v>
      </c>
      <c r="D3001" s="20" t="s">
        <v>23</v>
      </c>
      <c r="E3001" s="20" t="s">
        <v>15</v>
      </c>
      <c r="F3001" s="20" t="s">
        <v>16</v>
      </c>
      <c r="G3001" s="20" t="s">
        <v>17</v>
      </c>
      <c r="H3001" s="20" t="s">
        <v>18</v>
      </c>
      <c r="I3001" s="20" t="s">
        <v>19</v>
      </c>
      <c r="J3001" s="20" t="s">
        <v>6</v>
      </c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</row>
    <row r="3002" spans="1:21">
      <c r="A3002" s="71"/>
      <c r="B3002" s="73"/>
      <c r="C3002" s="22">
        <v>1</v>
      </c>
      <c r="D3002" s="22"/>
      <c r="E3002" s="22">
        <v>1</v>
      </c>
      <c r="F3002" s="22"/>
      <c r="G3002" s="22">
        <v>1</v>
      </c>
      <c r="H3002" s="22"/>
      <c r="I3002" s="22"/>
      <c r="J3002" s="22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</row>
    <row r="3003" spans="1:21">
      <c r="A3003" s="23"/>
      <c r="B3003" s="24"/>
      <c r="C3003" s="13"/>
      <c r="D3003" s="13"/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</row>
    <row r="3004" spans="1:21">
      <c r="A3004" s="70">
        <v>2.4</v>
      </c>
      <c r="B3004" s="72" t="s">
        <v>29</v>
      </c>
      <c r="C3004" s="20" t="s">
        <v>14</v>
      </c>
      <c r="D3004" s="20" t="s">
        <v>13</v>
      </c>
      <c r="E3004" s="20" t="s">
        <v>23</v>
      </c>
      <c r="F3004" s="20" t="s">
        <v>15</v>
      </c>
      <c r="G3004" s="20" t="s">
        <v>16</v>
      </c>
      <c r="H3004" s="20" t="s">
        <v>17</v>
      </c>
      <c r="I3004" s="20" t="s">
        <v>18</v>
      </c>
      <c r="J3004" s="20" t="s">
        <v>30</v>
      </c>
      <c r="K3004" s="20" t="s">
        <v>31</v>
      </c>
      <c r="L3004" s="20" t="s">
        <v>32</v>
      </c>
      <c r="M3004" s="20" t="s">
        <v>33</v>
      </c>
      <c r="N3004" s="20" t="s">
        <v>34</v>
      </c>
      <c r="O3004" s="20" t="s">
        <v>19</v>
      </c>
      <c r="P3004" s="20" t="s">
        <v>6</v>
      </c>
      <c r="Q3004" s="13"/>
      <c r="R3004" s="13"/>
      <c r="S3004" s="13"/>
      <c r="T3004" s="13"/>
      <c r="U3004" s="13"/>
    </row>
    <row r="3005" spans="1:21">
      <c r="A3005" s="71"/>
      <c r="B3005" s="73"/>
      <c r="C3005" s="22"/>
      <c r="D3005" s="22"/>
      <c r="E3005" s="22"/>
      <c r="F3005" s="22">
        <v>1</v>
      </c>
      <c r="G3005" s="22"/>
      <c r="H3005" s="22"/>
      <c r="I3005" s="22"/>
      <c r="J3005" s="22"/>
      <c r="K3005" s="22"/>
      <c r="L3005" s="22"/>
      <c r="M3005" s="22"/>
      <c r="N3005" s="22"/>
      <c r="O3005" s="22"/>
      <c r="P3005" s="22"/>
      <c r="Q3005" s="13"/>
      <c r="R3005" s="13"/>
      <c r="S3005" s="13"/>
      <c r="T3005" s="13"/>
      <c r="U3005" s="13"/>
    </row>
    <row r="3006" spans="1:21">
      <c r="A3006" s="23"/>
      <c r="B3006" s="24"/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</row>
    <row r="3007" spans="1:21">
      <c r="A3007" s="70">
        <v>2.5</v>
      </c>
      <c r="B3007" s="72" t="s">
        <v>35</v>
      </c>
      <c r="C3007" s="20" t="s">
        <v>14</v>
      </c>
      <c r="D3007" s="20" t="s">
        <v>13</v>
      </c>
      <c r="E3007" s="20" t="s">
        <v>23</v>
      </c>
      <c r="F3007" s="20" t="s">
        <v>15</v>
      </c>
      <c r="G3007" s="20" t="s">
        <v>16</v>
      </c>
      <c r="H3007" s="20" t="s">
        <v>17</v>
      </c>
      <c r="I3007" s="20" t="s">
        <v>18</v>
      </c>
      <c r="J3007" s="20" t="s">
        <v>30</v>
      </c>
      <c r="K3007" s="20" t="s">
        <v>31</v>
      </c>
      <c r="L3007" s="20" t="s">
        <v>32</v>
      </c>
      <c r="M3007" s="20" t="s">
        <v>33</v>
      </c>
      <c r="N3007" s="20" t="s">
        <v>34</v>
      </c>
      <c r="O3007" s="20" t="s">
        <v>19</v>
      </c>
      <c r="P3007" s="20" t="s">
        <v>6</v>
      </c>
      <c r="Q3007" s="13"/>
      <c r="R3007" s="13"/>
      <c r="S3007" s="13"/>
      <c r="T3007" s="13"/>
      <c r="U3007" s="13"/>
    </row>
    <row r="3008" spans="1:21">
      <c r="A3008" s="71"/>
      <c r="B3008" s="73"/>
      <c r="C3008" s="22"/>
      <c r="D3008" s="22"/>
      <c r="E3008" s="22">
        <v>1</v>
      </c>
      <c r="F3008" s="22"/>
      <c r="G3008" s="22"/>
      <c r="H3008" s="22"/>
      <c r="I3008" s="22"/>
      <c r="J3008" s="22"/>
      <c r="K3008" s="22"/>
      <c r="L3008" s="22"/>
      <c r="M3008" s="22"/>
      <c r="N3008" s="22"/>
      <c r="O3008" s="22"/>
      <c r="P3008" s="22"/>
      <c r="Q3008" s="13"/>
      <c r="R3008" s="13"/>
      <c r="S3008" s="13"/>
      <c r="T3008" s="13"/>
      <c r="U3008" s="13"/>
    </row>
    <row r="3009" spans="1:21">
      <c r="A3009" s="23"/>
      <c r="B3009" s="24"/>
      <c r="C3009" s="13"/>
      <c r="D3009" s="13"/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</row>
    <row r="3010" spans="1:21">
      <c r="A3010" s="70">
        <v>2.6</v>
      </c>
      <c r="B3010" s="72" t="s">
        <v>36</v>
      </c>
      <c r="C3010" s="20" t="s">
        <v>14</v>
      </c>
      <c r="D3010" s="20" t="s">
        <v>13</v>
      </c>
      <c r="E3010" s="20" t="s">
        <v>23</v>
      </c>
      <c r="F3010" s="20" t="s">
        <v>15</v>
      </c>
      <c r="G3010" s="20" t="s">
        <v>16</v>
      </c>
      <c r="H3010" s="20" t="s">
        <v>17</v>
      </c>
      <c r="I3010" s="20" t="s">
        <v>18</v>
      </c>
      <c r="J3010" s="20" t="s">
        <v>30</v>
      </c>
      <c r="K3010" s="20" t="s">
        <v>31</v>
      </c>
      <c r="L3010" s="20" t="s">
        <v>32</v>
      </c>
      <c r="M3010" s="20" t="s">
        <v>33</v>
      </c>
      <c r="N3010" s="20" t="s">
        <v>34</v>
      </c>
      <c r="O3010" s="20" t="s">
        <v>19</v>
      </c>
      <c r="P3010" s="20" t="s">
        <v>6</v>
      </c>
      <c r="Q3010" s="13"/>
      <c r="R3010" s="13"/>
      <c r="S3010" s="13"/>
      <c r="T3010" s="13"/>
      <c r="U3010" s="13"/>
    </row>
    <row r="3011" spans="1:21">
      <c r="A3011" s="71"/>
      <c r="B3011" s="73"/>
      <c r="C3011" s="22"/>
      <c r="D3011" s="22"/>
      <c r="E3011" s="22"/>
      <c r="F3011" s="22">
        <v>1</v>
      </c>
      <c r="G3011" s="22"/>
      <c r="H3011" s="22"/>
      <c r="I3011" s="22"/>
      <c r="J3011" s="22"/>
      <c r="K3011" s="22"/>
      <c r="L3011" s="22"/>
      <c r="M3011" s="22"/>
      <c r="N3011" s="22"/>
      <c r="O3011" s="22"/>
      <c r="P3011" s="22"/>
      <c r="Q3011" s="13"/>
      <c r="R3011" s="13"/>
      <c r="S3011" s="13"/>
      <c r="T3011" s="13"/>
      <c r="U3011" s="13"/>
    </row>
    <row r="3012" spans="1:21">
      <c r="A3012" s="23"/>
      <c r="B3012" s="24"/>
      <c r="C3012" s="13"/>
      <c r="D3012" s="13"/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</row>
    <row r="3013" spans="1:21">
      <c r="A3013" s="70">
        <v>2.7</v>
      </c>
      <c r="B3013" s="72" t="s">
        <v>37</v>
      </c>
      <c r="C3013" s="20" t="s">
        <v>14</v>
      </c>
      <c r="D3013" s="20" t="s">
        <v>13</v>
      </c>
      <c r="E3013" s="20" t="s">
        <v>23</v>
      </c>
      <c r="F3013" s="20" t="s">
        <v>15</v>
      </c>
      <c r="G3013" s="20" t="s">
        <v>16</v>
      </c>
      <c r="H3013" s="20" t="s">
        <v>17</v>
      </c>
      <c r="I3013" s="20" t="s">
        <v>18</v>
      </c>
      <c r="J3013" s="20" t="s">
        <v>30</v>
      </c>
      <c r="K3013" s="20" t="s">
        <v>31</v>
      </c>
      <c r="L3013" s="20" t="s">
        <v>32</v>
      </c>
      <c r="M3013" s="20" t="s">
        <v>33</v>
      </c>
      <c r="N3013" s="20" t="s">
        <v>34</v>
      </c>
      <c r="O3013" s="20" t="s">
        <v>19</v>
      </c>
      <c r="P3013" s="20" t="s">
        <v>6</v>
      </c>
      <c r="Q3013" s="13"/>
      <c r="R3013" s="13"/>
      <c r="S3013" s="13"/>
      <c r="T3013" s="13"/>
      <c r="U3013" s="13"/>
    </row>
    <row r="3014" spans="1:21">
      <c r="A3014" s="71"/>
      <c r="B3014" s="73"/>
      <c r="C3014" s="22"/>
      <c r="D3014" s="22"/>
      <c r="E3014" s="22">
        <v>1</v>
      </c>
      <c r="F3014" s="22"/>
      <c r="G3014" s="22"/>
      <c r="H3014" s="22"/>
      <c r="I3014" s="22"/>
      <c r="J3014" s="22"/>
      <c r="K3014" s="22"/>
      <c r="L3014" s="22"/>
      <c r="M3014" s="22"/>
      <c r="N3014" s="22"/>
      <c r="O3014" s="22"/>
      <c r="P3014" s="22"/>
      <c r="Q3014" s="13"/>
      <c r="R3014" s="13"/>
      <c r="S3014" s="13"/>
      <c r="T3014" s="13"/>
      <c r="U3014" s="13"/>
    </row>
    <row r="3015" spans="1:21">
      <c r="A3015" s="23"/>
      <c r="B3015" s="24"/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</row>
    <row r="3016" spans="1:21">
      <c r="A3016" s="70">
        <v>3.1</v>
      </c>
      <c r="B3016" s="72" t="s">
        <v>38</v>
      </c>
      <c r="C3016" s="20" t="s">
        <v>25</v>
      </c>
      <c r="D3016" s="20" t="s">
        <v>26</v>
      </c>
      <c r="E3016" s="20" t="s">
        <v>6</v>
      </c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</row>
    <row r="3017" spans="1:21">
      <c r="A3017" s="71"/>
      <c r="B3017" s="73"/>
      <c r="C3017" s="22"/>
      <c r="D3017" s="22">
        <v>1</v>
      </c>
      <c r="E3017" s="22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</row>
    <row r="3018" spans="1:21">
      <c r="A3018" s="23"/>
      <c r="B3018" s="24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</row>
    <row r="3019" spans="1:21">
      <c r="A3019" s="70">
        <v>3.2</v>
      </c>
      <c r="B3019" s="72" t="s">
        <v>39</v>
      </c>
      <c r="C3019" s="20" t="s">
        <v>13</v>
      </c>
      <c r="D3019" s="20" t="s">
        <v>15</v>
      </c>
      <c r="E3019" s="20" t="s">
        <v>16</v>
      </c>
      <c r="F3019" s="20" t="s">
        <v>17</v>
      </c>
      <c r="G3019" s="20" t="s">
        <v>18</v>
      </c>
      <c r="H3019" s="20" t="s">
        <v>32</v>
      </c>
      <c r="I3019" s="20" t="s">
        <v>34</v>
      </c>
      <c r="J3019" s="20" t="s">
        <v>19</v>
      </c>
      <c r="K3019" s="20" t="s">
        <v>6</v>
      </c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</row>
    <row r="3020" spans="1:21">
      <c r="A3020" s="71"/>
      <c r="B3020" s="73"/>
      <c r="C3020" s="22"/>
      <c r="D3020" s="22"/>
      <c r="E3020" s="22"/>
      <c r="F3020" s="22"/>
      <c r="G3020" s="22"/>
      <c r="H3020" s="22"/>
      <c r="I3020" s="22"/>
      <c r="J3020" s="22">
        <v>2</v>
      </c>
      <c r="K3020" s="22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</row>
    <row r="3021" spans="1:21">
      <c r="A3021" s="23"/>
      <c r="B3021" s="24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</row>
    <row r="3022" spans="1:21">
      <c r="A3022" s="70">
        <v>3.3</v>
      </c>
      <c r="B3022" s="72" t="s">
        <v>40</v>
      </c>
      <c r="C3022" s="20" t="s">
        <v>25</v>
      </c>
      <c r="D3022" s="20" t="s">
        <v>26</v>
      </c>
      <c r="E3022" s="20" t="s">
        <v>6</v>
      </c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</row>
    <row r="3023" spans="1:21">
      <c r="A3023" s="71"/>
      <c r="B3023" s="79"/>
      <c r="C3023" s="22">
        <v>1</v>
      </c>
      <c r="D3023" s="22"/>
      <c r="E3023" s="22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</row>
    <row r="3024" spans="1:21">
      <c r="A3024" s="23"/>
      <c r="B3024" s="24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</row>
    <row r="3025" spans="1:21">
      <c r="A3025" s="70">
        <v>3.4</v>
      </c>
      <c r="B3025" s="72" t="s">
        <v>47</v>
      </c>
      <c r="C3025" s="20" t="s">
        <v>41</v>
      </c>
      <c r="D3025" s="20" t="s">
        <v>42</v>
      </c>
      <c r="E3025" s="20" t="s">
        <v>43</v>
      </c>
      <c r="F3025" s="20" t="s">
        <v>44</v>
      </c>
      <c r="G3025" s="20" t="s">
        <v>45</v>
      </c>
      <c r="H3025" s="20" t="s">
        <v>46</v>
      </c>
      <c r="I3025" s="20" t="s">
        <v>6</v>
      </c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</row>
    <row r="3026" spans="1:21">
      <c r="A3026" s="71"/>
      <c r="B3026" s="79"/>
      <c r="C3026" s="22"/>
      <c r="D3026" s="22"/>
      <c r="E3026" s="22"/>
      <c r="F3026" s="22"/>
      <c r="G3026" s="22"/>
      <c r="H3026" s="22"/>
      <c r="I3026" s="22">
        <v>1</v>
      </c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</row>
    <row r="3027" spans="1:21">
      <c r="A3027" s="23"/>
      <c r="B3027" s="24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</row>
    <row r="3028" spans="1:21">
      <c r="A3028" s="70">
        <v>3.5</v>
      </c>
      <c r="B3028" s="72" t="s">
        <v>50</v>
      </c>
      <c r="C3028" s="20" t="s">
        <v>48</v>
      </c>
      <c r="D3028" s="20" t="s">
        <v>49</v>
      </c>
      <c r="E3028" s="20" t="s">
        <v>6</v>
      </c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</row>
    <row r="3029" spans="1:21">
      <c r="A3029" s="71"/>
      <c r="B3029" s="79"/>
      <c r="C3029" s="22"/>
      <c r="D3029" s="22">
        <v>1</v>
      </c>
      <c r="E3029" s="22"/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</row>
    <row r="3030" spans="1:21">
      <c r="A3030" s="23"/>
      <c r="B3030" s="24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</row>
    <row r="3031" spans="1:21">
      <c r="A3031" s="70">
        <v>3.6</v>
      </c>
      <c r="B3031" s="72" t="s">
        <v>51</v>
      </c>
      <c r="C3031" s="20" t="s">
        <v>48</v>
      </c>
      <c r="D3031" s="20" t="s">
        <v>49</v>
      </c>
      <c r="E3031" s="20" t="s">
        <v>6</v>
      </c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</row>
    <row r="3032" spans="1:21">
      <c r="A3032" s="71"/>
      <c r="B3032" s="79"/>
      <c r="C3032" s="22">
        <v>1</v>
      </c>
      <c r="D3032" s="22"/>
      <c r="E3032" s="22"/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</row>
    <row r="3033" spans="1:21">
      <c r="A3033" s="23"/>
      <c r="B3033" s="24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</row>
    <row r="3034" spans="1:21">
      <c r="A3034" s="70">
        <v>3.7</v>
      </c>
      <c r="B3034" s="68" t="s">
        <v>52</v>
      </c>
      <c r="C3034" s="20">
        <v>1</v>
      </c>
      <c r="D3034" s="20">
        <v>2</v>
      </c>
      <c r="E3034" s="20">
        <v>3</v>
      </c>
      <c r="F3034" s="20">
        <v>4</v>
      </c>
      <c r="G3034" s="20">
        <v>5</v>
      </c>
      <c r="H3034" s="20">
        <v>6</v>
      </c>
      <c r="I3034" s="20" t="s">
        <v>6</v>
      </c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</row>
    <row r="3035" spans="1:21">
      <c r="A3035" s="74"/>
      <c r="B3035" s="69" t="s">
        <v>53</v>
      </c>
      <c r="C3035" s="22"/>
      <c r="D3035" s="22"/>
      <c r="E3035" s="22"/>
      <c r="F3035" s="22"/>
      <c r="G3035" s="22">
        <v>1</v>
      </c>
      <c r="H3035" s="22"/>
      <c r="I3035" s="22"/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</row>
    <row r="3036" spans="1:21">
      <c r="A3036" s="74"/>
      <c r="B3036" s="69" t="s">
        <v>54</v>
      </c>
      <c r="C3036" s="22"/>
      <c r="D3036" s="22"/>
      <c r="E3036" s="22"/>
      <c r="F3036" s="22">
        <v>1</v>
      </c>
      <c r="G3036" s="22"/>
      <c r="H3036" s="22"/>
      <c r="I3036" s="22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</row>
    <row r="3037" spans="1:21">
      <c r="A3037" s="74"/>
      <c r="B3037" s="69" t="s">
        <v>55</v>
      </c>
      <c r="C3037" s="22"/>
      <c r="D3037" s="22"/>
      <c r="E3037" s="22">
        <v>1</v>
      </c>
      <c r="F3037" s="22"/>
      <c r="G3037" s="22"/>
      <c r="H3037" s="22"/>
      <c r="I3037" s="22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</row>
    <row r="3038" spans="1:21">
      <c r="A3038" s="74"/>
      <c r="B3038" s="69" t="s">
        <v>56</v>
      </c>
      <c r="C3038" s="22"/>
      <c r="D3038" s="22"/>
      <c r="E3038" s="22"/>
      <c r="F3038" s="22">
        <v>1</v>
      </c>
      <c r="G3038" s="22"/>
      <c r="H3038" s="22"/>
      <c r="I3038" s="22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</row>
    <row r="3039" spans="1:21">
      <c r="A3039" s="74"/>
      <c r="B3039" s="69" t="s">
        <v>57</v>
      </c>
      <c r="C3039" s="22"/>
      <c r="D3039" s="22"/>
      <c r="E3039" s="22">
        <v>1</v>
      </c>
      <c r="F3039" s="22"/>
      <c r="G3039" s="22"/>
      <c r="H3039" s="22"/>
      <c r="I3039" s="22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</row>
    <row r="3040" spans="1:21">
      <c r="A3040" s="71"/>
      <c r="B3040" s="69" t="s">
        <v>58</v>
      </c>
      <c r="C3040" s="22"/>
      <c r="D3040" s="22"/>
      <c r="E3040" s="22"/>
      <c r="F3040" s="22"/>
      <c r="G3040" s="22"/>
      <c r="H3040" s="22">
        <v>1</v>
      </c>
      <c r="I3040" s="22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</row>
    <row r="3041" spans="1:21">
      <c r="A3041" s="23"/>
      <c r="B3041" s="24"/>
      <c r="C3041" s="13"/>
      <c r="D3041" s="13"/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</row>
    <row r="3042" spans="1:21">
      <c r="A3042" s="70">
        <v>3.8</v>
      </c>
      <c r="B3042" s="72" t="s">
        <v>59</v>
      </c>
      <c r="C3042" s="20" t="s">
        <v>60</v>
      </c>
      <c r="D3042" s="20" t="s">
        <v>61</v>
      </c>
      <c r="E3042" s="20" t="s">
        <v>62</v>
      </c>
      <c r="F3042" s="20" t="s">
        <v>63</v>
      </c>
      <c r="G3042" s="20" t="s">
        <v>64</v>
      </c>
      <c r="H3042" s="20" t="s">
        <v>6</v>
      </c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</row>
    <row r="3043" spans="1:21">
      <c r="A3043" s="71"/>
      <c r="B3043" s="73"/>
      <c r="C3043" s="22"/>
      <c r="D3043" s="22"/>
      <c r="E3043" s="22">
        <v>1</v>
      </c>
      <c r="F3043" s="22"/>
      <c r="G3043" s="22"/>
      <c r="H3043" s="22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</row>
    <row r="3044" spans="1:21">
      <c r="A3044" s="23"/>
      <c r="B3044" s="24"/>
      <c r="C3044" s="13"/>
      <c r="D3044" s="13"/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</row>
    <row r="3045" spans="1:21">
      <c r="A3045" s="70">
        <v>3.9</v>
      </c>
      <c r="B3045" s="72" t="s">
        <v>65</v>
      </c>
      <c r="C3045" s="20" t="s">
        <v>60</v>
      </c>
      <c r="D3045" s="20" t="s">
        <v>61</v>
      </c>
      <c r="E3045" s="20" t="s">
        <v>62</v>
      </c>
      <c r="F3045" s="20" t="s">
        <v>63</v>
      </c>
      <c r="G3045" s="20" t="s">
        <v>64</v>
      </c>
      <c r="H3045" s="20" t="s">
        <v>6</v>
      </c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</row>
    <row r="3046" spans="1:21">
      <c r="A3046" s="71"/>
      <c r="B3046" s="73"/>
      <c r="C3046" s="22"/>
      <c r="D3046" s="22">
        <v>1</v>
      </c>
      <c r="E3046" s="22"/>
      <c r="F3046" s="22"/>
      <c r="G3046" s="22"/>
      <c r="H3046" s="22"/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</row>
    <row r="3047" spans="1:21">
      <c r="A3047" s="23"/>
      <c r="B3047" s="24"/>
      <c r="C3047" s="13"/>
      <c r="D3047" s="13"/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</row>
    <row r="3048" spans="1:21">
      <c r="A3048" s="75">
        <v>3.1</v>
      </c>
      <c r="B3048" s="77" t="s">
        <v>66</v>
      </c>
      <c r="C3048" s="27">
        <v>0</v>
      </c>
      <c r="D3048" s="28" t="s">
        <v>67</v>
      </c>
      <c r="E3048" s="20" t="s">
        <v>68</v>
      </c>
      <c r="F3048" s="20" t="s">
        <v>19</v>
      </c>
      <c r="G3048" s="20" t="s">
        <v>6</v>
      </c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</row>
    <row r="3049" spans="1:21">
      <c r="A3049" s="76"/>
      <c r="B3049" s="78"/>
      <c r="C3049" s="22"/>
      <c r="D3049" s="22">
        <v>1</v>
      </c>
      <c r="E3049" s="22"/>
      <c r="F3049" s="22"/>
      <c r="G3049" s="22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</row>
    <row r="3050" spans="1:21">
      <c r="A3050" s="23"/>
      <c r="B3050" s="24"/>
      <c r="C3050" s="13"/>
      <c r="D3050" s="13"/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</row>
    <row r="3051" spans="1:21" ht="30">
      <c r="A3051" s="70">
        <v>3.11</v>
      </c>
      <c r="B3051" s="72" t="s">
        <v>69</v>
      </c>
      <c r="C3051" s="20" t="s">
        <v>70</v>
      </c>
      <c r="D3051" s="20" t="s">
        <v>71</v>
      </c>
      <c r="E3051" s="20" t="s">
        <v>57</v>
      </c>
      <c r="F3051" s="29" t="s">
        <v>72</v>
      </c>
      <c r="G3051" s="29" t="s">
        <v>54</v>
      </c>
      <c r="H3051" s="20" t="s">
        <v>58</v>
      </c>
      <c r="I3051" s="20" t="s">
        <v>19</v>
      </c>
      <c r="J3051" s="20" t="s">
        <v>6</v>
      </c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</row>
    <row r="3052" spans="1:21">
      <c r="A3052" s="71"/>
      <c r="B3052" s="73"/>
      <c r="C3052" s="22"/>
      <c r="D3052" s="22"/>
      <c r="E3052" s="22"/>
      <c r="F3052" s="22"/>
      <c r="G3052" s="22"/>
      <c r="H3052" s="22"/>
      <c r="I3052" s="22">
        <v>1</v>
      </c>
      <c r="J3052" s="22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</row>
    <row r="3053" spans="1:21">
      <c r="A3053" s="23"/>
      <c r="B3053" s="24"/>
      <c r="C3053" s="13"/>
      <c r="D3053" s="13"/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</row>
    <row r="3054" spans="1:21" ht="30">
      <c r="A3054" s="70">
        <v>3.12</v>
      </c>
      <c r="B3054" s="72" t="s">
        <v>73</v>
      </c>
      <c r="C3054" s="20" t="s">
        <v>70</v>
      </c>
      <c r="D3054" s="20" t="s">
        <v>71</v>
      </c>
      <c r="E3054" s="29" t="s">
        <v>57</v>
      </c>
      <c r="F3054" s="29" t="s">
        <v>72</v>
      </c>
      <c r="G3054" s="29" t="s">
        <v>54</v>
      </c>
      <c r="H3054" s="20" t="s">
        <v>58</v>
      </c>
      <c r="I3054" s="20" t="s">
        <v>19</v>
      </c>
      <c r="J3054" s="20" t="s">
        <v>6</v>
      </c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</row>
    <row r="3055" spans="1:21">
      <c r="A3055" s="71"/>
      <c r="B3055" s="73"/>
      <c r="C3055" s="22"/>
      <c r="D3055" s="22"/>
      <c r="E3055" s="22"/>
      <c r="F3055" s="22">
        <v>1</v>
      </c>
      <c r="G3055" s="22"/>
      <c r="H3055" s="22"/>
      <c r="I3055" s="22"/>
      <c r="J3055" s="22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</row>
    <row r="3056" spans="1:21">
      <c r="A3056" s="23"/>
      <c r="B3056" s="24"/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</row>
    <row r="3057" spans="1:21" ht="30">
      <c r="A3057" s="70">
        <v>3.13</v>
      </c>
      <c r="B3057" s="72" t="s">
        <v>74</v>
      </c>
      <c r="C3057" s="20" t="s">
        <v>75</v>
      </c>
      <c r="D3057" s="20" t="s">
        <v>76</v>
      </c>
      <c r="E3057" s="20" t="s">
        <v>77</v>
      </c>
      <c r="F3057" s="29" t="s">
        <v>78</v>
      </c>
      <c r="G3057" s="20" t="s">
        <v>79</v>
      </c>
      <c r="H3057" s="29" t="s">
        <v>80</v>
      </c>
      <c r="I3057" s="20" t="s">
        <v>81</v>
      </c>
      <c r="J3057" s="29" t="s">
        <v>82</v>
      </c>
      <c r="K3057" s="20" t="s">
        <v>83</v>
      </c>
      <c r="L3057" s="20" t="s">
        <v>84</v>
      </c>
      <c r="M3057" s="20" t="s">
        <v>85</v>
      </c>
      <c r="N3057" s="20" t="s">
        <v>86</v>
      </c>
      <c r="O3057" s="20" t="s">
        <v>19</v>
      </c>
      <c r="P3057" s="20" t="s">
        <v>6</v>
      </c>
      <c r="Q3057" s="13"/>
      <c r="R3057" s="13"/>
      <c r="S3057" s="13"/>
      <c r="T3057" s="13"/>
      <c r="U3057" s="13"/>
    </row>
    <row r="3058" spans="1:21">
      <c r="A3058" s="71"/>
      <c r="B3058" s="73"/>
      <c r="C3058" s="22"/>
      <c r="D3058" s="22"/>
      <c r="E3058" s="22"/>
      <c r="F3058" s="22"/>
      <c r="G3058" s="22"/>
      <c r="H3058" s="22"/>
      <c r="I3058" s="22"/>
      <c r="J3058" s="22"/>
      <c r="K3058" s="22"/>
      <c r="L3058" s="22">
        <v>1</v>
      </c>
      <c r="M3058" s="22"/>
      <c r="N3058" s="22"/>
      <c r="O3058" s="22"/>
      <c r="P3058" s="22"/>
      <c r="Q3058" s="13"/>
      <c r="R3058" s="13"/>
      <c r="S3058" s="13"/>
      <c r="T3058" s="13"/>
      <c r="U3058" s="13"/>
    </row>
    <row r="3059" spans="1:21">
      <c r="A3059" s="23"/>
      <c r="B3059" s="24"/>
      <c r="C3059" s="13"/>
      <c r="D3059" s="13"/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</row>
    <row r="3060" spans="1:21" ht="45">
      <c r="A3060" s="70">
        <v>3.14</v>
      </c>
      <c r="B3060" s="72" t="s">
        <v>87</v>
      </c>
      <c r="C3060" s="20" t="s">
        <v>88</v>
      </c>
      <c r="D3060" s="20" t="s">
        <v>89</v>
      </c>
      <c r="E3060" s="20" t="s">
        <v>90</v>
      </c>
      <c r="F3060" s="20" t="s">
        <v>91</v>
      </c>
      <c r="G3060" s="20" t="s">
        <v>92</v>
      </c>
      <c r="H3060" s="20" t="s">
        <v>93</v>
      </c>
      <c r="I3060" s="20" t="s">
        <v>94</v>
      </c>
      <c r="J3060" s="20" t="s">
        <v>95</v>
      </c>
      <c r="K3060" s="20" t="s">
        <v>96</v>
      </c>
      <c r="L3060" s="29" t="s">
        <v>97</v>
      </c>
      <c r="M3060" s="29" t="s">
        <v>98</v>
      </c>
      <c r="N3060" s="29" t="s">
        <v>99</v>
      </c>
      <c r="O3060" s="29" t="s">
        <v>6</v>
      </c>
      <c r="P3060" s="13"/>
      <c r="Q3060" s="13"/>
      <c r="R3060" s="13"/>
      <c r="S3060" s="13"/>
      <c r="T3060" s="13"/>
      <c r="U3060" s="13"/>
    </row>
    <row r="3061" spans="1:21">
      <c r="A3061" s="71"/>
      <c r="B3061" s="73"/>
      <c r="C3061" s="22">
        <v>2</v>
      </c>
      <c r="D3061" s="22">
        <v>0</v>
      </c>
      <c r="E3061" s="22">
        <v>2</v>
      </c>
      <c r="F3061" s="22">
        <v>2</v>
      </c>
      <c r="G3061" s="22">
        <v>2</v>
      </c>
      <c r="H3061" s="22">
        <v>0</v>
      </c>
      <c r="I3061" s="22">
        <v>1</v>
      </c>
      <c r="J3061" s="22">
        <v>1</v>
      </c>
      <c r="K3061" s="22">
        <v>3</v>
      </c>
      <c r="L3061" s="22">
        <v>2</v>
      </c>
      <c r="M3061" s="22">
        <v>1</v>
      </c>
      <c r="N3061" s="22">
        <v>1</v>
      </c>
      <c r="O3061" s="22"/>
      <c r="P3061" s="13"/>
      <c r="Q3061" s="13"/>
      <c r="R3061" s="13"/>
      <c r="S3061" s="13"/>
      <c r="T3061" s="13"/>
      <c r="U3061" s="13"/>
    </row>
    <row r="3062" spans="1:21">
      <c r="A3062" s="23"/>
      <c r="B3062" s="24"/>
      <c r="C3062" s="13"/>
      <c r="D3062" s="13"/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</row>
    <row r="3063" spans="1:21">
      <c r="A3063" s="70">
        <v>3.15</v>
      </c>
      <c r="B3063" s="72" t="s">
        <v>100</v>
      </c>
      <c r="C3063" s="20" t="s">
        <v>101</v>
      </c>
      <c r="D3063" s="20" t="s">
        <v>102</v>
      </c>
      <c r="E3063" s="20" t="s">
        <v>103</v>
      </c>
      <c r="F3063" s="20" t="s">
        <v>104</v>
      </c>
      <c r="G3063" s="20" t="s">
        <v>105</v>
      </c>
      <c r="H3063" s="20" t="s">
        <v>106</v>
      </c>
      <c r="I3063" s="20" t="s">
        <v>107</v>
      </c>
      <c r="J3063" s="20" t="s">
        <v>108</v>
      </c>
      <c r="K3063" s="20" t="s">
        <v>109</v>
      </c>
      <c r="L3063" s="20" t="s">
        <v>110</v>
      </c>
      <c r="M3063" s="20" t="s">
        <v>19</v>
      </c>
      <c r="N3063" s="20" t="s">
        <v>6</v>
      </c>
      <c r="O3063" s="13"/>
      <c r="P3063" s="13"/>
      <c r="Q3063" s="13"/>
      <c r="R3063" s="13"/>
      <c r="S3063" s="13"/>
      <c r="T3063" s="13"/>
      <c r="U3063" s="13"/>
    </row>
    <row r="3064" spans="1:21">
      <c r="A3064" s="71"/>
      <c r="B3064" s="73"/>
      <c r="C3064" s="22">
        <v>1</v>
      </c>
      <c r="D3064" s="22">
        <v>1</v>
      </c>
      <c r="E3064" s="22"/>
      <c r="F3064" s="22">
        <v>1</v>
      </c>
      <c r="G3064" s="22"/>
      <c r="H3064" s="22"/>
      <c r="I3064" s="22"/>
      <c r="J3064" s="22"/>
      <c r="K3064" s="22"/>
      <c r="L3064" s="22"/>
      <c r="M3064" s="22"/>
      <c r="N3064" s="22"/>
      <c r="O3064" s="13"/>
      <c r="P3064" s="13"/>
      <c r="Q3064" s="13"/>
      <c r="R3064" s="13"/>
      <c r="S3064" s="13"/>
      <c r="T3064" s="13"/>
      <c r="U3064" s="13"/>
    </row>
    <row r="3065" spans="1:21">
      <c r="A3065" s="23"/>
      <c r="B3065" s="24"/>
      <c r="C3065" s="13"/>
      <c r="D3065" s="13"/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</row>
    <row r="3066" spans="1:21">
      <c r="A3066" s="70">
        <v>3.16</v>
      </c>
      <c r="B3066" s="72" t="s">
        <v>111</v>
      </c>
      <c r="C3066" s="20" t="s">
        <v>112</v>
      </c>
      <c r="D3066" s="20" t="s">
        <v>113</v>
      </c>
      <c r="E3066" s="20" t="s">
        <v>114</v>
      </c>
      <c r="F3066" s="20" t="s">
        <v>115</v>
      </c>
      <c r="G3066" s="20" t="s">
        <v>116</v>
      </c>
      <c r="H3066" s="20" t="s">
        <v>117</v>
      </c>
      <c r="I3066" s="20" t="s">
        <v>19</v>
      </c>
      <c r="J3066" s="20" t="s">
        <v>6</v>
      </c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</row>
    <row r="3067" spans="1:21">
      <c r="A3067" s="71"/>
      <c r="B3067" s="73"/>
      <c r="C3067" s="22"/>
      <c r="D3067" s="22"/>
      <c r="E3067" s="22"/>
      <c r="F3067" s="22"/>
      <c r="G3067" s="22"/>
      <c r="H3067" s="22"/>
      <c r="I3067" s="22">
        <v>3</v>
      </c>
      <c r="J3067" s="22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</row>
    <row r="3068" spans="1:21">
      <c r="A3068" s="23"/>
      <c r="B3068" s="24"/>
      <c r="C3068" s="13"/>
      <c r="D3068" s="13"/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</row>
    <row r="3069" spans="1:21">
      <c r="A3069" s="70">
        <v>3.17</v>
      </c>
      <c r="B3069" s="72" t="s">
        <v>118</v>
      </c>
      <c r="C3069" s="20" t="s">
        <v>117</v>
      </c>
      <c r="D3069" s="20" t="s">
        <v>114</v>
      </c>
      <c r="E3069" s="20" t="s">
        <v>119</v>
      </c>
      <c r="F3069" s="20" t="s">
        <v>120</v>
      </c>
      <c r="G3069" s="20" t="s">
        <v>121</v>
      </c>
      <c r="H3069" s="20" t="s">
        <v>122</v>
      </c>
      <c r="I3069" s="20" t="s">
        <v>123</v>
      </c>
      <c r="J3069" s="20" t="s">
        <v>124</v>
      </c>
      <c r="K3069" s="20" t="s">
        <v>125</v>
      </c>
      <c r="L3069" s="20" t="s">
        <v>126</v>
      </c>
      <c r="M3069" s="20" t="s">
        <v>127</v>
      </c>
      <c r="N3069" s="20" t="s">
        <v>128</v>
      </c>
      <c r="O3069" s="20" t="s">
        <v>129</v>
      </c>
      <c r="P3069" s="20" t="s">
        <v>130</v>
      </c>
      <c r="Q3069" s="20" t="s">
        <v>131</v>
      </c>
      <c r="R3069" s="20" t="s">
        <v>132</v>
      </c>
      <c r="S3069" s="20" t="s">
        <v>19</v>
      </c>
      <c r="T3069" s="20" t="s">
        <v>6</v>
      </c>
      <c r="U3069" s="13"/>
    </row>
    <row r="3070" spans="1:21">
      <c r="A3070" s="71"/>
      <c r="B3070" s="73"/>
      <c r="C3070" s="22"/>
      <c r="D3070" s="22"/>
      <c r="E3070" s="22"/>
      <c r="F3070" s="22"/>
      <c r="G3070" s="22"/>
      <c r="H3070" s="22"/>
      <c r="I3070" s="22">
        <v>1</v>
      </c>
      <c r="J3070" s="22"/>
      <c r="K3070" s="22"/>
      <c r="L3070" s="22"/>
      <c r="M3070" s="22"/>
      <c r="N3070" s="22"/>
      <c r="O3070" s="22"/>
      <c r="P3070" s="22">
        <v>1</v>
      </c>
      <c r="Q3070" s="22"/>
      <c r="R3070" s="22"/>
      <c r="S3070" s="22">
        <v>1</v>
      </c>
      <c r="T3070" s="22"/>
      <c r="U3070" s="13"/>
    </row>
    <row r="3071" spans="1:21">
      <c r="A3071" s="23"/>
      <c r="B3071" s="24"/>
      <c r="C3071" s="13"/>
      <c r="D3071" s="13"/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</row>
    <row r="3072" spans="1:21">
      <c r="A3072" s="70">
        <v>4.0999999999999996</v>
      </c>
      <c r="B3072" s="72" t="s">
        <v>133</v>
      </c>
      <c r="C3072" s="20" t="s">
        <v>13</v>
      </c>
      <c r="D3072" s="20" t="s">
        <v>23</v>
      </c>
      <c r="E3072" s="20" t="s">
        <v>49</v>
      </c>
      <c r="F3072" s="20" t="s">
        <v>6</v>
      </c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</row>
    <row r="3073" spans="1:21">
      <c r="A3073" s="71"/>
      <c r="B3073" s="73"/>
      <c r="C3073" s="22"/>
      <c r="D3073" s="22">
        <v>1</v>
      </c>
      <c r="E3073" s="22"/>
      <c r="F3073" s="22"/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</row>
    <row r="3074" spans="1:21">
      <c r="A3074" s="23"/>
      <c r="B3074" s="24"/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</row>
    <row r="3075" spans="1:21">
      <c r="A3075" s="70">
        <v>4.2</v>
      </c>
      <c r="B3075" s="72" t="s">
        <v>134</v>
      </c>
      <c r="C3075" s="20" t="s">
        <v>135</v>
      </c>
      <c r="D3075" s="20" t="s">
        <v>136</v>
      </c>
      <c r="E3075" s="20" t="s">
        <v>137</v>
      </c>
      <c r="F3075" s="20" t="s">
        <v>19</v>
      </c>
      <c r="G3075" s="20" t="s">
        <v>6</v>
      </c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</row>
    <row r="3076" spans="1:21">
      <c r="A3076" s="71"/>
      <c r="B3076" s="73"/>
      <c r="C3076" s="22">
        <v>1</v>
      </c>
      <c r="D3076" s="22"/>
      <c r="E3076" s="22"/>
      <c r="F3076" s="22"/>
      <c r="G3076" s="22"/>
      <c r="H3076" s="13"/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</row>
    <row r="3077" spans="1:21">
      <c r="A3077" s="23"/>
      <c r="B3077" s="24"/>
      <c r="C3077" s="13"/>
      <c r="D3077" s="13"/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</row>
    <row r="3078" spans="1:21">
      <c r="A3078" s="70">
        <v>4.3</v>
      </c>
      <c r="B3078" s="72" t="s">
        <v>138</v>
      </c>
      <c r="C3078" s="20" t="s">
        <v>139</v>
      </c>
      <c r="D3078" s="20" t="s">
        <v>140</v>
      </c>
      <c r="E3078" s="20" t="s">
        <v>49</v>
      </c>
      <c r="F3078" s="20" t="s">
        <v>6</v>
      </c>
      <c r="G3078" s="13"/>
      <c r="H3078" s="13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</row>
    <row r="3079" spans="1:21">
      <c r="A3079" s="71"/>
      <c r="B3079" s="73"/>
      <c r="C3079" s="22"/>
      <c r="D3079" s="22">
        <v>1</v>
      </c>
      <c r="E3079" s="22"/>
      <c r="F3079" s="22"/>
      <c r="G3079" s="13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</row>
    <row r="3080" spans="1:21">
      <c r="A3080" s="23"/>
      <c r="B3080" s="24"/>
      <c r="C3080" s="13"/>
      <c r="D3080" s="13"/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</row>
    <row r="3081" spans="1:21">
      <c r="A3081" s="70">
        <v>4.4000000000000004</v>
      </c>
      <c r="B3081" s="72" t="s">
        <v>141</v>
      </c>
      <c r="C3081" s="20" t="s">
        <v>13</v>
      </c>
      <c r="D3081" s="20" t="s">
        <v>14</v>
      </c>
      <c r="E3081" s="20" t="s">
        <v>19</v>
      </c>
      <c r="F3081" s="20" t="s">
        <v>6</v>
      </c>
      <c r="G3081" s="13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</row>
    <row r="3082" spans="1:21">
      <c r="A3082" s="71"/>
      <c r="B3082" s="73"/>
      <c r="C3082" s="22">
        <v>1</v>
      </c>
      <c r="D3082" s="22"/>
      <c r="E3082" s="22"/>
      <c r="F3082" s="22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</row>
    <row r="3083" spans="1:21">
      <c r="A3083" s="23"/>
      <c r="B3083" s="24"/>
      <c r="C3083" s="13"/>
      <c r="D3083" s="13"/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</row>
    <row r="3084" spans="1:21">
      <c r="A3084" s="70">
        <v>4.5</v>
      </c>
      <c r="B3084" s="72" t="s">
        <v>142</v>
      </c>
      <c r="C3084" s="20" t="s">
        <v>48</v>
      </c>
      <c r="D3084" s="20" t="s">
        <v>49</v>
      </c>
      <c r="E3084" s="20" t="s">
        <v>6</v>
      </c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</row>
    <row r="3085" spans="1:21">
      <c r="A3085" s="74"/>
      <c r="B3085" s="73"/>
      <c r="C3085" s="22">
        <v>1</v>
      </c>
      <c r="D3085" s="22"/>
      <c r="E3085" s="22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</row>
    <row r="3086" spans="1:21">
      <c r="A3086" s="74"/>
      <c r="B3086" s="24"/>
      <c r="C3086" s="13"/>
      <c r="D3086" s="13"/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</row>
    <row r="3087" spans="1:21">
      <c r="A3087" s="74"/>
      <c r="B3087" s="72" t="s">
        <v>143</v>
      </c>
      <c r="C3087" s="20" t="s">
        <v>144</v>
      </c>
      <c r="D3087" s="20" t="s">
        <v>145</v>
      </c>
      <c r="E3087" s="20" t="s">
        <v>146</v>
      </c>
      <c r="F3087" s="20" t="s">
        <v>147</v>
      </c>
      <c r="G3087" s="20" t="s">
        <v>148</v>
      </c>
      <c r="H3087" s="20" t="s">
        <v>149</v>
      </c>
      <c r="I3087" s="20" t="s">
        <v>150</v>
      </c>
      <c r="J3087" s="20" t="s">
        <v>151</v>
      </c>
      <c r="K3087" s="20" t="s">
        <v>19</v>
      </c>
      <c r="L3087" s="20" t="s">
        <v>6</v>
      </c>
      <c r="M3087" s="13"/>
      <c r="N3087" s="13"/>
      <c r="O3087" s="13"/>
      <c r="P3087" s="13"/>
      <c r="Q3087" s="13"/>
      <c r="R3087" s="13"/>
      <c r="S3087" s="13"/>
      <c r="T3087" s="13"/>
      <c r="U3087" s="13"/>
    </row>
    <row r="3088" spans="1:21">
      <c r="A3088" s="71"/>
      <c r="B3088" s="73"/>
      <c r="C3088" s="22"/>
      <c r="D3088" s="22"/>
      <c r="E3088" s="22"/>
      <c r="F3088" s="22"/>
      <c r="G3088" s="22"/>
      <c r="H3088" s="22"/>
      <c r="I3088" s="22"/>
      <c r="J3088" s="22"/>
      <c r="K3088" s="22"/>
      <c r="L3088" s="22">
        <v>1</v>
      </c>
      <c r="M3088" s="13"/>
      <c r="N3088" s="13"/>
      <c r="O3088" s="13"/>
      <c r="P3088" s="13"/>
      <c r="Q3088" s="13"/>
      <c r="R3088" s="13"/>
      <c r="S3088" s="13"/>
      <c r="T3088" s="13"/>
      <c r="U3088" s="13"/>
    </row>
    <row r="3089" spans="1:21">
      <c r="A3089" s="23"/>
      <c r="B3089" s="24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</row>
    <row r="3090" spans="1:21">
      <c r="A3090" s="70">
        <v>4.5999999999999996</v>
      </c>
      <c r="B3090" s="72" t="s">
        <v>152</v>
      </c>
      <c r="C3090" s="20">
        <v>0</v>
      </c>
      <c r="D3090" s="20" t="s">
        <v>67</v>
      </c>
      <c r="E3090" s="20" t="s">
        <v>68</v>
      </c>
      <c r="F3090" s="20" t="s">
        <v>153</v>
      </c>
      <c r="G3090" s="20" t="s">
        <v>19</v>
      </c>
      <c r="H3090" s="20" t="s">
        <v>6</v>
      </c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</row>
    <row r="3091" spans="1:21">
      <c r="A3091" s="71"/>
      <c r="B3091" s="73"/>
      <c r="C3091" s="22"/>
      <c r="D3091" s="22">
        <v>1</v>
      </c>
      <c r="E3091" s="22"/>
      <c r="F3091" s="22"/>
      <c r="G3091" s="22"/>
      <c r="H3091" s="22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</row>
    <row r="3092" spans="1:21">
      <c r="A3092" s="23"/>
      <c r="B3092" s="24"/>
      <c r="C3092" s="13"/>
      <c r="D3092" s="13"/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</row>
    <row r="3093" spans="1:21">
      <c r="A3093" s="70">
        <v>4.7</v>
      </c>
      <c r="B3093" s="72" t="s">
        <v>154</v>
      </c>
      <c r="C3093" s="20">
        <v>0</v>
      </c>
      <c r="D3093" s="20" t="s">
        <v>67</v>
      </c>
      <c r="E3093" s="20" t="s">
        <v>68</v>
      </c>
      <c r="F3093" s="20" t="s">
        <v>19</v>
      </c>
      <c r="G3093" s="20" t="s">
        <v>6</v>
      </c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</row>
    <row r="3094" spans="1:21">
      <c r="A3094" s="71"/>
      <c r="B3094" s="73"/>
      <c r="C3094" s="22">
        <v>1</v>
      </c>
      <c r="D3094" s="22"/>
      <c r="E3094" s="22"/>
      <c r="F3094" s="22"/>
      <c r="G3094" s="22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</row>
    <row r="3095" spans="1:21">
      <c r="A3095" s="23"/>
      <c r="B3095" s="24"/>
      <c r="C3095" s="13"/>
      <c r="D3095" s="13"/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</row>
    <row r="3096" spans="1:21">
      <c r="A3096" s="70">
        <v>4.8</v>
      </c>
      <c r="B3096" s="72" t="s">
        <v>155</v>
      </c>
      <c r="C3096" s="20" t="s">
        <v>48</v>
      </c>
      <c r="D3096" s="20" t="s">
        <v>49</v>
      </c>
      <c r="E3096" s="20" t="s">
        <v>6</v>
      </c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</row>
    <row r="3097" spans="1:21">
      <c r="A3097" s="71"/>
      <c r="B3097" s="73"/>
      <c r="C3097" s="22"/>
      <c r="D3097" s="22">
        <v>1</v>
      </c>
      <c r="E3097" s="22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</row>
    <row r="3098" spans="1:21">
      <c r="A3098" s="13"/>
      <c r="B3098" s="13"/>
      <c r="C3098" s="13"/>
      <c r="D3098" s="13"/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</row>
    <row r="3099" spans="1:21">
      <c r="A3099" s="13"/>
      <c r="B3099" s="13"/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</row>
    <row r="3100" spans="1:21">
      <c r="A3100" s="40" t="s">
        <v>192</v>
      </c>
      <c r="B3100" s="41"/>
      <c r="C3100" s="42"/>
      <c r="D3100" s="42"/>
      <c r="E3100" s="42"/>
      <c r="F3100" s="42"/>
      <c r="G3100" s="42"/>
      <c r="H3100" s="42"/>
      <c r="I3100" s="42"/>
      <c r="J3100" s="42"/>
      <c r="K3100" s="42"/>
      <c r="L3100" s="42"/>
      <c r="M3100" s="42"/>
      <c r="N3100" s="42"/>
      <c r="O3100" s="42"/>
      <c r="P3100" s="42"/>
      <c r="Q3100" s="42"/>
      <c r="R3100" s="42"/>
      <c r="S3100" s="42"/>
      <c r="T3100" s="42"/>
      <c r="U3100" s="42"/>
    </row>
    <row r="3101" spans="1:21">
      <c r="A3101" s="70">
        <v>1.1000000000000001</v>
      </c>
      <c r="B3101" s="72" t="s">
        <v>0</v>
      </c>
      <c r="C3101" s="20" t="s">
        <v>1</v>
      </c>
      <c r="D3101" s="20" t="s">
        <v>2</v>
      </c>
      <c r="E3101" s="20" t="s">
        <v>3</v>
      </c>
      <c r="F3101" s="20" t="s">
        <v>4</v>
      </c>
      <c r="G3101" s="20" t="s">
        <v>5</v>
      </c>
      <c r="H3101" s="20" t="s">
        <v>6</v>
      </c>
      <c r="I3101" s="13"/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</row>
    <row r="3102" spans="1:21">
      <c r="A3102" s="71"/>
      <c r="B3102" s="73"/>
      <c r="C3102" s="22"/>
      <c r="D3102" s="22">
        <v>1</v>
      </c>
      <c r="E3102" s="22"/>
      <c r="F3102" s="22"/>
      <c r="G3102" s="22"/>
      <c r="H3102" s="22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</row>
    <row r="3103" spans="1:21">
      <c r="A3103" s="23"/>
      <c r="B3103" s="24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</row>
    <row r="3104" spans="1:21">
      <c r="A3104" s="70">
        <v>1.2</v>
      </c>
      <c r="B3104" s="72" t="s">
        <v>7</v>
      </c>
      <c r="C3104" s="20" t="s">
        <v>8</v>
      </c>
      <c r="D3104" s="20" t="s">
        <v>9</v>
      </c>
      <c r="E3104" s="20" t="s">
        <v>6</v>
      </c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</row>
    <row r="3105" spans="1:21">
      <c r="A3105" s="71"/>
      <c r="B3105" s="73"/>
      <c r="C3105" s="22">
        <v>1</v>
      </c>
      <c r="D3105" s="22"/>
      <c r="E3105" s="22"/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</row>
    <row r="3106" spans="1:21">
      <c r="A3106" s="23"/>
      <c r="B3106" s="24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</row>
    <row r="3107" spans="1:21">
      <c r="A3107" s="70">
        <v>1.3</v>
      </c>
      <c r="B3107" s="72" t="s">
        <v>10</v>
      </c>
      <c r="C3107" s="20">
        <v>15</v>
      </c>
      <c r="D3107" s="20">
        <v>16</v>
      </c>
      <c r="E3107" s="20">
        <v>17</v>
      </c>
      <c r="F3107" s="20">
        <v>18</v>
      </c>
      <c r="G3107" s="20">
        <v>19</v>
      </c>
      <c r="H3107" s="20">
        <v>20</v>
      </c>
      <c r="I3107" s="20">
        <v>21</v>
      </c>
      <c r="J3107" s="20">
        <v>22</v>
      </c>
      <c r="K3107" s="20" t="s">
        <v>6</v>
      </c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</row>
    <row r="3108" spans="1:21">
      <c r="A3108" s="71"/>
      <c r="B3108" s="73"/>
      <c r="C3108" s="22"/>
      <c r="D3108" s="22"/>
      <c r="E3108" s="22">
        <v>1</v>
      </c>
      <c r="F3108" s="22"/>
      <c r="G3108" s="22"/>
      <c r="H3108" s="22"/>
      <c r="I3108" s="22"/>
      <c r="J3108" s="22"/>
      <c r="K3108" s="22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</row>
    <row r="3109" spans="1:21">
      <c r="A3109" s="23"/>
      <c r="B3109" s="24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</row>
    <row r="3110" spans="1:21">
      <c r="A3110" s="70">
        <v>1.4</v>
      </c>
      <c r="B3110" s="72" t="s">
        <v>11</v>
      </c>
      <c r="C3110" s="20" t="s">
        <v>12</v>
      </c>
      <c r="D3110" s="20" t="s">
        <v>13</v>
      </c>
      <c r="E3110" s="20" t="s">
        <v>14</v>
      </c>
      <c r="F3110" s="20" t="s">
        <v>15</v>
      </c>
      <c r="G3110" s="20" t="s">
        <v>16</v>
      </c>
      <c r="H3110" s="20" t="s">
        <v>17</v>
      </c>
      <c r="I3110" s="20" t="s">
        <v>18</v>
      </c>
      <c r="J3110" s="20" t="s">
        <v>19</v>
      </c>
      <c r="K3110" s="20" t="s">
        <v>6</v>
      </c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</row>
    <row r="3111" spans="1:21">
      <c r="A3111" s="71"/>
      <c r="B3111" s="73"/>
      <c r="C3111" s="22">
        <v>1</v>
      </c>
      <c r="D3111" s="22"/>
      <c r="E3111" s="22"/>
      <c r="F3111" s="22"/>
      <c r="G3111" s="22"/>
      <c r="H3111" s="22"/>
      <c r="I3111" s="22"/>
      <c r="J3111" s="22"/>
      <c r="K3111" s="22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</row>
    <row r="3112" spans="1:21">
      <c r="A3112" s="23"/>
      <c r="B3112" s="24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</row>
    <row r="3113" spans="1:21">
      <c r="A3113" s="70">
        <v>1.5</v>
      </c>
      <c r="B3113" s="72" t="s">
        <v>13</v>
      </c>
      <c r="C3113" s="20" t="s">
        <v>20</v>
      </c>
      <c r="D3113" s="20" t="s">
        <v>21</v>
      </c>
      <c r="E3113" s="20" t="s">
        <v>6</v>
      </c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</row>
    <row r="3114" spans="1:21">
      <c r="A3114" s="71"/>
      <c r="B3114" s="73"/>
      <c r="C3114" s="22">
        <v>1</v>
      </c>
      <c r="D3114" s="22"/>
      <c r="E3114" s="22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</row>
    <row r="3115" spans="1:21">
      <c r="A3115" s="23"/>
      <c r="B3115" s="24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</row>
    <row r="3116" spans="1:21">
      <c r="A3116" s="70">
        <v>2.1</v>
      </c>
      <c r="B3116" s="72" t="s">
        <v>22</v>
      </c>
      <c r="C3116" s="20" t="s">
        <v>14</v>
      </c>
      <c r="D3116" s="20" t="s">
        <v>13</v>
      </c>
      <c r="E3116" s="20" t="s">
        <v>23</v>
      </c>
      <c r="F3116" s="20" t="s">
        <v>15</v>
      </c>
      <c r="G3116" s="20" t="s">
        <v>16</v>
      </c>
      <c r="H3116" s="20" t="s">
        <v>17</v>
      </c>
      <c r="I3116" s="20" t="s">
        <v>18</v>
      </c>
      <c r="J3116" s="20" t="s">
        <v>19</v>
      </c>
      <c r="K3116" s="20" t="s">
        <v>6</v>
      </c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</row>
    <row r="3117" spans="1:21">
      <c r="A3117" s="71"/>
      <c r="B3117" s="73"/>
      <c r="C3117" s="22">
        <v>1</v>
      </c>
      <c r="D3117" s="22">
        <v>1</v>
      </c>
      <c r="E3117" s="22"/>
      <c r="F3117" s="22"/>
      <c r="G3117" s="22"/>
      <c r="H3117" s="22"/>
      <c r="I3117" s="22"/>
      <c r="J3117" s="22"/>
      <c r="K3117" s="22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</row>
    <row r="3118" spans="1:21">
      <c r="A3118" s="23"/>
      <c r="B3118" s="24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</row>
    <row r="3119" spans="1:21">
      <c r="A3119" s="70">
        <v>2.2000000000000002</v>
      </c>
      <c r="B3119" s="72" t="s">
        <v>24</v>
      </c>
      <c r="C3119" s="20" t="s">
        <v>25</v>
      </c>
      <c r="D3119" s="20" t="s">
        <v>26</v>
      </c>
      <c r="E3119" s="20" t="s">
        <v>6</v>
      </c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</row>
    <row r="3120" spans="1:21">
      <c r="A3120" s="71"/>
      <c r="B3120" s="73"/>
      <c r="C3120" s="22">
        <v>1</v>
      </c>
      <c r="D3120" s="22"/>
      <c r="E3120" s="22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</row>
    <row r="3121" spans="1:21">
      <c r="A3121" s="23"/>
      <c r="B3121" s="24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</row>
    <row r="3122" spans="1:21">
      <c r="A3122" s="70">
        <v>2.2999999999999998</v>
      </c>
      <c r="B3122" s="72" t="s">
        <v>27</v>
      </c>
      <c r="C3122" s="20" t="s">
        <v>25</v>
      </c>
      <c r="D3122" s="20" t="s">
        <v>26</v>
      </c>
      <c r="E3122" s="20" t="s">
        <v>6</v>
      </c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</row>
    <row r="3123" spans="1:21">
      <c r="A3123" s="74"/>
      <c r="B3123" s="73"/>
      <c r="C3123" s="22">
        <v>1</v>
      </c>
      <c r="D3123" s="22"/>
      <c r="E3123" s="22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</row>
    <row r="3124" spans="1:21">
      <c r="A3124" s="74"/>
      <c r="B3124" s="24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</row>
    <row r="3125" spans="1:21">
      <c r="A3125" s="74"/>
      <c r="B3125" s="72" t="s">
        <v>28</v>
      </c>
      <c r="C3125" s="20" t="s">
        <v>13</v>
      </c>
      <c r="D3125" s="20" t="s">
        <v>23</v>
      </c>
      <c r="E3125" s="20" t="s">
        <v>15</v>
      </c>
      <c r="F3125" s="20" t="s">
        <v>16</v>
      </c>
      <c r="G3125" s="20" t="s">
        <v>17</v>
      </c>
      <c r="H3125" s="20" t="s">
        <v>18</v>
      </c>
      <c r="I3125" s="20" t="s">
        <v>19</v>
      </c>
      <c r="J3125" s="20" t="s">
        <v>6</v>
      </c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</row>
    <row r="3126" spans="1:21">
      <c r="A3126" s="71"/>
      <c r="B3126" s="73"/>
      <c r="C3126" s="22">
        <v>1</v>
      </c>
      <c r="D3126" s="22"/>
      <c r="E3126" s="22"/>
      <c r="F3126" s="22"/>
      <c r="G3126" s="22"/>
      <c r="H3126" s="22"/>
      <c r="I3126" s="22"/>
      <c r="J3126" s="22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</row>
    <row r="3127" spans="1:21">
      <c r="A3127" s="23"/>
      <c r="B3127" s="24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</row>
    <row r="3128" spans="1:21">
      <c r="A3128" s="70">
        <v>2.4</v>
      </c>
      <c r="B3128" s="72" t="s">
        <v>29</v>
      </c>
      <c r="C3128" s="20" t="s">
        <v>14</v>
      </c>
      <c r="D3128" s="20" t="s">
        <v>13</v>
      </c>
      <c r="E3128" s="20" t="s">
        <v>23</v>
      </c>
      <c r="F3128" s="20" t="s">
        <v>15</v>
      </c>
      <c r="G3128" s="20" t="s">
        <v>16</v>
      </c>
      <c r="H3128" s="20" t="s">
        <v>17</v>
      </c>
      <c r="I3128" s="20" t="s">
        <v>18</v>
      </c>
      <c r="J3128" s="20" t="s">
        <v>30</v>
      </c>
      <c r="K3128" s="20" t="s">
        <v>31</v>
      </c>
      <c r="L3128" s="20" t="s">
        <v>32</v>
      </c>
      <c r="M3128" s="20" t="s">
        <v>33</v>
      </c>
      <c r="N3128" s="20" t="s">
        <v>34</v>
      </c>
      <c r="O3128" s="20" t="s">
        <v>19</v>
      </c>
      <c r="P3128" s="20" t="s">
        <v>6</v>
      </c>
      <c r="Q3128" s="13"/>
      <c r="R3128" s="13"/>
      <c r="S3128" s="13"/>
      <c r="T3128" s="13"/>
      <c r="U3128" s="13"/>
    </row>
    <row r="3129" spans="1:21">
      <c r="A3129" s="71"/>
      <c r="B3129" s="73"/>
      <c r="C3129" s="22"/>
      <c r="D3129" s="22"/>
      <c r="E3129" s="22"/>
      <c r="F3129" s="22">
        <v>1</v>
      </c>
      <c r="G3129" s="22"/>
      <c r="H3129" s="22"/>
      <c r="I3129" s="22"/>
      <c r="J3129" s="22"/>
      <c r="K3129" s="22"/>
      <c r="L3129" s="22"/>
      <c r="M3129" s="22"/>
      <c r="N3129" s="22"/>
      <c r="O3129" s="22"/>
      <c r="P3129" s="22"/>
      <c r="Q3129" s="13"/>
      <c r="R3129" s="13"/>
      <c r="S3129" s="13"/>
      <c r="T3129" s="13"/>
      <c r="U3129" s="13"/>
    </row>
    <row r="3130" spans="1:21">
      <c r="A3130" s="23"/>
      <c r="B3130" s="24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</row>
    <row r="3131" spans="1:21">
      <c r="A3131" s="70">
        <v>2.5</v>
      </c>
      <c r="B3131" s="72" t="s">
        <v>35</v>
      </c>
      <c r="C3131" s="20" t="s">
        <v>14</v>
      </c>
      <c r="D3131" s="20" t="s">
        <v>13</v>
      </c>
      <c r="E3131" s="20" t="s">
        <v>23</v>
      </c>
      <c r="F3131" s="20" t="s">
        <v>15</v>
      </c>
      <c r="G3131" s="20" t="s">
        <v>16</v>
      </c>
      <c r="H3131" s="20" t="s">
        <v>17</v>
      </c>
      <c r="I3131" s="20" t="s">
        <v>18</v>
      </c>
      <c r="J3131" s="20" t="s">
        <v>30</v>
      </c>
      <c r="K3131" s="20" t="s">
        <v>31</v>
      </c>
      <c r="L3131" s="20" t="s">
        <v>32</v>
      </c>
      <c r="M3131" s="20" t="s">
        <v>33</v>
      </c>
      <c r="N3131" s="20" t="s">
        <v>34</v>
      </c>
      <c r="O3131" s="20" t="s">
        <v>19</v>
      </c>
      <c r="P3131" s="20" t="s">
        <v>6</v>
      </c>
      <c r="Q3131" s="13"/>
      <c r="R3131" s="13"/>
      <c r="S3131" s="13"/>
      <c r="T3131" s="13"/>
      <c r="U3131" s="13"/>
    </row>
    <row r="3132" spans="1:21">
      <c r="A3132" s="71"/>
      <c r="B3132" s="73"/>
      <c r="C3132" s="22"/>
      <c r="D3132" s="22"/>
      <c r="E3132" s="22"/>
      <c r="F3132" s="22"/>
      <c r="G3132" s="22"/>
      <c r="H3132" s="22"/>
      <c r="I3132" s="22"/>
      <c r="J3132" s="22"/>
      <c r="K3132" s="22"/>
      <c r="L3132" s="22"/>
      <c r="M3132" s="22"/>
      <c r="N3132" s="22"/>
      <c r="O3132" s="22">
        <v>1</v>
      </c>
      <c r="P3132" s="22"/>
      <c r="Q3132" s="13"/>
      <c r="R3132" s="13"/>
      <c r="S3132" s="13"/>
      <c r="T3132" s="13"/>
      <c r="U3132" s="13"/>
    </row>
    <row r="3133" spans="1:21">
      <c r="A3133" s="23"/>
      <c r="B3133" s="24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</row>
    <row r="3134" spans="1:21">
      <c r="A3134" s="70">
        <v>2.6</v>
      </c>
      <c r="B3134" s="72" t="s">
        <v>36</v>
      </c>
      <c r="C3134" s="20" t="s">
        <v>14</v>
      </c>
      <c r="D3134" s="20" t="s">
        <v>13</v>
      </c>
      <c r="E3134" s="20" t="s">
        <v>23</v>
      </c>
      <c r="F3134" s="20" t="s">
        <v>15</v>
      </c>
      <c r="G3134" s="20" t="s">
        <v>16</v>
      </c>
      <c r="H3134" s="20" t="s">
        <v>17</v>
      </c>
      <c r="I3134" s="20" t="s">
        <v>18</v>
      </c>
      <c r="J3134" s="20" t="s">
        <v>30</v>
      </c>
      <c r="K3134" s="20" t="s">
        <v>31</v>
      </c>
      <c r="L3134" s="20" t="s">
        <v>32</v>
      </c>
      <c r="M3134" s="20" t="s">
        <v>33</v>
      </c>
      <c r="N3134" s="20" t="s">
        <v>34</v>
      </c>
      <c r="O3134" s="20" t="s">
        <v>19</v>
      </c>
      <c r="P3134" s="20" t="s">
        <v>6</v>
      </c>
      <c r="Q3134" s="13"/>
      <c r="R3134" s="13"/>
      <c r="S3134" s="13"/>
      <c r="T3134" s="13"/>
      <c r="U3134" s="13"/>
    </row>
    <row r="3135" spans="1:21">
      <c r="A3135" s="71"/>
      <c r="B3135" s="73"/>
      <c r="C3135" s="22"/>
      <c r="D3135" s="22"/>
      <c r="E3135" s="22"/>
      <c r="F3135" s="22"/>
      <c r="G3135" s="22">
        <v>1</v>
      </c>
      <c r="H3135" s="22"/>
      <c r="I3135" s="22"/>
      <c r="J3135" s="22"/>
      <c r="K3135" s="22"/>
      <c r="L3135" s="22"/>
      <c r="M3135" s="22"/>
      <c r="N3135" s="22"/>
      <c r="O3135" s="22"/>
      <c r="P3135" s="22"/>
      <c r="Q3135" s="13"/>
      <c r="R3135" s="13"/>
      <c r="S3135" s="13"/>
      <c r="T3135" s="13"/>
      <c r="U3135" s="13"/>
    </row>
    <row r="3136" spans="1:21">
      <c r="A3136" s="23"/>
      <c r="B3136" s="24"/>
      <c r="C3136" s="13"/>
      <c r="D3136" s="13"/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</row>
    <row r="3137" spans="1:21">
      <c r="A3137" s="70">
        <v>2.7</v>
      </c>
      <c r="B3137" s="72" t="s">
        <v>37</v>
      </c>
      <c r="C3137" s="20" t="s">
        <v>14</v>
      </c>
      <c r="D3137" s="20" t="s">
        <v>13</v>
      </c>
      <c r="E3137" s="20" t="s">
        <v>23</v>
      </c>
      <c r="F3137" s="20" t="s">
        <v>15</v>
      </c>
      <c r="G3137" s="20" t="s">
        <v>16</v>
      </c>
      <c r="H3137" s="20" t="s">
        <v>17</v>
      </c>
      <c r="I3137" s="20" t="s">
        <v>18</v>
      </c>
      <c r="J3137" s="20" t="s">
        <v>30</v>
      </c>
      <c r="K3137" s="20" t="s">
        <v>31</v>
      </c>
      <c r="L3137" s="20" t="s">
        <v>32</v>
      </c>
      <c r="M3137" s="20" t="s">
        <v>33</v>
      </c>
      <c r="N3137" s="20" t="s">
        <v>34</v>
      </c>
      <c r="O3137" s="20" t="s">
        <v>19</v>
      </c>
      <c r="P3137" s="20" t="s">
        <v>6</v>
      </c>
      <c r="Q3137" s="13"/>
      <c r="R3137" s="13"/>
      <c r="S3137" s="13"/>
      <c r="T3137" s="13"/>
      <c r="U3137" s="13"/>
    </row>
    <row r="3138" spans="1:21">
      <c r="A3138" s="71"/>
      <c r="B3138" s="73"/>
      <c r="C3138" s="22"/>
      <c r="D3138" s="22"/>
      <c r="E3138" s="22"/>
      <c r="F3138" s="22"/>
      <c r="G3138" s="22"/>
      <c r="H3138" s="22"/>
      <c r="I3138" s="22"/>
      <c r="J3138" s="22"/>
      <c r="K3138" s="22"/>
      <c r="L3138" s="22"/>
      <c r="M3138" s="22">
        <v>1</v>
      </c>
      <c r="N3138" s="22"/>
      <c r="O3138" s="22"/>
      <c r="P3138" s="22"/>
      <c r="Q3138" s="13"/>
      <c r="R3138" s="13"/>
      <c r="S3138" s="13"/>
      <c r="T3138" s="13"/>
      <c r="U3138" s="13"/>
    </row>
    <row r="3139" spans="1:21">
      <c r="A3139" s="23"/>
      <c r="B3139" s="24"/>
      <c r="C3139" s="13"/>
      <c r="D3139" s="13"/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</row>
    <row r="3140" spans="1:21">
      <c r="A3140" s="70">
        <v>3.1</v>
      </c>
      <c r="B3140" s="72" t="s">
        <v>38</v>
      </c>
      <c r="C3140" s="20" t="s">
        <v>25</v>
      </c>
      <c r="D3140" s="20" t="s">
        <v>26</v>
      </c>
      <c r="E3140" s="20" t="s">
        <v>6</v>
      </c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</row>
    <row r="3141" spans="1:21">
      <c r="A3141" s="71"/>
      <c r="B3141" s="73"/>
      <c r="C3141" s="22"/>
      <c r="D3141" s="22">
        <v>1</v>
      </c>
      <c r="E3141" s="22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</row>
    <row r="3142" spans="1:21">
      <c r="A3142" s="23"/>
      <c r="B3142" s="24"/>
      <c r="C3142" s="13"/>
      <c r="D3142" s="13"/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</row>
    <row r="3143" spans="1:21">
      <c r="A3143" s="70">
        <v>3.2</v>
      </c>
      <c r="B3143" s="72" t="s">
        <v>39</v>
      </c>
      <c r="C3143" s="20" t="s">
        <v>13</v>
      </c>
      <c r="D3143" s="20" t="s">
        <v>15</v>
      </c>
      <c r="E3143" s="20" t="s">
        <v>16</v>
      </c>
      <c r="F3143" s="20" t="s">
        <v>17</v>
      </c>
      <c r="G3143" s="20" t="s">
        <v>18</v>
      </c>
      <c r="H3143" s="20" t="s">
        <v>32</v>
      </c>
      <c r="I3143" s="20" t="s">
        <v>34</v>
      </c>
      <c r="J3143" s="20" t="s">
        <v>19</v>
      </c>
      <c r="K3143" s="20" t="s">
        <v>6</v>
      </c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</row>
    <row r="3144" spans="1:21">
      <c r="A3144" s="71"/>
      <c r="B3144" s="73"/>
      <c r="C3144" s="22">
        <v>1</v>
      </c>
      <c r="D3144" s="22">
        <v>1</v>
      </c>
      <c r="E3144" s="22"/>
      <c r="F3144" s="22"/>
      <c r="G3144" s="22"/>
      <c r="H3144" s="22"/>
      <c r="I3144" s="22"/>
      <c r="J3144" s="22"/>
      <c r="K3144" s="22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</row>
    <row r="3145" spans="1:21">
      <c r="A3145" s="23"/>
      <c r="B3145" s="24"/>
      <c r="C3145" s="13"/>
      <c r="D3145" s="13"/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</row>
    <row r="3146" spans="1:21">
      <c r="A3146" s="70">
        <v>3.3</v>
      </c>
      <c r="B3146" s="72" t="s">
        <v>40</v>
      </c>
      <c r="C3146" s="20" t="s">
        <v>25</v>
      </c>
      <c r="D3146" s="20" t="s">
        <v>26</v>
      </c>
      <c r="E3146" s="20" t="s">
        <v>6</v>
      </c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</row>
    <row r="3147" spans="1:21">
      <c r="A3147" s="71"/>
      <c r="B3147" s="79"/>
      <c r="C3147" s="22">
        <v>1</v>
      </c>
      <c r="D3147" s="22"/>
      <c r="E3147" s="22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</row>
    <row r="3148" spans="1:21">
      <c r="A3148" s="23"/>
      <c r="B3148" s="24"/>
      <c r="C3148" s="13"/>
      <c r="D3148" s="13"/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</row>
    <row r="3149" spans="1:21">
      <c r="A3149" s="70">
        <v>3.4</v>
      </c>
      <c r="B3149" s="72" t="s">
        <v>47</v>
      </c>
      <c r="C3149" s="20" t="s">
        <v>41</v>
      </c>
      <c r="D3149" s="20" t="s">
        <v>42</v>
      </c>
      <c r="E3149" s="20" t="s">
        <v>43</v>
      </c>
      <c r="F3149" s="20" t="s">
        <v>44</v>
      </c>
      <c r="G3149" s="20" t="s">
        <v>45</v>
      </c>
      <c r="H3149" s="20" t="s">
        <v>46</v>
      </c>
      <c r="I3149" s="20" t="s">
        <v>6</v>
      </c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</row>
    <row r="3150" spans="1:21">
      <c r="A3150" s="71"/>
      <c r="B3150" s="79"/>
      <c r="C3150" s="22"/>
      <c r="D3150" s="22"/>
      <c r="E3150" s="22">
        <v>1</v>
      </c>
      <c r="F3150" s="22"/>
      <c r="G3150" s="22"/>
      <c r="H3150" s="22"/>
      <c r="I3150" s="22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</row>
    <row r="3151" spans="1:21">
      <c r="A3151" s="23"/>
      <c r="B3151" s="24"/>
      <c r="C3151" s="13"/>
      <c r="D3151" s="13"/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</row>
    <row r="3152" spans="1:21">
      <c r="A3152" s="70">
        <v>3.5</v>
      </c>
      <c r="B3152" s="72" t="s">
        <v>50</v>
      </c>
      <c r="C3152" s="20" t="s">
        <v>48</v>
      </c>
      <c r="D3152" s="20" t="s">
        <v>49</v>
      </c>
      <c r="E3152" s="20" t="s">
        <v>6</v>
      </c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</row>
    <row r="3153" spans="1:21">
      <c r="A3153" s="71"/>
      <c r="B3153" s="79"/>
      <c r="C3153" s="22"/>
      <c r="D3153" s="22">
        <v>1</v>
      </c>
      <c r="E3153" s="22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</row>
    <row r="3154" spans="1:21">
      <c r="A3154" s="23"/>
      <c r="B3154" s="24"/>
      <c r="C3154" s="13"/>
      <c r="D3154" s="13"/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</row>
    <row r="3155" spans="1:21">
      <c r="A3155" s="70">
        <v>3.6</v>
      </c>
      <c r="B3155" s="72" t="s">
        <v>51</v>
      </c>
      <c r="C3155" s="20" t="s">
        <v>48</v>
      </c>
      <c r="D3155" s="20" t="s">
        <v>49</v>
      </c>
      <c r="E3155" s="20" t="s">
        <v>6</v>
      </c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</row>
    <row r="3156" spans="1:21">
      <c r="A3156" s="71"/>
      <c r="B3156" s="79"/>
      <c r="C3156" s="22">
        <v>1</v>
      </c>
      <c r="D3156" s="22"/>
      <c r="E3156" s="22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</row>
    <row r="3157" spans="1:21">
      <c r="A3157" s="23"/>
      <c r="B3157" s="24"/>
      <c r="C3157" s="13"/>
      <c r="D3157" s="13"/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</row>
    <row r="3158" spans="1:21">
      <c r="A3158" s="70">
        <v>3.7</v>
      </c>
      <c r="B3158" s="68" t="s">
        <v>52</v>
      </c>
      <c r="C3158" s="20">
        <v>1</v>
      </c>
      <c r="D3158" s="20">
        <v>2</v>
      </c>
      <c r="E3158" s="20">
        <v>3</v>
      </c>
      <c r="F3158" s="20">
        <v>4</v>
      </c>
      <c r="G3158" s="20">
        <v>5</v>
      </c>
      <c r="H3158" s="20">
        <v>6</v>
      </c>
      <c r="I3158" s="20" t="s">
        <v>6</v>
      </c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</row>
    <row r="3159" spans="1:21">
      <c r="A3159" s="74"/>
      <c r="B3159" s="69" t="s">
        <v>53</v>
      </c>
      <c r="C3159" s="22"/>
      <c r="D3159" s="22"/>
      <c r="E3159" s="22"/>
      <c r="F3159" s="22"/>
      <c r="G3159" s="22">
        <v>1</v>
      </c>
      <c r="H3159" s="22"/>
      <c r="I3159" s="22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</row>
    <row r="3160" spans="1:21">
      <c r="A3160" s="74"/>
      <c r="B3160" s="69" t="s">
        <v>54</v>
      </c>
      <c r="C3160" s="22"/>
      <c r="D3160" s="22"/>
      <c r="E3160" s="22"/>
      <c r="F3160" s="22"/>
      <c r="G3160" s="22">
        <v>1</v>
      </c>
      <c r="H3160" s="22"/>
      <c r="I3160" s="22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</row>
    <row r="3161" spans="1:21">
      <c r="A3161" s="74"/>
      <c r="B3161" s="69" t="s">
        <v>55</v>
      </c>
      <c r="C3161" s="22"/>
      <c r="D3161" s="22"/>
      <c r="E3161" s="22"/>
      <c r="F3161" s="22"/>
      <c r="G3161" s="22">
        <v>1</v>
      </c>
      <c r="H3161" s="22"/>
      <c r="I3161" s="22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</row>
    <row r="3162" spans="1:21">
      <c r="A3162" s="74"/>
      <c r="B3162" s="69" t="s">
        <v>56</v>
      </c>
      <c r="C3162" s="22"/>
      <c r="D3162" s="22"/>
      <c r="E3162" s="22"/>
      <c r="F3162" s="22"/>
      <c r="G3162" s="22">
        <v>1</v>
      </c>
      <c r="H3162" s="22"/>
      <c r="I3162" s="22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</row>
    <row r="3163" spans="1:21">
      <c r="A3163" s="74"/>
      <c r="B3163" s="69" t="s">
        <v>57</v>
      </c>
      <c r="C3163" s="22"/>
      <c r="D3163" s="22"/>
      <c r="E3163" s="22"/>
      <c r="F3163" s="22">
        <v>1</v>
      </c>
      <c r="G3163" s="22"/>
      <c r="H3163" s="22"/>
      <c r="I3163" s="22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</row>
    <row r="3164" spans="1:21">
      <c r="A3164" s="71"/>
      <c r="B3164" s="69" t="s">
        <v>58</v>
      </c>
      <c r="C3164" s="22"/>
      <c r="D3164" s="22"/>
      <c r="E3164" s="22"/>
      <c r="F3164" s="22"/>
      <c r="G3164" s="22">
        <v>1</v>
      </c>
      <c r="H3164" s="22"/>
      <c r="I3164" s="22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</row>
    <row r="3165" spans="1:21">
      <c r="A3165" s="23"/>
      <c r="B3165" s="24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</row>
    <row r="3166" spans="1:21">
      <c r="A3166" s="70">
        <v>3.8</v>
      </c>
      <c r="B3166" s="72" t="s">
        <v>59</v>
      </c>
      <c r="C3166" s="20" t="s">
        <v>60</v>
      </c>
      <c r="D3166" s="20" t="s">
        <v>61</v>
      </c>
      <c r="E3166" s="20" t="s">
        <v>62</v>
      </c>
      <c r="F3166" s="20" t="s">
        <v>63</v>
      </c>
      <c r="G3166" s="20" t="s">
        <v>64</v>
      </c>
      <c r="H3166" s="20" t="s">
        <v>6</v>
      </c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</row>
    <row r="3167" spans="1:21">
      <c r="A3167" s="71"/>
      <c r="B3167" s="73"/>
      <c r="C3167" s="22">
        <v>1</v>
      </c>
      <c r="D3167" s="22"/>
      <c r="E3167" s="22"/>
      <c r="F3167" s="22"/>
      <c r="G3167" s="22"/>
      <c r="H3167" s="22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</row>
    <row r="3168" spans="1:21">
      <c r="A3168" s="23"/>
      <c r="B3168" s="24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</row>
    <row r="3169" spans="1:21">
      <c r="A3169" s="70">
        <v>3.9</v>
      </c>
      <c r="B3169" s="72" t="s">
        <v>65</v>
      </c>
      <c r="C3169" s="20" t="s">
        <v>60</v>
      </c>
      <c r="D3169" s="20" t="s">
        <v>61</v>
      </c>
      <c r="E3169" s="20" t="s">
        <v>62</v>
      </c>
      <c r="F3169" s="20" t="s">
        <v>63</v>
      </c>
      <c r="G3169" s="20" t="s">
        <v>64</v>
      </c>
      <c r="H3169" s="20" t="s">
        <v>6</v>
      </c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</row>
    <row r="3170" spans="1:21">
      <c r="A3170" s="71"/>
      <c r="B3170" s="73"/>
      <c r="C3170" s="22"/>
      <c r="D3170" s="22">
        <v>1</v>
      </c>
      <c r="E3170" s="22"/>
      <c r="F3170" s="22"/>
      <c r="G3170" s="22"/>
      <c r="H3170" s="22"/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</row>
    <row r="3171" spans="1:21">
      <c r="A3171" s="23"/>
      <c r="B3171" s="24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</row>
    <row r="3172" spans="1:21">
      <c r="A3172" s="75">
        <v>3.1</v>
      </c>
      <c r="B3172" s="77" t="s">
        <v>66</v>
      </c>
      <c r="C3172" s="27">
        <v>0</v>
      </c>
      <c r="D3172" s="28" t="s">
        <v>67</v>
      </c>
      <c r="E3172" s="20" t="s">
        <v>68</v>
      </c>
      <c r="F3172" s="20" t="s">
        <v>19</v>
      </c>
      <c r="G3172" s="20" t="s">
        <v>6</v>
      </c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</row>
    <row r="3173" spans="1:21">
      <c r="A3173" s="76"/>
      <c r="B3173" s="78"/>
      <c r="C3173" s="22"/>
      <c r="D3173" s="22">
        <v>1</v>
      </c>
      <c r="E3173" s="22"/>
      <c r="F3173" s="22"/>
      <c r="G3173" s="22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</row>
    <row r="3174" spans="1:21">
      <c r="A3174" s="23"/>
      <c r="B3174" s="24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</row>
    <row r="3175" spans="1:21" ht="30">
      <c r="A3175" s="70">
        <v>3.11</v>
      </c>
      <c r="B3175" s="72" t="s">
        <v>69</v>
      </c>
      <c r="C3175" s="20" t="s">
        <v>70</v>
      </c>
      <c r="D3175" s="20" t="s">
        <v>71</v>
      </c>
      <c r="E3175" s="20" t="s">
        <v>57</v>
      </c>
      <c r="F3175" s="29" t="s">
        <v>72</v>
      </c>
      <c r="G3175" s="29" t="s">
        <v>54</v>
      </c>
      <c r="H3175" s="20" t="s">
        <v>58</v>
      </c>
      <c r="I3175" s="20" t="s">
        <v>19</v>
      </c>
      <c r="J3175" s="20" t="s">
        <v>6</v>
      </c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</row>
    <row r="3176" spans="1:21">
      <c r="A3176" s="71"/>
      <c r="B3176" s="73"/>
      <c r="C3176" s="22">
        <v>1</v>
      </c>
      <c r="D3176" s="22"/>
      <c r="E3176" s="22"/>
      <c r="F3176" s="22"/>
      <c r="G3176" s="22"/>
      <c r="H3176" s="22"/>
      <c r="I3176" s="22"/>
      <c r="J3176" s="22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</row>
    <row r="3177" spans="1:21">
      <c r="A3177" s="23"/>
      <c r="B3177" s="24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</row>
    <row r="3178" spans="1:21" ht="30">
      <c r="A3178" s="70">
        <v>3.12</v>
      </c>
      <c r="B3178" s="72" t="s">
        <v>73</v>
      </c>
      <c r="C3178" s="20" t="s">
        <v>70</v>
      </c>
      <c r="D3178" s="20" t="s">
        <v>71</v>
      </c>
      <c r="E3178" s="29" t="s">
        <v>57</v>
      </c>
      <c r="F3178" s="29" t="s">
        <v>72</v>
      </c>
      <c r="G3178" s="29" t="s">
        <v>54</v>
      </c>
      <c r="H3178" s="20" t="s">
        <v>58</v>
      </c>
      <c r="I3178" s="20" t="s">
        <v>19</v>
      </c>
      <c r="J3178" s="20" t="s">
        <v>6</v>
      </c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</row>
    <row r="3179" spans="1:21">
      <c r="A3179" s="71"/>
      <c r="B3179" s="73"/>
      <c r="C3179" s="22">
        <v>1</v>
      </c>
      <c r="D3179" s="22"/>
      <c r="E3179" s="22"/>
      <c r="F3179" s="22">
        <v>1</v>
      </c>
      <c r="G3179" s="22"/>
      <c r="H3179" s="22"/>
      <c r="I3179" s="22"/>
      <c r="J3179" s="22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</row>
    <row r="3180" spans="1:21">
      <c r="A3180" s="23"/>
      <c r="B3180" s="24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</row>
    <row r="3181" spans="1:21" ht="30">
      <c r="A3181" s="70">
        <v>3.13</v>
      </c>
      <c r="B3181" s="72" t="s">
        <v>74</v>
      </c>
      <c r="C3181" s="20" t="s">
        <v>75</v>
      </c>
      <c r="D3181" s="20" t="s">
        <v>76</v>
      </c>
      <c r="E3181" s="20" t="s">
        <v>77</v>
      </c>
      <c r="F3181" s="29" t="s">
        <v>78</v>
      </c>
      <c r="G3181" s="20" t="s">
        <v>79</v>
      </c>
      <c r="H3181" s="29" t="s">
        <v>80</v>
      </c>
      <c r="I3181" s="20" t="s">
        <v>81</v>
      </c>
      <c r="J3181" s="29" t="s">
        <v>82</v>
      </c>
      <c r="K3181" s="20" t="s">
        <v>83</v>
      </c>
      <c r="L3181" s="20" t="s">
        <v>84</v>
      </c>
      <c r="M3181" s="20" t="s">
        <v>85</v>
      </c>
      <c r="N3181" s="20" t="s">
        <v>86</v>
      </c>
      <c r="O3181" s="20" t="s">
        <v>19</v>
      </c>
      <c r="P3181" s="20" t="s">
        <v>6</v>
      </c>
      <c r="Q3181" s="13"/>
      <c r="R3181" s="13"/>
      <c r="S3181" s="13"/>
      <c r="T3181" s="13"/>
      <c r="U3181" s="13"/>
    </row>
    <row r="3182" spans="1:21">
      <c r="A3182" s="71"/>
      <c r="B3182" s="73"/>
      <c r="C3182" s="22">
        <v>1</v>
      </c>
      <c r="D3182" s="22"/>
      <c r="E3182" s="22"/>
      <c r="F3182" s="22"/>
      <c r="G3182" s="22"/>
      <c r="H3182" s="22"/>
      <c r="I3182" s="22"/>
      <c r="J3182" s="22"/>
      <c r="K3182" s="22"/>
      <c r="L3182" s="22"/>
      <c r="M3182" s="22"/>
      <c r="N3182" s="22"/>
      <c r="O3182" s="22"/>
      <c r="P3182" s="22"/>
      <c r="Q3182" s="13"/>
      <c r="R3182" s="13"/>
      <c r="S3182" s="13"/>
      <c r="T3182" s="13"/>
      <c r="U3182" s="13"/>
    </row>
    <row r="3183" spans="1:21">
      <c r="A3183" s="23"/>
      <c r="B3183" s="24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  <c r="U3183" s="13"/>
    </row>
    <row r="3184" spans="1:21" ht="45">
      <c r="A3184" s="70">
        <v>3.14</v>
      </c>
      <c r="B3184" s="72" t="s">
        <v>87</v>
      </c>
      <c r="C3184" s="20" t="s">
        <v>88</v>
      </c>
      <c r="D3184" s="20" t="s">
        <v>89</v>
      </c>
      <c r="E3184" s="20" t="s">
        <v>90</v>
      </c>
      <c r="F3184" s="20" t="s">
        <v>91</v>
      </c>
      <c r="G3184" s="20" t="s">
        <v>92</v>
      </c>
      <c r="H3184" s="20" t="s">
        <v>93</v>
      </c>
      <c r="I3184" s="20" t="s">
        <v>94</v>
      </c>
      <c r="J3184" s="20" t="s">
        <v>95</v>
      </c>
      <c r="K3184" s="20" t="s">
        <v>96</v>
      </c>
      <c r="L3184" s="29" t="s">
        <v>97</v>
      </c>
      <c r="M3184" s="29" t="s">
        <v>98</v>
      </c>
      <c r="N3184" s="29" t="s">
        <v>99</v>
      </c>
      <c r="O3184" s="29" t="s">
        <v>6</v>
      </c>
      <c r="P3184" s="13"/>
      <c r="Q3184" s="13"/>
      <c r="R3184" s="13"/>
      <c r="S3184" s="13"/>
      <c r="T3184" s="13"/>
      <c r="U3184" s="13"/>
    </row>
    <row r="3185" spans="1:21">
      <c r="A3185" s="71"/>
      <c r="B3185" s="73"/>
      <c r="C3185" s="22">
        <v>2</v>
      </c>
      <c r="D3185" s="22">
        <v>1</v>
      </c>
      <c r="E3185" s="22">
        <v>1</v>
      </c>
      <c r="F3185" s="22">
        <v>1</v>
      </c>
      <c r="G3185" s="22">
        <v>3</v>
      </c>
      <c r="H3185" s="22">
        <v>0</v>
      </c>
      <c r="I3185" s="22">
        <v>0</v>
      </c>
      <c r="J3185" s="22">
        <v>1</v>
      </c>
      <c r="K3185" s="22">
        <v>0</v>
      </c>
      <c r="L3185" s="22">
        <v>2</v>
      </c>
      <c r="M3185" s="22">
        <v>1</v>
      </c>
      <c r="N3185" s="22">
        <v>2</v>
      </c>
      <c r="O3185" s="22"/>
      <c r="P3185" s="13"/>
      <c r="Q3185" s="13"/>
      <c r="R3185" s="13"/>
      <c r="S3185" s="13"/>
      <c r="T3185" s="13"/>
      <c r="U3185" s="13"/>
    </row>
    <row r="3186" spans="1:21">
      <c r="A3186" s="23"/>
      <c r="B3186" s="24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</row>
    <row r="3187" spans="1:21">
      <c r="A3187" s="70">
        <v>3.15</v>
      </c>
      <c r="B3187" s="72" t="s">
        <v>100</v>
      </c>
      <c r="C3187" s="20" t="s">
        <v>101</v>
      </c>
      <c r="D3187" s="20" t="s">
        <v>102</v>
      </c>
      <c r="E3187" s="20" t="s">
        <v>103</v>
      </c>
      <c r="F3187" s="20" t="s">
        <v>104</v>
      </c>
      <c r="G3187" s="20" t="s">
        <v>105</v>
      </c>
      <c r="H3187" s="20" t="s">
        <v>106</v>
      </c>
      <c r="I3187" s="20" t="s">
        <v>107</v>
      </c>
      <c r="J3187" s="20" t="s">
        <v>108</v>
      </c>
      <c r="K3187" s="20" t="s">
        <v>109</v>
      </c>
      <c r="L3187" s="20" t="s">
        <v>110</v>
      </c>
      <c r="M3187" s="20" t="s">
        <v>19</v>
      </c>
      <c r="N3187" s="20" t="s">
        <v>6</v>
      </c>
      <c r="O3187" s="13"/>
      <c r="P3187" s="13"/>
      <c r="Q3187" s="13"/>
      <c r="R3187" s="13"/>
      <c r="S3187" s="13"/>
      <c r="T3187" s="13"/>
      <c r="U3187" s="13"/>
    </row>
    <row r="3188" spans="1:21">
      <c r="A3188" s="71"/>
      <c r="B3188" s="73"/>
      <c r="C3188" s="22"/>
      <c r="D3188" s="22">
        <v>1</v>
      </c>
      <c r="E3188" s="22"/>
      <c r="F3188" s="22"/>
      <c r="G3188" s="22"/>
      <c r="H3188" s="22"/>
      <c r="I3188" s="22">
        <v>1</v>
      </c>
      <c r="J3188" s="22"/>
      <c r="K3188" s="22"/>
      <c r="L3188" s="22">
        <v>1</v>
      </c>
      <c r="M3188" s="22"/>
      <c r="N3188" s="22"/>
      <c r="O3188" s="13"/>
      <c r="P3188" s="13"/>
      <c r="Q3188" s="13"/>
      <c r="R3188" s="13"/>
      <c r="S3188" s="13"/>
      <c r="T3188" s="13"/>
      <c r="U3188" s="13"/>
    </row>
    <row r="3189" spans="1:21">
      <c r="A3189" s="23"/>
      <c r="B3189" s="24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</row>
    <row r="3190" spans="1:21">
      <c r="A3190" s="70">
        <v>3.16</v>
      </c>
      <c r="B3190" s="72" t="s">
        <v>111</v>
      </c>
      <c r="C3190" s="20" t="s">
        <v>112</v>
      </c>
      <c r="D3190" s="20" t="s">
        <v>113</v>
      </c>
      <c r="E3190" s="20" t="s">
        <v>114</v>
      </c>
      <c r="F3190" s="20" t="s">
        <v>115</v>
      </c>
      <c r="G3190" s="20" t="s">
        <v>116</v>
      </c>
      <c r="H3190" s="20" t="s">
        <v>117</v>
      </c>
      <c r="I3190" s="20" t="s">
        <v>19</v>
      </c>
      <c r="J3190" s="20" t="s">
        <v>6</v>
      </c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</row>
    <row r="3191" spans="1:21">
      <c r="A3191" s="71"/>
      <c r="B3191" s="73"/>
      <c r="C3191" s="22">
        <v>3</v>
      </c>
      <c r="D3191" s="22"/>
      <c r="E3191" s="22"/>
      <c r="F3191" s="22"/>
      <c r="G3191" s="22"/>
      <c r="H3191" s="22"/>
      <c r="I3191" s="22"/>
      <c r="J3191" s="22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</row>
    <row r="3192" spans="1:21">
      <c r="A3192" s="23"/>
      <c r="B3192" s="24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</row>
    <row r="3193" spans="1:21">
      <c r="A3193" s="70">
        <v>3.17</v>
      </c>
      <c r="B3193" s="72" t="s">
        <v>118</v>
      </c>
      <c r="C3193" s="20" t="s">
        <v>117</v>
      </c>
      <c r="D3193" s="20" t="s">
        <v>114</v>
      </c>
      <c r="E3193" s="20" t="s">
        <v>119</v>
      </c>
      <c r="F3193" s="20" t="s">
        <v>120</v>
      </c>
      <c r="G3193" s="20" t="s">
        <v>121</v>
      </c>
      <c r="H3193" s="20" t="s">
        <v>122</v>
      </c>
      <c r="I3193" s="20" t="s">
        <v>123</v>
      </c>
      <c r="J3193" s="20" t="s">
        <v>124</v>
      </c>
      <c r="K3193" s="20" t="s">
        <v>125</v>
      </c>
      <c r="L3193" s="20" t="s">
        <v>126</v>
      </c>
      <c r="M3193" s="20" t="s">
        <v>127</v>
      </c>
      <c r="N3193" s="20" t="s">
        <v>128</v>
      </c>
      <c r="O3193" s="20" t="s">
        <v>129</v>
      </c>
      <c r="P3193" s="20" t="s">
        <v>130</v>
      </c>
      <c r="Q3193" s="20" t="s">
        <v>131</v>
      </c>
      <c r="R3193" s="20" t="s">
        <v>132</v>
      </c>
      <c r="S3193" s="20" t="s">
        <v>19</v>
      </c>
      <c r="T3193" s="20" t="s">
        <v>6</v>
      </c>
      <c r="U3193" s="13"/>
    </row>
    <row r="3194" spans="1:21">
      <c r="A3194" s="71"/>
      <c r="B3194" s="73"/>
      <c r="C3194" s="22"/>
      <c r="D3194" s="22">
        <v>1</v>
      </c>
      <c r="E3194" s="22">
        <v>1</v>
      </c>
      <c r="F3194" s="22"/>
      <c r="G3194" s="22"/>
      <c r="H3194" s="22">
        <v>1</v>
      </c>
      <c r="I3194" s="22"/>
      <c r="J3194" s="22"/>
      <c r="K3194" s="22"/>
      <c r="L3194" s="22"/>
      <c r="M3194" s="22"/>
      <c r="N3194" s="22"/>
      <c r="O3194" s="22"/>
      <c r="P3194" s="22"/>
      <c r="Q3194" s="22"/>
      <c r="R3194" s="22"/>
      <c r="S3194" s="22"/>
      <c r="T3194" s="22"/>
      <c r="U3194" s="13"/>
    </row>
    <row r="3195" spans="1:21">
      <c r="A3195" s="23"/>
      <c r="B3195" s="24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</row>
    <row r="3196" spans="1:21">
      <c r="A3196" s="70">
        <v>4.0999999999999996</v>
      </c>
      <c r="B3196" s="72" t="s">
        <v>133</v>
      </c>
      <c r="C3196" s="20" t="s">
        <v>13</v>
      </c>
      <c r="D3196" s="20" t="s">
        <v>23</v>
      </c>
      <c r="E3196" s="20" t="s">
        <v>49</v>
      </c>
      <c r="F3196" s="20" t="s">
        <v>6</v>
      </c>
      <c r="G3196" s="13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</row>
    <row r="3197" spans="1:21">
      <c r="A3197" s="71"/>
      <c r="B3197" s="73"/>
      <c r="C3197" s="22">
        <v>1</v>
      </c>
      <c r="D3197" s="22">
        <v>1</v>
      </c>
      <c r="E3197" s="22"/>
      <c r="F3197" s="22"/>
      <c r="G3197" s="13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</row>
    <row r="3198" spans="1:21">
      <c r="A3198" s="23"/>
      <c r="B3198" s="24"/>
      <c r="C3198" s="13"/>
      <c r="D3198" s="13"/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</row>
    <row r="3199" spans="1:21">
      <c r="A3199" s="70">
        <v>4.2</v>
      </c>
      <c r="B3199" s="72" t="s">
        <v>134</v>
      </c>
      <c r="C3199" s="20" t="s">
        <v>135</v>
      </c>
      <c r="D3199" s="20" t="s">
        <v>136</v>
      </c>
      <c r="E3199" s="20" t="s">
        <v>137</v>
      </c>
      <c r="F3199" s="20" t="s">
        <v>19</v>
      </c>
      <c r="G3199" s="20" t="s">
        <v>6</v>
      </c>
      <c r="H3199" s="13"/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</row>
    <row r="3200" spans="1:21">
      <c r="A3200" s="71"/>
      <c r="B3200" s="73"/>
      <c r="C3200" s="22">
        <v>1</v>
      </c>
      <c r="D3200" s="22"/>
      <c r="E3200" s="22"/>
      <c r="F3200" s="22"/>
      <c r="G3200" s="22"/>
      <c r="H3200" s="13"/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</row>
    <row r="3201" spans="1:21">
      <c r="A3201" s="23"/>
      <c r="B3201" s="24"/>
      <c r="C3201" s="13"/>
      <c r="D3201" s="13"/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</row>
    <row r="3202" spans="1:21">
      <c r="A3202" s="70">
        <v>4.3</v>
      </c>
      <c r="B3202" s="72" t="s">
        <v>138</v>
      </c>
      <c r="C3202" s="20" t="s">
        <v>139</v>
      </c>
      <c r="D3202" s="20" t="s">
        <v>140</v>
      </c>
      <c r="E3202" s="20" t="s">
        <v>49</v>
      </c>
      <c r="F3202" s="20" t="s">
        <v>6</v>
      </c>
      <c r="G3202" s="13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</row>
    <row r="3203" spans="1:21">
      <c r="A3203" s="71"/>
      <c r="B3203" s="73"/>
      <c r="C3203" s="22">
        <v>1</v>
      </c>
      <c r="D3203" s="22">
        <v>1</v>
      </c>
      <c r="E3203" s="22"/>
      <c r="F3203" s="22"/>
      <c r="G3203" s="13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</row>
    <row r="3204" spans="1:21">
      <c r="A3204" s="23"/>
      <c r="B3204" s="24"/>
      <c r="C3204" s="13"/>
      <c r="D3204" s="13"/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</row>
    <row r="3205" spans="1:21">
      <c r="A3205" s="70">
        <v>4.4000000000000004</v>
      </c>
      <c r="B3205" s="72" t="s">
        <v>141</v>
      </c>
      <c r="C3205" s="20" t="s">
        <v>13</v>
      </c>
      <c r="D3205" s="20" t="s">
        <v>14</v>
      </c>
      <c r="E3205" s="20" t="s">
        <v>19</v>
      </c>
      <c r="F3205" s="20" t="s">
        <v>6</v>
      </c>
      <c r="G3205" s="13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</row>
    <row r="3206" spans="1:21">
      <c r="A3206" s="71"/>
      <c r="B3206" s="73"/>
      <c r="C3206" s="22">
        <v>1</v>
      </c>
      <c r="D3206" s="22"/>
      <c r="E3206" s="22"/>
      <c r="F3206" s="22"/>
      <c r="G3206" s="13"/>
      <c r="H3206" s="13"/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</row>
    <row r="3207" spans="1:21">
      <c r="A3207" s="23"/>
      <c r="B3207" s="24"/>
      <c r="C3207" s="13"/>
      <c r="D3207" s="13"/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</row>
    <row r="3208" spans="1:21">
      <c r="A3208" s="70">
        <v>4.5</v>
      </c>
      <c r="B3208" s="72" t="s">
        <v>142</v>
      </c>
      <c r="C3208" s="20" t="s">
        <v>48</v>
      </c>
      <c r="D3208" s="20" t="s">
        <v>49</v>
      </c>
      <c r="E3208" s="20" t="s">
        <v>6</v>
      </c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</row>
    <row r="3209" spans="1:21">
      <c r="A3209" s="74"/>
      <c r="B3209" s="73"/>
      <c r="C3209" s="22">
        <v>1</v>
      </c>
      <c r="D3209" s="22"/>
      <c r="E3209" s="22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</row>
    <row r="3210" spans="1:21">
      <c r="A3210" s="74"/>
      <c r="B3210" s="24"/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</row>
    <row r="3211" spans="1:21">
      <c r="A3211" s="74"/>
      <c r="B3211" s="72" t="s">
        <v>143</v>
      </c>
      <c r="C3211" s="20" t="s">
        <v>144</v>
      </c>
      <c r="D3211" s="20" t="s">
        <v>145</v>
      </c>
      <c r="E3211" s="20" t="s">
        <v>146</v>
      </c>
      <c r="F3211" s="20" t="s">
        <v>147</v>
      </c>
      <c r="G3211" s="20" t="s">
        <v>148</v>
      </c>
      <c r="H3211" s="20" t="s">
        <v>149</v>
      </c>
      <c r="I3211" s="20" t="s">
        <v>150</v>
      </c>
      <c r="J3211" s="20" t="s">
        <v>151</v>
      </c>
      <c r="K3211" s="20" t="s">
        <v>19</v>
      </c>
      <c r="L3211" s="20" t="s">
        <v>6</v>
      </c>
      <c r="M3211" s="13"/>
      <c r="N3211" s="13"/>
      <c r="O3211" s="13"/>
      <c r="P3211" s="13"/>
      <c r="Q3211" s="13"/>
      <c r="R3211" s="13"/>
      <c r="S3211" s="13"/>
      <c r="T3211" s="13"/>
      <c r="U3211" s="13"/>
    </row>
    <row r="3212" spans="1:21">
      <c r="A3212" s="71"/>
      <c r="B3212" s="73"/>
      <c r="C3212" s="22">
        <v>1</v>
      </c>
      <c r="D3212" s="22"/>
      <c r="E3212" s="22"/>
      <c r="F3212" s="22"/>
      <c r="G3212" s="22"/>
      <c r="H3212" s="22"/>
      <c r="I3212" s="22"/>
      <c r="J3212" s="22"/>
      <c r="K3212" s="22"/>
      <c r="L3212" s="22"/>
      <c r="M3212" s="13"/>
      <c r="N3212" s="13"/>
      <c r="O3212" s="13"/>
      <c r="P3212" s="13"/>
      <c r="Q3212" s="13"/>
      <c r="R3212" s="13"/>
      <c r="S3212" s="13"/>
      <c r="T3212" s="13"/>
      <c r="U3212" s="13"/>
    </row>
    <row r="3213" spans="1:21">
      <c r="A3213" s="23"/>
      <c r="B3213" s="24"/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</row>
    <row r="3214" spans="1:21">
      <c r="A3214" s="70">
        <v>4.5999999999999996</v>
      </c>
      <c r="B3214" s="72" t="s">
        <v>152</v>
      </c>
      <c r="C3214" s="20">
        <v>0</v>
      </c>
      <c r="D3214" s="20" t="s">
        <v>67</v>
      </c>
      <c r="E3214" s="20" t="s">
        <v>68</v>
      </c>
      <c r="F3214" s="20" t="s">
        <v>153</v>
      </c>
      <c r="G3214" s="20" t="s">
        <v>19</v>
      </c>
      <c r="H3214" s="20" t="s">
        <v>6</v>
      </c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</row>
    <row r="3215" spans="1:21">
      <c r="A3215" s="71"/>
      <c r="B3215" s="73"/>
      <c r="C3215" s="22"/>
      <c r="D3215" s="22"/>
      <c r="E3215" s="22">
        <v>1</v>
      </c>
      <c r="F3215" s="22"/>
      <c r="G3215" s="22"/>
      <c r="H3215" s="22"/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</row>
    <row r="3216" spans="1:21">
      <c r="A3216" s="23"/>
      <c r="B3216" s="24"/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</row>
    <row r="3217" spans="1:21">
      <c r="A3217" s="70">
        <v>4.7</v>
      </c>
      <c r="B3217" s="72" t="s">
        <v>154</v>
      </c>
      <c r="C3217" s="20">
        <v>0</v>
      </c>
      <c r="D3217" s="20" t="s">
        <v>67</v>
      </c>
      <c r="E3217" s="20" t="s">
        <v>68</v>
      </c>
      <c r="F3217" s="20" t="s">
        <v>19</v>
      </c>
      <c r="G3217" s="20" t="s">
        <v>6</v>
      </c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</row>
    <row r="3218" spans="1:21">
      <c r="A3218" s="71"/>
      <c r="B3218" s="73"/>
      <c r="C3218" s="22">
        <v>1</v>
      </c>
      <c r="D3218" s="22"/>
      <c r="E3218" s="22"/>
      <c r="F3218" s="22"/>
      <c r="G3218" s="22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</row>
    <row r="3219" spans="1:21">
      <c r="A3219" s="23"/>
      <c r="B3219" s="24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</row>
    <row r="3220" spans="1:21">
      <c r="A3220" s="70">
        <v>4.8</v>
      </c>
      <c r="B3220" s="72" t="s">
        <v>155</v>
      </c>
      <c r="C3220" s="20" t="s">
        <v>48</v>
      </c>
      <c r="D3220" s="20" t="s">
        <v>49</v>
      </c>
      <c r="E3220" s="20" t="s">
        <v>6</v>
      </c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</row>
    <row r="3221" spans="1:21">
      <c r="A3221" s="71"/>
      <c r="B3221" s="73"/>
      <c r="C3221" s="22">
        <v>1</v>
      </c>
      <c r="D3221" s="22"/>
      <c r="E3221" s="22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</row>
    <row r="3222" spans="1:21">
      <c r="A3222" s="13"/>
      <c r="B3222" s="13"/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</row>
    <row r="3223" spans="1:21">
      <c r="A3223" s="13"/>
      <c r="B3223" s="13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</row>
    <row r="3224" spans="1:21">
      <c r="A3224" s="40" t="s">
        <v>193</v>
      </c>
      <c r="B3224" s="41"/>
      <c r="C3224" s="42"/>
      <c r="D3224" s="42"/>
      <c r="E3224" s="42"/>
      <c r="F3224" s="42"/>
      <c r="G3224" s="42"/>
      <c r="H3224" s="42"/>
      <c r="I3224" s="42"/>
      <c r="J3224" s="42"/>
      <c r="K3224" s="42"/>
      <c r="L3224" s="42"/>
      <c r="M3224" s="42"/>
      <c r="N3224" s="42"/>
      <c r="O3224" s="42"/>
      <c r="P3224" s="42"/>
      <c r="Q3224" s="42"/>
      <c r="R3224" s="42"/>
      <c r="S3224" s="42"/>
      <c r="T3224" s="42"/>
      <c r="U3224" s="42"/>
    </row>
    <row r="3225" spans="1:21">
      <c r="A3225" s="70">
        <v>1.1000000000000001</v>
      </c>
      <c r="B3225" s="72" t="s">
        <v>0</v>
      </c>
      <c r="C3225" s="20" t="s">
        <v>1</v>
      </c>
      <c r="D3225" s="20" t="s">
        <v>2</v>
      </c>
      <c r="E3225" s="20" t="s">
        <v>3</v>
      </c>
      <c r="F3225" s="20" t="s">
        <v>4</v>
      </c>
      <c r="G3225" s="20" t="s">
        <v>5</v>
      </c>
      <c r="H3225" s="20" t="s">
        <v>6</v>
      </c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</row>
    <row r="3226" spans="1:21">
      <c r="A3226" s="71"/>
      <c r="B3226" s="73"/>
      <c r="C3226" s="22"/>
      <c r="D3226" s="22">
        <v>1</v>
      </c>
      <c r="E3226" s="22"/>
      <c r="F3226" s="22"/>
      <c r="G3226" s="22"/>
      <c r="H3226" s="22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</row>
    <row r="3227" spans="1:21">
      <c r="A3227" s="23"/>
      <c r="B3227" s="24"/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</row>
    <row r="3228" spans="1:21">
      <c r="A3228" s="70">
        <v>1.2</v>
      </c>
      <c r="B3228" s="72" t="s">
        <v>7</v>
      </c>
      <c r="C3228" s="20" t="s">
        <v>8</v>
      </c>
      <c r="D3228" s="20" t="s">
        <v>9</v>
      </c>
      <c r="E3228" s="20" t="s">
        <v>6</v>
      </c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</row>
    <row r="3229" spans="1:21">
      <c r="A3229" s="71"/>
      <c r="B3229" s="73"/>
      <c r="C3229" s="22"/>
      <c r="D3229" s="22">
        <v>1</v>
      </c>
      <c r="E3229" s="22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</row>
    <row r="3230" spans="1:21">
      <c r="A3230" s="23"/>
      <c r="B3230" s="24"/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</row>
    <row r="3231" spans="1:21">
      <c r="A3231" s="70">
        <v>1.3</v>
      </c>
      <c r="B3231" s="72" t="s">
        <v>10</v>
      </c>
      <c r="C3231" s="20">
        <v>15</v>
      </c>
      <c r="D3231" s="20">
        <v>16</v>
      </c>
      <c r="E3231" s="20">
        <v>17</v>
      </c>
      <c r="F3231" s="20">
        <v>18</v>
      </c>
      <c r="G3231" s="20">
        <v>19</v>
      </c>
      <c r="H3231" s="20">
        <v>20</v>
      </c>
      <c r="I3231" s="20">
        <v>21</v>
      </c>
      <c r="J3231" s="20">
        <v>22</v>
      </c>
      <c r="K3231" s="20" t="s">
        <v>6</v>
      </c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</row>
    <row r="3232" spans="1:21">
      <c r="A3232" s="71"/>
      <c r="B3232" s="73"/>
      <c r="C3232" s="22">
        <v>1</v>
      </c>
      <c r="D3232" s="22"/>
      <c r="E3232" s="22"/>
      <c r="F3232" s="22"/>
      <c r="G3232" s="22"/>
      <c r="H3232" s="22"/>
      <c r="I3232" s="22"/>
      <c r="J3232" s="22"/>
      <c r="K3232" s="22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</row>
    <row r="3233" spans="1:21">
      <c r="A3233" s="23"/>
      <c r="B3233" s="24"/>
      <c r="C3233" s="13"/>
      <c r="D3233" s="13"/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</row>
    <row r="3234" spans="1:21">
      <c r="A3234" s="70">
        <v>1.4</v>
      </c>
      <c r="B3234" s="72" t="s">
        <v>11</v>
      </c>
      <c r="C3234" s="20" t="s">
        <v>12</v>
      </c>
      <c r="D3234" s="20" t="s">
        <v>13</v>
      </c>
      <c r="E3234" s="20" t="s">
        <v>14</v>
      </c>
      <c r="F3234" s="20" t="s">
        <v>15</v>
      </c>
      <c r="G3234" s="20" t="s">
        <v>16</v>
      </c>
      <c r="H3234" s="20" t="s">
        <v>17</v>
      </c>
      <c r="I3234" s="20" t="s">
        <v>18</v>
      </c>
      <c r="J3234" s="20" t="s">
        <v>19</v>
      </c>
      <c r="K3234" s="20" t="s">
        <v>6</v>
      </c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</row>
    <row r="3235" spans="1:21">
      <c r="A3235" s="71"/>
      <c r="B3235" s="73"/>
      <c r="C3235" s="22">
        <v>1</v>
      </c>
      <c r="D3235" s="22"/>
      <c r="E3235" s="22"/>
      <c r="F3235" s="22"/>
      <c r="G3235" s="22"/>
      <c r="H3235" s="22"/>
      <c r="I3235" s="22"/>
      <c r="J3235" s="22"/>
      <c r="K3235" s="22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</row>
    <row r="3236" spans="1:21">
      <c r="A3236" s="23"/>
      <c r="B3236" s="24"/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</row>
    <row r="3237" spans="1:21">
      <c r="A3237" s="70">
        <v>1.5</v>
      </c>
      <c r="B3237" s="72" t="s">
        <v>13</v>
      </c>
      <c r="C3237" s="20" t="s">
        <v>20</v>
      </c>
      <c r="D3237" s="20" t="s">
        <v>21</v>
      </c>
      <c r="E3237" s="20" t="s">
        <v>6</v>
      </c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</row>
    <row r="3238" spans="1:21">
      <c r="A3238" s="71"/>
      <c r="B3238" s="73"/>
      <c r="C3238" s="22">
        <v>1</v>
      </c>
      <c r="D3238" s="22"/>
      <c r="E3238" s="22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</row>
    <row r="3239" spans="1:21">
      <c r="A3239" s="23"/>
      <c r="B3239" s="24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</row>
    <row r="3240" spans="1:21">
      <c r="A3240" s="70">
        <v>2.1</v>
      </c>
      <c r="B3240" s="72" t="s">
        <v>22</v>
      </c>
      <c r="C3240" s="20" t="s">
        <v>14</v>
      </c>
      <c r="D3240" s="20" t="s">
        <v>13</v>
      </c>
      <c r="E3240" s="20" t="s">
        <v>23</v>
      </c>
      <c r="F3240" s="20" t="s">
        <v>15</v>
      </c>
      <c r="G3240" s="20" t="s">
        <v>16</v>
      </c>
      <c r="H3240" s="20" t="s">
        <v>17</v>
      </c>
      <c r="I3240" s="20" t="s">
        <v>18</v>
      </c>
      <c r="J3240" s="20" t="s">
        <v>19</v>
      </c>
      <c r="K3240" s="20" t="s">
        <v>6</v>
      </c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</row>
    <row r="3241" spans="1:21">
      <c r="A3241" s="71"/>
      <c r="B3241" s="73"/>
      <c r="C3241" s="22">
        <v>1</v>
      </c>
      <c r="D3241" s="22"/>
      <c r="E3241" s="22"/>
      <c r="F3241" s="22"/>
      <c r="G3241" s="22"/>
      <c r="H3241" s="22"/>
      <c r="I3241" s="22"/>
      <c r="J3241" s="22"/>
      <c r="K3241" s="22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</row>
    <row r="3242" spans="1:21">
      <c r="A3242" s="23"/>
      <c r="B3242" s="24"/>
      <c r="C3242" s="13"/>
      <c r="D3242" s="13"/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</row>
    <row r="3243" spans="1:21">
      <c r="A3243" s="70">
        <v>2.2000000000000002</v>
      </c>
      <c r="B3243" s="72" t="s">
        <v>24</v>
      </c>
      <c r="C3243" s="20" t="s">
        <v>25</v>
      </c>
      <c r="D3243" s="20" t="s">
        <v>26</v>
      </c>
      <c r="E3243" s="20" t="s">
        <v>6</v>
      </c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</row>
    <row r="3244" spans="1:21">
      <c r="A3244" s="71"/>
      <c r="B3244" s="73"/>
      <c r="C3244" s="22">
        <v>1</v>
      </c>
      <c r="D3244" s="22"/>
      <c r="E3244" s="22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</row>
    <row r="3245" spans="1:21">
      <c r="A3245" s="23"/>
      <c r="B3245" s="24"/>
      <c r="C3245" s="13"/>
      <c r="D3245" s="13"/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</row>
    <row r="3246" spans="1:21">
      <c r="A3246" s="70">
        <v>2.2999999999999998</v>
      </c>
      <c r="B3246" s="72" t="s">
        <v>27</v>
      </c>
      <c r="C3246" s="20" t="s">
        <v>25</v>
      </c>
      <c r="D3246" s="20" t="s">
        <v>26</v>
      </c>
      <c r="E3246" s="20" t="s">
        <v>6</v>
      </c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</row>
    <row r="3247" spans="1:21">
      <c r="A3247" s="74"/>
      <c r="B3247" s="73"/>
      <c r="C3247" s="22">
        <v>1</v>
      </c>
      <c r="D3247" s="22"/>
      <c r="E3247" s="22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</row>
    <row r="3248" spans="1:21">
      <c r="A3248" s="74"/>
      <c r="B3248" s="24"/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</row>
    <row r="3249" spans="1:21">
      <c r="A3249" s="74"/>
      <c r="B3249" s="72" t="s">
        <v>28</v>
      </c>
      <c r="C3249" s="20" t="s">
        <v>13</v>
      </c>
      <c r="D3249" s="20" t="s">
        <v>23</v>
      </c>
      <c r="E3249" s="20" t="s">
        <v>15</v>
      </c>
      <c r="F3249" s="20" t="s">
        <v>16</v>
      </c>
      <c r="G3249" s="20" t="s">
        <v>17</v>
      </c>
      <c r="H3249" s="20" t="s">
        <v>18</v>
      </c>
      <c r="I3249" s="20" t="s">
        <v>19</v>
      </c>
      <c r="J3249" s="20" t="s">
        <v>6</v>
      </c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</row>
    <row r="3250" spans="1:21">
      <c r="A3250" s="71"/>
      <c r="B3250" s="73"/>
      <c r="C3250" s="22">
        <v>1</v>
      </c>
      <c r="D3250" s="22">
        <v>1</v>
      </c>
      <c r="E3250" s="22"/>
      <c r="F3250" s="22"/>
      <c r="G3250" s="22"/>
      <c r="H3250" s="22"/>
      <c r="I3250" s="22"/>
      <c r="J3250" s="22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</row>
    <row r="3251" spans="1:21">
      <c r="A3251" s="23"/>
      <c r="B3251" s="24"/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</row>
    <row r="3252" spans="1:21">
      <c r="A3252" s="70">
        <v>2.4</v>
      </c>
      <c r="B3252" s="72" t="s">
        <v>29</v>
      </c>
      <c r="C3252" s="20" t="s">
        <v>14</v>
      </c>
      <c r="D3252" s="20" t="s">
        <v>13</v>
      </c>
      <c r="E3252" s="20" t="s">
        <v>23</v>
      </c>
      <c r="F3252" s="20" t="s">
        <v>15</v>
      </c>
      <c r="G3252" s="20" t="s">
        <v>16</v>
      </c>
      <c r="H3252" s="20" t="s">
        <v>17</v>
      </c>
      <c r="I3252" s="20" t="s">
        <v>18</v>
      </c>
      <c r="J3252" s="20" t="s">
        <v>30</v>
      </c>
      <c r="K3252" s="20" t="s">
        <v>31</v>
      </c>
      <c r="L3252" s="20" t="s">
        <v>32</v>
      </c>
      <c r="M3252" s="20" t="s">
        <v>33</v>
      </c>
      <c r="N3252" s="20" t="s">
        <v>34</v>
      </c>
      <c r="O3252" s="20" t="s">
        <v>19</v>
      </c>
      <c r="P3252" s="20" t="s">
        <v>6</v>
      </c>
      <c r="Q3252" s="13"/>
      <c r="R3252" s="13"/>
      <c r="S3252" s="13"/>
      <c r="T3252" s="13"/>
      <c r="U3252" s="13"/>
    </row>
    <row r="3253" spans="1:21">
      <c r="A3253" s="71"/>
      <c r="B3253" s="73"/>
      <c r="C3253" s="22"/>
      <c r="D3253" s="22"/>
      <c r="E3253" s="22"/>
      <c r="F3253" s="22">
        <v>1</v>
      </c>
      <c r="G3253" s="22"/>
      <c r="H3253" s="22"/>
      <c r="I3253" s="22"/>
      <c r="J3253" s="22"/>
      <c r="K3253" s="22"/>
      <c r="L3253" s="22"/>
      <c r="M3253" s="22"/>
      <c r="N3253" s="22"/>
      <c r="O3253" s="22"/>
      <c r="P3253" s="22"/>
      <c r="Q3253" s="13"/>
      <c r="R3253" s="13"/>
      <c r="S3253" s="13"/>
      <c r="T3253" s="13"/>
      <c r="U3253" s="13"/>
    </row>
    <row r="3254" spans="1:21">
      <c r="A3254" s="23"/>
      <c r="B3254" s="24"/>
      <c r="C3254" s="13"/>
      <c r="D3254" s="13"/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</row>
    <row r="3255" spans="1:21">
      <c r="A3255" s="70">
        <v>2.5</v>
      </c>
      <c r="B3255" s="72" t="s">
        <v>35</v>
      </c>
      <c r="C3255" s="20" t="s">
        <v>14</v>
      </c>
      <c r="D3255" s="20" t="s">
        <v>13</v>
      </c>
      <c r="E3255" s="20" t="s">
        <v>23</v>
      </c>
      <c r="F3255" s="20" t="s">
        <v>15</v>
      </c>
      <c r="G3255" s="20" t="s">
        <v>16</v>
      </c>
      <c r="H3255" s="20" t="s">
        <v>17</v>
      </c>
      <c r="I3255" s="20" t="s">
        <v>18</v>
      </c>
      <c r="J3255" s="20" t="s">
        <v>30</v>
      </c>
      <c r="K3255" s="20" t="s">
        <v>31</v>
      </c>
      <c r="L3255" s="20" t="s">
        <v>32</v>
      </c>
      <c r="M3255" s="20" t="s">
        <v>33</v>
      </c>
      <c r="N3255" s="20" t="s">
        <v>34</v>
      </c>
      <c r="O3255" s="20" t="s">
        <v>19</v>
      </c>
      <c r="P3255" s="20" t="s">
        <v>6</v>
      </c>
      <c r="Q3255" s="13"/>
      <c r="R3255" s="13"/>
      <c r="S3255" s="13"/>
      <c r="T3255" s="13"/>
      <c r="U3255" s="13"/>
    </row>
    <row r="3256" spans="1:21">
      <c r="A3256" s="71"/>
      <c r="B3256" s="73"/>
      <c r="C3256" s="22"/>
      <c r="D3256" s="22"/>
      <c r="E3256" s="22"/>
      <c r="F3256" s="22"/>
      <c r="G3256" s="22"/>
      <c r="H3256" s="22"/>
      <c r="I3256" s="22"/>
      <c r="J3256" s="22"/>
      <c r="K3256" s="22"/>
      <c r="L3256" s="22"/>
      <c r="M3256" s="22"/>
      <c r="N3256" s="22"/>
      <c r="O3256" s="22">
        <v>1</v>
      </c>
      <c r="P3256" s="22"/>
      <c r="Q3256" s="13"/>
      <c r="R3256" s="13"/>
      <c r="S3256" s="13"/>
      <c r="T3256" s="13"/>
      <c r="U3256" s="13"/>
    </row>
    <row r="3257" spans="1:21">
      <c r="A3257" s="23"/>
      <c r="B3257" s="24"/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</row>
    <row r="3258" spans="1:21">
      <c r="A3258" s="70">
        <v>2.6</v>
      </c>
      <c r="B3258" s="72" t="s">
        <v>36</v>
      </c>
      <c r="C3258" s="20" t="s">
        <v>14</v>
      </c>
      <c r="D3258" s="20" t="s">
        <v>13</v>
      </c>
      <c r="E3258" s="20" t="s">
        <v>23</v>
      </c>
      <c r="F3258" s="20" t="s">
        <v>15</v>
      </c>
      <c r="G3258" s="20" t="s">
        <v>16</v>
      </c>
      <c r="H3258" s="20" t="s">
        <v>17</v>
      </c>
      <c r="I3258" s="20" t="s">
        <v>18</v>
      </c>
      <c r="J3258" s="20" t="s">
        <v>30</v>
      </c>
      <c r="K3258" s="20" t="s">
        <v>31</v>
      </c>
      <c r="L3258" s="20" t="s">
        <v>32</v>
      </c>
      <c r="M3258" s="20" t="s">
        <v>33</v>
      </c>
      <c r="N3258" s="20" t="s">
        <v>34</v>
      </c>
      <c r="O3258" s="20" t="s">
        <v>19</v>
      </c>
      <c r="P3258" s="20" t="s">
        <v>6</v>
      </c>
      <c r="Q3258" s="13"/>
      <c r="R3258" s="13"/>
      <c r="S3258" s="13"/>
      <c r="T3258" s="13"/>
      <c r="U3258" s="13"/>
    </row>
    <row r="3259" spans="1:21">
      <c r="A3259" s="71"/>
      <c r="B3259" s="73"/>
      <c r="C3259" s="22"/>
      <c r="D3259" s="22"/>
      <c r="E3259" s="22"/>
      <c r="F3259" s="22"/>
      <c r="G3259" s="22"/>
      <c r="H3259" s="22"/>
      <c r="I3259" s="22"/>
      <c r="J3259" s="22"/>
      <c r="K3259" s="22"/>
      <c r="L3259" s="22"/>
      <c r="M3259" s="22"/>
      <c r="N3259" s="22">
        <v>1</v>
      </c>
      <c r="O3259" s="22"/>
      <c r="P3259" s="22"/>
      <c r="Q3259" s="13"/>
      <c r="R3259" s="13"/>
      <c r="S3259" s="13"/>
      <c r="T3259" s="13"/>
      <c r="U3259" s="13"/>
    </row>
    <row r="3260" spans="1:21">
      <c r="A3260" s="23"/>
      <c r="B3260" s="24"/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</row>
    <row r="3261" spans="1:21">
      <c r="A3261" s="70">
        <v>2.7</v>
      </c>
      <c r="B3261" s="72" t="s">
        <v>37</v>
      </c>
      <c r="C3261" s="20" t="s">
        <v>14</v>
      </c>
      <c r="D3261" s="20" t="s">
        <v>13</v>
      </c>
      <c r="E3261" s="20" t="s">
        <v>23</v>
      </c>
      <c r="F3261" s="20" t="s">
        <v>15</v>
      </c>
      <c r="G3261" s="20" t="s">
        <v>16</v>
      </c>
      <c r="H3261" s="20" t="s">
        <v>17</v>
      </c>
      <c r="I3261" s="20" t="s">
        <v>18</v>
      </c>
      <c r="J3261" s="20" t="s">
        <v>30</v>
      </c>
      <c r="K3261" s="20" t="s">
        <v>31</v>
      </c>
      <c r="L3261" s="20" t="s">
        <v>32</v>
      </c>
      <c r="M3261" s="20" t="s">
        <v>33</v>
      </c>
      <c r="N3261" s="20" t="s">
        <v>34</v>
      </c>
      <c r="O3261" s="20" t="s">
        <v>19</v>
      </c>
      <c r="P3261" s="20" t="s">
        <v>6</v>
      </c>
      <c r="Q3261" s="13"/>
      <c r="R3261" s="13"/>
      <c r="S3261" s="13"/>
      <c r="T3261" s="13"/>
      <c r="U3261" s="13"/>
    </row>
    <row r="3262" spans="1:21">
      <c r="A3262" s="71"/>
      <c r="B3262" s="73"/>
      <c r="C3262" s="22"/>
      <c r="D3262" s="22"/>
      <c r="E3262" s="22"/>
      <c r="F3262" s="22"/>
      <c r="G3262" s="22"/>
      <c r="H3262" s="22"/>
      <c r="I3262" s="22"/>
      <c r="J3262" s="22"/>
      <c r="K3262" s="22"/>
      <c r="L3262" s="22"/>
      <c r="M3262" s="22"/>
      <c r="N3262" s="22"/>
      <c r="O3262" s="22">
        <v>1</v>
      </c>
      <c r="P3262" s="22"/>
      <c r="Q3262" s="13"/>
      <c r="R3262" s="13"/>
      <c r="S3262" s="13"/>
      <c r="T3262" s="13"/>
      <c r="U3262" s="13"/>
    </row>
    <row r="3263" spans="1:21">
      <c r="A3263" s="23"/>
      <c r="B3263" s="24"/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</row>
    <row r="3264" spans="1:21">
      <c r="A3264" s="70">
        <v>3.1</v>
      </c>
      <c r="B3264" s="72" t="s">
        <v>38</v>
      </c>
      <c r="C3264" s="20" t="s">
        <v>25</v>
      </c>
      <c r="D3264" s="20" t="s">
        <v>26</v>
      </c>
      <c r="E3264" s="20" t="s">
        <v>6</v>
      </c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</row>
    <row r="3265" spans="1:21">
      <c r="A3265" s="71"/>
      <c r="B3265" s="73"/>
      <c r="C3265" s="22"/>
      <c r="D3265" s="22">
        <v>1</v>
      </c>
      <c r="E3265" s="22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</row>
    <row r="3266" spans="1:21">
      <c r="A3266" s="23"/>
      <c r="B3266" s="24"/>
      <c r="C3266" s="13"/>
      <c r="D3266" s="13"/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</row>
    <row r="3267" spans="1:21">
      <c r="A3267" s="70">
        <v>3.2</v>
      </c>
      <c r="B3267" s="72" t="s">
        <v>39</v>
      </c>
      <c r="C3267" s="20" t="s">
        <v>13</v>
      </c>
      <c r="D3267" s="20" t="s">
        <v>15</v>
      </c>
      <c r="E3267" s="20" t="s">
        <v>16</v>
      </c>
      <c r="F3267" s="20" t="s">
        <v>17</v>
      </c>
      <c r="G3267" s="20" t="s">
        <v>18</v>
      </c>
      <c r="H3267" s="20" t="s">
        <v>32</v>
      </c>
      <c r="I3267" s="20" t="s">
        <v>34</v>
      </c>
      <c r="J3267" s="20" t="s">
        <v>19</v>
      </c>
      <c r="K3267" s="20" t="s">
        <v>6</v>
      </c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</row>
    <row r="3268" spans="1:21">
      <c r="A3268" s="71"/>
      <c r="B3268" s="73"/>
      <c r="C3268" s="22"/>
      <c r="D3268" s="22">
        <v>1</v>
      </c>
      <c r="E3268" s="22"/>
      <c r="F3268" s="22"/>
      <c r="G3268" s="22"/>
      <c r="H3268" s="22"/>
      <c r="I3268" s="22">
        <v>1</v>
      </c>
      <c r="J3268" s="22"/>
      <c r="K3268" s="22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</row>
    <row r="3269" spans="1:21">
      <c r="A3269" s="23"/>
      <c r="B3269" s="24"/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</row>
    <row r="3270" spans="1:21">
      <c r="A3270" s="70">
        <v>3.3</v>
      </c>
      <c r="B3270" s="72" t="s">
        <v>40</v>
      </c>
      <c r="C3270" s="20" t="s">
        <v>25</v>
      </c>
      <c r="D3270" s="20" t="s">
        <v>26</v>
      </c>
      <c r="E3270" s="20" t="s">
        <v>6</v>
      </c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</row>
    <row r="3271" spans="1:21">
      <c r="A3271" s="71"/>
      <c r="B3271" s="79"/>
      <c r="C3271" s="22">
        <v>1</v>
      </c>
      <c r="D3271" s="22"/>
      <c r="E3271" s="22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</row>
    <row r="3272" spans="1:21">
      <c r="A3272" s="23"/>
      <c r="B3272" s="24"/>
      <c r="C3272" s="13"/>
      <c r="D3272" s="13"/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</row>
    <row r="3273" spans="1:21">
      <c r="A3273" s="70">
        <v>3.4</v>
      </c>
      <c r="B3273" s="72" t="s">
        <v>47</v>
      </c>
      <c r="C3273" s="20" t="s">
        <v>41</v>
      </c>
      <c r="D3273" s="20" t="s">
        <v>42</v>
      </c>
      <c r="E3273" s="20" t="s">
        <v>43</v>
      </c>
      <c r="F3273" s="20" t="s">
        <v>44</v>
      </c>
      <c r="G3273" s="20" t="s">
        <v>45</v>
      </c>
      <c r="H3273" s="20" t="s">
        <v>46</v>
      </c>
      <c r="I3273" s="20" t="s">
        <v>6</v>
      </c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</row>
    <row r="3274" spans="1:21">
      <c r="A3274" s="71"/>
      <c r="B3274" s="79"/>
      <c r="C3274" s="22"/>
      <c r="D3274" s="22">
        <v>1</v>
      </c>
      <c r="E3274" s="22"/>
      <c r="F3274" s="22"/>
      <c r="G3274" s="22"/>
      <c r="H3274" s="22"/>
      <c r="I3274" s="22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</row>
    <row r="3275" spans="1:21">
      <c r="A3275" s="23"/>
      <c r="B3275" s="24"/>
      <c r="C3275" s="13"/>
      <c r="D3275" s="13"/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</row>
    <row r="3276" spans="1:21">
      <c r="A3276" s="70">
        <v>3.5</v>
      </c>
      <c r="B3276" s="72" t="s">
        <v>50</v>
      </c>
      <c r="C3276" s="20" t="s">
        <v>48</v>
      </c>
      <c r="D3276" s="20" t="s">
        <v>49</v>
      </c>
      <c r="E3276" s="20" t="s">
        <v>6</v>
      </c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</row>
    <row r="3277" spans="1:21">
      <c r="A3277" s="71"/>
      <c r="B3277" s="79"/>
      <c r="C3277" s="22"/>
      <c r="D3277" s="22">
        <v>1</v>
      </c>
      <c r="E3277" s="22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</row>
    <row r="3278" spans="1:21">
      <c r="A3278" s="23"/>
      <c r="B3278" s="24"/>
      <c r="C3278" s="13"/>
      <c r="D3278" s="13"/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</row>
    <row r="3279" spans="1:21">
      <c r="A3279" s="70">
        <v>3.6</v>
      </c>
      <c r="B3279" s="72" t="s">
        <v>51</v>
      </c>
      <c r="C3279" s="20" t="s">
        <v>48</v>
      </c>
      <c r="D3279" s="20" t="s">
        <v>49</v>
      </c>
      <c r="E3279" s="20" t="s">
        <v>6</v>
      </c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</row>
    <row r="3280" spans="1:21">
      <c r="A3280" s="71"/>
      <c r="B3280" s="79"/>
      <c r="C3280" s="22">
        <v>1</v>
      </c>
      <c r="D3280" s="22"/>
      <c r="E3280" s="22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</row>
    <row r="3281" spans="1:21">
      <c r="A3281" s="23"/>
      <c r="B3281" s="24"/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</row>
    <row r="3282" spans="1:21">
      <c r="A3282" s="70">
        <v>3.7</v>
      </c>
      <c r="B3282" s="68" t="s">
        <v>52</v>
      </c>
      <c r="C3282" s="20">
        <v>1</v>
      </c>
      <c r="D3282" s="20">
        <v>2</v>
      </c>
      <c r="E3282" s="20">
        <v>3</v>
      </c>
      <c r="F3282" s="20">
        <v>4</v>
      </c>
      <c r="G3282" s="20">
        <v>5</v>
      </c>
      <c r="H3282" s="20">
        <v>6</v>
      </c>
      <c r="I3282" s="20" t="s">
        <v>6</v>
      </c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</row>
    <row r="3283" spans="1:21">
      <c r="A3283" s="74"/>
      <c r="B3283" s="69" t="s">
        <v>53</v>
      </c>
      <c r="C3283" s="22"/>
      <c r="D3283" s="22"/>
      <c r="E3283" s="22"/>
      <c r="F3283" s="22"/>
      <c r="G3283" s="22"/>
      <c r="H3283" s="22">
        <v>1</v>
      </c>
      <c r="I3283" s="22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</row>
    <row r="3284" spans="1:21">
      <c r="A3284" s="74"/>
      <c r="B3284" s="69" t="s">
        <v>54</v>
      </c>
      <c r="C3284" s="22"/>
      <c r="D3284" s="22"/>
      <c r="E3284" s="22"/>
      <c r="F3284" s="22"/>
      <c r="G3284" s="22"/>
      <c r="H3284" s="22">
        <v>1</v>
      </c>
      <c r="I3284" s="22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</row>
    <row r="3285" spans="1:21">
      <c r="A3285" s="74"/>
      <c r="B3285" s="69" t="s">
        <v>55</v>
      </c>
      <c r="C3285" s="22"/>
      <c r="D3285" s="22"/>
      <c r="E3285" s="22"/>
      <c r="F3285" s="22"/>
      <c r="G3285" s="22"/>
      <c r="H3285" s="22">
        <v>1</v>
      </c>
      <c r="I3285" s="22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</row>
    <row r="3286" spans="1:21">
      <c r="A3286" s="74"/>
      <c r="B3286" s="69" t="s">
        <v>56</v>
      </c>
      <c r="C3286" s="22"/>
      <c r="D3286" s="22"/>
      <c r="E3286" s="22">
        <v>1</v>
      </c>
      <c r="F3286" s="22"/>
      <c r="G3286" s="22"/>
      <c r="H3286" s="22"/>
      <c r="I3286" s="22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</row>
    <row r="3287" spans="1:21">
      <c r="A3287" s="74"/>
      <c r="B3287" s="69" t="s">
        <v>57</v>
      </c>
      <c r="C3287" s="22">
        <v>1</v>
      </c>
      <c r="D3287" s="22"/>
      <c r="E3287" s="22"/>
      <c r="F3287" s="22"/>
      <c r="G3287" s="22"/>
      <c r="H3287" s="22"/>
      <c r="I3287" s="22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</row>
    <row r="3288" spans="1:21">
      <c r="A3288" s="71"/>
      <c r="B3288" s="69" t="s">
        <v>58</v>
      </c>
      <c r="C3288" s="22"/>
      <c r="D3288" s="22"/>
      <c r="E3288" s="22"/>
      <c r="F3288" s="22"/>
      <c r="G3288" s="22">
        <v>1</v>
      </c>
      <c r="H3288" s="22"/>
      <c r="I3288" s="22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</row>
    <row r="3289" spans="1:21">
      <c r="A3289" s="23"/>
      <c r="B3289" s="24"/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</row>
    <row r="3290" spans="1:21">
      <c r="A3290" s="70">
        <v>3.8</v>
      </c>
      <c r="B3290" s="72" t="s">
        <v>59</v>
      </c>
      <c r="C3290" s="20" t="s">
        <v>60</v>
      </c>
      <c r="D3290" s="20" t="s">
        <v>61</v>
      </c>
      <c r="E3290" s="20" t="s">
        <v>62</v>
      </c>
      <c r="F3290" s="20" t="s">
        <v>63</v>
      </c>
      <c r="G3290" s="20" t="s">
        <v>64</v>
      </c>
      <c r="H3290" s="20" t="s">
        <v>6</v>
      </c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</row>
    <row r="3291" spans="1:21">
      <c r="A3291" s="71"/>
      <c r="B3291" s="73"/>
      <c r="C3291" s="22"/>
      <c r="D3291" s="22"/>
      <c r="E3291" s="22">
        <v>1</v>
      </c>
      <c r="F3291" s="22"/>
      <c r="G3291" s="22"/>
      <c r="H3291" s="22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</row>
    <row r="3292" spans="1:21">
      <c r="A3292" s="23"/>
      <c r="B3292" s="24"/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</row>
    <row r="3293" spans="1:21">
      <c r="A3293" s="70">
        <v>3.9</v>
      </c>
      <c r="B3293" s="72" t="s">
        <v>65</v>
      </c>
      <c r="C3293" s="20" t="s">
        <v>60</v>
      </c>
      <c r="D3293" s="20" t="s">
        <v>61</v>
      </c>
      <c r="E3293" s="20" t="s">
        <v>62</v>
      </c>
      <c r="F3293" s="20" t="s">
        <v>63</v>
      </c>
      <c r="G3293" s="20" t="s">
        <v>64</v>
      </c>
      <c r="H3293" s="20" t="s">
        <v>6</v>
      </c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</row>
    <row r="3294" spans="1:21">
      <c r="A3294" s="71"/>
      <c r="B3294" s="73"/>
      <c r="C3294" s="22"/>
      <c r="D3294" s="22"/>
      <c r="E3294" s="22">
        <v>1</v>
      </c>
      <c r="F3294" s="22"/>
      <c r="G3294" s="22"/>
      <c r="H3294" s="22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</row>
    <row r="3295" spans="1:21">
      <c r="A3295" s="23"/>
      <c r="B3295" s="24"/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</row>
    <row r="3296" spans="1:21">
      <c r="A3296" s="75">
        <v>3.1</v>
      </c>
      <c r="B3296" s="77" t="s">
        <v>66</v>
      </c>
      <c r="C3296" s="27">
        <v>0</v>
      </c>
      <c r="D3296" s="28" t="s">
        <v>67</v>
      </c>
      <c r="E3296" s="20" t="s">
        <v>68</v>
      </c>
      <c r="F3296" s="20" t="s">
        <v>19</v>
      </c>
      <c r="G3296" s="20" t="s">
        <v>6</v>
      </c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</row>
    <row r="3297" spans="1:21">
      <c r="A3297" s="76"/>
      <c r="B3297" s="78"/>
      <c r="C3297" s="22">
        <v>1</v>
      </c>
      <c r="D3297" s="22"/>
      <c r="E3297" s="22"/>
      <c r="F3297" s="22"/>
      <c r="G3297" s="22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</row>
    <row r="3298" spans="1:21">
      <c r="A3298" s="23"/>
      <c r="B3298" s="24"/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</row>
    <row r="3299" spans="1:21" ht="30">
      <c r="A3299" s="70">
        <v>3.11</v>
      </c>
      <c r="B3299" s="72" t="s">
        <v>69</v>
      </c>
      <c r="C3299" s="20" t="s">
        <v>70</v>
      </c>
      <c r="D3299" s="20" t="s">
        <v>71</v>
      </c>
      <c r="E3299" s="20" t="s">
        <v>57</v>
      </c>
      <c r="F3299" s="29" t="s">
        <v>72</v>
      </c>
      <c r="G3299" s="29" t="s">
        <v>54</v>
      </c>
      <c r="H3299" s="20" t="s">
        <v>58</v>
      </c>
      <c r="I3299" s="20" t="s">
        <v>19</v>
      </c>
      <c r="J3299" s="20" t="s">
        <v>6</v>
      </c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</row>
    <row r="3300" spans="1:21">
      <c r="A3300" s="71"/>
      <c r="B3300" s="73"/>
      <c r="C3300" s="22"/>
      <c r="D3300" s="22"/>
      <c r="E3300" s="22"/>
      <c r="F3300" s="22">
        <v>1</v>
      </c>
      <c r="G3300" s="22"/>
      <c r="H3300" s="22"/>
      <c r="I3300" s="22"/>
      <c r="J3300" s="22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</row>
    <row r="3301" spans="1:21">
      <c r="A3301" s="23"/>
      <c r="B3301" s="24"/>
      <c r="C3301" s="13"/>
      <c r="D3301" s="13"/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</row>
    <row r="3302" spans="1:21" ht="30">
      <c r="A3302" s="70">
        <v>3.12</v>
      </c>
      <c r="B3302" s="72" t="s">
        <v>73</v>
      </c>
      <c r="C3302" s="20" t="s">
        <v>70</v>
      </c>
      <c r="D3302" s="20" t="s">
        <v>71</v>
      </c>
      <c r="E3302" s="29" t="s">
        <v>57</v>
      </c>
      <c r="F3302" s="29" t="s">
        <v>72</v>
      </c>
      <c r="G3302" s="29" t="s">
        <v>54</v>
      </c>
      <c r="H3302" s="20" t="s">
        <v>58</v>
      </c>
      <c r="I3302" s="20" t="s">
        <v>19</v>
      </c>
      <c r="J3302" s="20" t="s">
        <v>6</v>
      </c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</row>
    <row r="3303" spans="1:21">
      <c r="A3303" s="71"/>
      <c r="B3303" s="73"/>
      <c r="C3303" s="22">
        <v>1</v>
      </c>
      <c r="D3303" s="22"/>
      <c r="E3303" s="22"/>
      <c r="F3303" s="22"/>
      <c r="G3303" s="22"/>
      <c r="H3303" s="22"/>
      <c r="I3303" s="22"/>
      <c r="J3303" s="22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</row>
    <row r="3304" spans="1:21">
      <c r="A3304" s="23"/>
      <c r="B3304" s="24"/>
      <c r="C3304" s="13"/>
      <c r="D3304" s="13"/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</row>
    <row r="3305" spans="1:21" ht="30">
      <c r="A3305" s="70">
        <v>3.13</v>
      </c>
      <c r="B3305" s="72" t="s">
        <v>74</v>
      </c>
      <c r="C3305" s="20" t="s">
        <v>75</v>
      </c>
      <c r="D3305" s="20" t="s">
        <v>76</v>
      </c>
      <c r="E3305" s="20" t="s">
        <v>77</v>
      </c>
      <c r="F3305" s="29" t="s">
        <v>78</v>
      </c>
      <c r="G3305" s="20" t="s">
        <v>79</v>
      </c>
      <c r="H3305" s="29" t="s">
        <v>80</v>
      </c>
      <c r="I3305" s="20" t="s">
        <v>81</v>
      </c>
      <c r="J3305" s="29" t="s">
        <v>82</v>
      </c>
      <c r="K3305" s="20" t="s">
        <v>83</v>
      </c>
      <c r="L3305" s="20" t="s">
        <v>84</v>
      </c>
      <c r="M3305" s="20" t="s">
        <v>85</v>
      </c>
      <c r="N3305" s="20" t="s">
        <v>86</v>
      </c>
      <c r="O3305" s="20" t="s">
        <v>19</v>
      </c>
      <c r="P3305" s="20" t="s">
        <v>6</v>
      </c>
      <c r="Q3305" s="13"/>
      <c r="R3305" s="13"/>
      <c r="S3305" s="13"/>
      <c r="T3305" s="13"/>
      <c r="U3305" s="13"/>
    </row>
    <row r="3306" spans="1:21">
      <c r="A3306" s="71"/>
      <c r="B3306" s="73"/>
      <c r="C3306" s="22">
        <v>1</v>
      </c>
      <c r="D3306" s="22"/>
      <c r="E3306" s="22"/>
      <c r="F3306" s="22"/>
      <c r="G3306" s="22"/>
      <c r="H3306" s="22"/>
      <c r="I3306" s="22"/>
      <c r="J3306" s="22"/>
      <c r="K3306" s="22"/>
      <c r="L3306" s="22"/>
      <c r="M3306" s="22"/>
      <c r="N3306" s="22"/>
      <c r="O3306" s="22"/>
      <c r="P3306" s="22"/>
      <c r="Q3306" s="13"/>
      <c r="R3306" s="13"/>
      <c r="S3306" s="13"/>
      <c r="T3306" s="13"/>
      <c r="U3306" s="13"/>
    </row>
    <row r="3307" spans="1:21">
      <c r="A3307" s="23"/>
      <c r="B3307" s="24"/>
      <c r="C3307" s="13"/>
      <c r="D3307" s="13"/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</row>
    <row r="3308" spans="1:21" ht="45">
      <c r="A3308" s="70">
        <v>3.14</v>
      </c>
      <c r="B3308" s="72" t="s">
        <v>87</v>
      </c>
      <c r="C3308" s="20" t="s">
        <v>88</v>
      </c>
      <c r="D3308" s="20" t="s">
        <v>89</v>
      </c>
      <c r="E3308" s="20" t="s">
        <v>90</v>
      </c>
      <c r="F3308" s="20" t="s">
        <v>91</v>
      </c>
      <c r="G3308" s="20" t="s">
        <v>92</v>
      </c>
      <c r="H3308" s="20" t="s">
        <v>93</v>
      </c>
      <c r="I3308" s="20" t="s">
        <v>94</v>
      </c>
      <c r="J3308" s="20" t="s">
        <v>95</v>
      </c>
      <c r="K3308" s="20" t="s">
        <v>96</v>
      </c>
      <c r="L3308" s="29" t="s">
        <v>97</v>
      </c>
      <c r="M3308" s="29" t="s">
        <v>98</v>
      </c>
      <c r="N3308" s="29" t="s">
        <v>99</v>
      </c>
      <c r="O3308" s="29" t="s">
        <v>6</v>
      </c>
      <c r="P3308" s="13"/>
      <c r="Q3308" s="13"/>
      <c r="R3308" s="13"/>
      <c r="S3308" s="13"/>
      <c r="T3308" s="13"/>
      <c r="U3308" s="13"/>
    </row>
    <row r="3309" spans="1:21">
      <c r="A3309" s="71"/>
      <c r="B3309" s="73"/>
      <c r="C3309" s="22">
        <v>1</v>
      </c>
      <c r="D3309" s="22">
        <v>2</v>
      </c>
      <c r="E3309" s="22">
        <v>2</v>
      </c>
      <c r="F3309" s="22">
        <v>3</v>
      </c>
      <c r="G3309" s="22">
        <v>3</v>
      </c>
      <c r="H3309" s="22">
        <v>0</v>
      </c>
      <c r="I3309" s="22">
        <v>1</v>
      </c>
      <c r="J3309" s="22">
        <v>0</v>
      </c>
      <c r="K3309" s="22">
        <v>2</v>
      </c>
      <c r="L3309" s="22">
        <v>3</v>
      </c>
      <c r="M3309" s="22">
        <v>1</v>
      </c>
      <c r="N3309" s="22">
        <v>3</v>
      </c>
      <c r="O3309" s="22"/>
      <c r="P3309" s="13"/>
      <c r="Q3309" s="13"/>
      <c r="R3309" s="13"/>
      <c r="S3309" s="13"/>
      <c r="T3309" s="13"/>
      <c r="U3309" s="13"/>
    </row>
    <row r="3310" spans="1:21">
      <c r="A3310" s="23"/>
      <c r="B3310" s="24"/>
      <c r="C3310" s="13"/>
      <c r="D3310" s="13"/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</row>
    <row r="3311" spans="1:21">
      <c r="A3311" s="70">
        <v>3.15</v>
      </c>
      <c r="B3311" s="72" t="s">
        <v>100</v>
      </c>
      <c r="C3311" s="20" t="s">
        <v>101</v>
      </c>
      <c r="D3311" s="20" t="s">
        <v>102</v>
      </c>
      <c r="E3311" s="20" t="s">
        <v>103</v>
      </c>
      <c r="F3311" s="20" t="s">
        <v>104</v>
      </c>
      <c r="G3311" s="20" t="s">
        <v>105</v>
      </c>
      <c r="H3311" s="20" t="s">
        <v>106</v>
      </c>
      <c r="I3311" s="20" t="s">
        <v>107</v>
      </c>
      <c r="J3311" s="20" t="s">
        <v>108</v>
      </c>
      <c r="K3311" s="20" t="s">
        <v>109</v>
      </c>
      <c r="L3311" s="20" t="s">
        <v>110</v>
      </c>
      <c r="M3311" s="20" t="s">
        <v>19</v>
      </c>
      <c r="N3311" s="20" t="s">
        <v>6</v>
      </c>
      <c r="O3311" s="13"/>
      <c r="P3311" s="13"/>
      <c r="Q3311" s="13"/>
      <c r="R3311" s="13"/>
      <c r="S3311" s="13"/>
      <c r="T3311" s="13"/>
      <c r="U3311" s="13"/>
    </row>
    <row r="3312" spans="1:21">
      <c r="A3312" s="71"/>
      <c r="B3312" s="73"/>
      <c r="C3312" s="22">
        <v>1</v>
      </c>
      <c r="D3312" s="22"/>
      <c r="E3312" s="22"/>
      <c r="F3312" s="22">
        <v>1</v>
      </c>
      <c r="G3312" s="22"/>
      <c r="H3312" s="22"/>
      <c r="I3312" s="22"/>
      <c r="J3312" s="22"/>
      <c r="K3312" s="22"/>
      <c r="L3312" s="22"/>
      <c r="M3312" s="22">
        <v>1</v>
      </c>
      <c r="N3312" s="22"/>
      <c r="O3312" s="13"/>
      <c r="P3312" s="13"/>
      <c r="Q3312" s="13"/>
      <c r="R3312" s="13"/>
      <c r="S3312" s="13"/>
      <c r="T3312" s="13"/>
      <c r="U3312" s="13"/>
    </row>
    <row r="3313" spans="1:21">
      <c r="A3313" s="23"/>
      <c r="B3313" s="24"/>
      <c r="C3313" s="13"/>
      <c r="D3313" s="13"/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</row>
    <row r="3314" spans="1:21">
      <c r="A3314" s="70">
        <v>3.16</v>
      </c>
      <c r="B3314" s="72" t="s">
        <v>111</v>
      </c>
      <c r="C3314" s="20" t="s">
        <v>112</v>
      </c>
      <c r="D3314" s="20" t="s">
        <v>113</v>
      </c>
      <c r="E3314" s="20" t="s">
        <v>114</v>
      </c>
      <c r="F3314" s="20" t="s">
        <v>115</v>
      </c>
      <c r="G3314" s="20" t="s">
        <v>116</v>
      </c>
      <c r="H3314" s="20" t="s">
        <v>117</v>
      </c>
      <c r="I3314" s="20" t="s">
        <v>19</v>
      </c>
      <c r="J3314" s="20" t="s">
        <v>6</v>
      </c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</row>
    <row r="3315" spans="1:21">
      <c r="A3315" s="71"/>
      <c r="B3315" s="73"/>
      <c r="C3315" s="22">
        <v>2</v>
      </c>
      <c r="D3315" s="22"/>
      <c r="E3315" s="22"/>
      <c r="F3315" s="22"/>
      <c r="G3315" s="22"/>
      <c r="H3315" s="22"/>
      <c r="I3315" s="22"/>
      <c r="J3315" s="22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</row>
    <row r="3316" spans="1:21">
      <c r="A3316" s="23"/>
      <c r="B3316" s="24"/>
      <c r="C3316" s="13"/>
      <c r="D3316" s="13"/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</row>
    <row r="3317" spans="1:21">
      <c r="A3317" s="70">
        <v>3.17</v>
      </c>
      <c r="B3317" s="72" t="s">
        <v>118</v>
      </c>
      <c r="C3317" s="20" t="s">
        <v>117</v>
      </c>
      <c r="D3317" s="20" t="s">
        <v>114</v>
      </c>
      <c r="E3317" s="20" t="s">
        <v>119</v>
      </c>
      <c r="F3317" s="20" t="s">
        <v>120</v>
      </c>
      <c r="G3317" s="20" t="s">
        <v>121</v>
      </c>
      <c r="H3317" s="20" t="s">
        <v>122</v>
      </c>
      <c r="I3317" s="20" t="s">
        <v>123</v>
      </c>
      <c r="J3317" s="20" t="s">
        <v>124</v>
      </c>
      <c r="K3317" s="20" t="s">
        <v>125</v>
      </c>
      <c r="L3317" s="20" t="s">
        <v>126</v>
      </c>
      <c r="M3317" s="20" t="s">
        <v>127</v>
      </c>
      <c r="N3317" s="20" t="s">
        <v>128</v>
      </c>
      <c r="O3317" s="20" t="s">
        <v>129</v>
      </c>
      <c r="P3317" s="20" t="s">
        <v>130</v>
      </c>
      <c r="Q3317" s="20" t="s">
        <v>131</v>
      </c>
      <c r="R3317" s="20" t="s">
        <v>132</v>
      </c>
      <c r="S3317" s="20" t="s">
        <v>19</v>
      </c>
      <c r="T3317" s="20" t="s">
        <v>6</v>
      </c>
      <c r="U3317" s="13"/>
    </row>
    <row r="3318" spans="1:21">
      <c r="A3318" s="71"/>
      <c r="B3318" s="73"/>
      <c r="C3318" s="22"/>
      <c r="D3318" s="22">
        <v>1</v>
      </c>
      <c r="E3318" s="22"/>
      <c r="F3318" s="22">
        <v>1</v>
      </c>
      <c r="G3318" s="22"/>
      <c r="H3318" s="22"/>
      <c r="I3318" s="22"/>
      <c r="J3318" s="22"/>
      <c r="K3318" s="22"/>
      <c r="L3318" s="22"/>
      <c r="M3318" s="22"/>
      <c r="N3318" s="22"/>
      <c r="O3318" s="22"/>
      <c r="P3318" s="22"/>
      <c r="Q3318" s="22"/>
      <c r="R3318" s="22"/>
      <c r="S3318" s="22">
        <v>1</v>
      </c>
      <c r="T3318" s="22"/>
      <c r="U3318" s="13"/>
    </row>
    <row r="3319" spans="1:21">
      <c r="A3319" s="23"/>
      <c r="B3319" s="24"/>
      <c r="C3319" s="13"/>
      <c r="D3319" s="13"/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</row>
    <row r="3320" spans="1:21">
      <c r="A3320" s="70">
        <v>4.0999999999999996</v>
      </c>
      <c r="B3320" s="72" t="s">
        <v>133</v>
      </c>
      <c r="C3320" s="20" t="s">
        <v>13</v>
      </c>
      <c r="D3320" s="20" t="s">
        <v>23</v>
      </c>
      <c r="E3320" s="20" t="s">
        <v>49</v>
      </c>
      <c r="F3320" s="20" t="s">
        <v>6</v>
      </c>
      <c r="G3320" s="13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</row>
    <row r="3321" spans="1:21">
      <c r="A3321" s="71"/>
      <c r="B3321" s="73"/>
      <c r="C3321" s="22"/>
      <c r="D3321" s="22">
        <v>1</v>
      </c>
      <c r="E3321" s="22"/>
      <c r="F3321" s="22"/>
      <c r="G3321" s="13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</row>
    <row r="3322" spans="1:21">
      <c r="A3322" s="23"/>
      <c r="B3322" s="24"/>
      <c r="C3322" s="13"/>
      <c r="D3322" s="13"/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</row>
    <row r="3323" spans="1:21">
      <c r="A3323" s="70">
        <v>4.2</v>
      </c>
      <c r="B3323" s="72" t="s">
        <v>134</v>
      </c>
      <c r="C3323" s="20" t="s">
        <v>135</v>
      </c>
      <c r="D3323" s="20" t="s">
        <v>136</v>
      </c>
      <c r="E3323" s="20" t="s">
        <v>137</v>
      </c>
      <c r="F3323" s="20" t="s">
        <v>19</v>
      </c>
      <c r="G3323" s="20" t="s">
        <v>6</v>
      </c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</row>
    <row r="3324" spans="1:21">
      <c r="A3324" s="71"/>
      <c r="B3324" s="73"/>
      <c r="C3324" s="22">
        <v>1</v>
      </c>
      <c r="D3324" s="22"/>
      <c r="E3324" s="22"/>
      <c r="F3324" s="22"/>
      <c r="G3324" s="22"/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</row>
    <row r="3325" spans="1:21">
      <c r="A3325" s="23"/>
      <c r="B3325" s="24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</row>
    <row r="3326" spans="1:21">
      <c r="A3326" s="70">
        <v>4.3</v>
      </c>
      <c r="B3326" s="72" t="s">
        <v>138</v>
      </c>
      <c r="C3326" s="20" t="s">
        <v>139</v>
      </c>
      <c r="D3326" s="20" t="s">
        <v>140</v>
      </c>
      <c r="E3326" s="20" t="s">
        <v>49</v>
      </c>
      <c r="F3326" s="20" t="s">
        <v>6</v>
      </c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</row>
    <row r="3327" spans="1:21">
      <c r="A3327" s="71"/>
      <c r="B3327" s="73"/>
      <c r="C3327" s="22"/>
      <c r="D3327" s="22">
        <v>1</v>
      </c>
      <c r="E3327" s="22"/>
      <c r="F3327" s="22"/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</row>
    <row r="3328" spans="1:21">
      <c r="A3328" s="23"/>
      <c r="B3328" s="24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</row>
    <row r="3329" spans="1:21">
      <c r="A3329" s="70">
        <v>4.4000000000000004</v>
      </c>
      <c r="B3329" s="72" t="s">
        <v>141</v>
      </c>
      <c r="C3329" s="20" t="s">
        <v>13</v>
      </c>
      <c r="D3329" s="20" t="s">
        <v>14</v>
      </c>
      <c r="E3329" s="20" t="s">
        <v>19</v>
      </c>
      <c r="F3329" s="20" t="s">
        <v>6</v>
      </c>
      <c r="G3329" s="13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</row>
    <row r="3330" spans="1:21">
      <c r="A3330" s="71"/>
      <c r="B3330" s="73"/>
      <c r="C3330" s="22">
        <v>1</v>
      </c>
      <c r="D3330" s="22"/>
      <c r="E3330" s="22"/>
      <c r="F3330" s="22"/>
      <c r="G3330" s="13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</row>
    <row r="3331" spans="1:21">
      <c r="A3331" s="23"/>
      <c r="B3331" s="24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</row>
    <row r="3332" spans="1:21">
      <c r="A3332" s="70">
        <v>4.5</v>
      </c>
      <c r="B3332" s="72" t="s">
        <v>142</v>
      </c>
      <c r="C3332" s="20" t="s">
        <v>48</v>
      </c>
      <c r="D3332" s="20" t="s">
        <v>49</v>
      </c>
      <c r="E3332" s="20" t="s">
        <v>6</v>
      </c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</row>
    <row r="3333" spans="1:21">
      <c r="A3333" s="74"/>
      <c r="B3333" s="73"/>
      <c r="C3333" s="22">
        <v>1</v>
      </c>
      <c r="D3333" s="22"/>
      <c r="E3333" s="22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</row>
    <row r="3334" spans="1:21">
      <c r="A3334" s="74"/>
      <c r="B3334" s="24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</row>
    <row r="3335" spans="1:21">
      <c r="A3335" s="74"/>
      <c r="B3335" s="72" t="s">
        <v>143</v>
      </c>
      <c r="C3335" s="20" t="s">
        <v>144</v>
      </c>
      <c r="D3335" s="20" t="s">
        <v>145</v>
      </c>
      <c r="E3335" s="20" t="s">
        <v>146</v>
      </c>
      <c r="F3335" s="20" t="s">
        <v>147</v>
      </c>
      <c r="G3335" s="20" t="s">
        <v>148</v>
      </c>
      <c r="H3335" s="20" t="s">
        <v>149</v>
      </c>
      <c r="I3335" s="20" t="s">
        <v>150</v>
      </c>
      <c r="J3335" s="20" t="s">
        <v>151</v>
      </c>
      <c r="K3335" s="20" t="s">
        <v>19</v>
      </c>
      <c r="L3335" s="20" t="s">
        <v>6</v>
      </c>
      <c r="M3335" s="13"/>
      <c r="N3335" s="13"/>
      <c r="O3335" s="13"/>
      <c r="P3335" s="13"/>
      <c r="Q3335" s="13"/>
      <c r="R3335" s="13"/>
      <c r="S3335" s="13"/>
      <c r="T3335" s="13"/>
      <c r="U3335" s="13"/>
    </row>
    <row r="3336" spans="1:21">
      <c r="A3336" s="71"/>
      <c r="B3336" s="73"/>
      <c r="C3336" s="22"/>
      <c r="D3336" s="22">
        <v>1</v>
      </c>
      <c r="E3336" s="22"/>
      <c r="F3336" s="22"/>
      <c r="G3336" s="22"/>
      <c r="H3336" s="22"/>
      <c r="I3336" s="22"/>
      <c r="J3336" s="22"/>
      <c r="K3336" s="22"/>
      <c r="L3336" s="22"/>
      <c r="M3336" s="13"/>
      <c r="N3336" s="13"/>
      <c r="O3336" s="13"/>
      <c r="P3336" s="13"/>
      <c r="Q3336" s="13"/>
      <c r="R3336" s="13"/>
      <c r="S3336" s="13"/>
      <c r="T3336" s="13"/>
      <c r="U3336" s="13"/>
    </row>
    <row r="3337" spans="1:21">
      <c r="A3337" s="23"/>
      <c r="B3337" s="24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</row>
    <row r="3338" spans="1:21">
      <c r="A3338" s="70">
        <v>4.5999999999999996</v>
      </c>
      <c r="B3338" s="72" t="s">
        <v>152</v>
      </c>
      <c r="C3338" s="20">
        <v>0</v>
      </c>
      <c r="D3338" s="20" t="s">
        <v>67</v>
      </c>
      <c r="E3338" s="20" t="s">
        <v>68</v>
      </c>
      <c r="F3338" s="20" t="s">
        <v>153</v>
      </c>
      <c r="G3338" s="20" t="s">
        <v>19</v>
      </c>
      <c r="H3338" s="20" t="s">
        <v>6</v>
      </c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</row>
    <row r="3339" spans="1:21">
      <c r="A3339" s="71"/>
      <c r="B3339" s="73"/>
      <c r="C3339" s="22">
        <v>1</v>
      </c>
      <c r="D3339" s="22"/>
      <c r="E3339" s="22"/>
      <c r="F3339" s="22"/>
      <c r="G3339" s="22"/>
      <c r="H3339" s="22"/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</row>
    <row r="3340" spans="1:21">
      <c r="A3340" s="23"/>
      <c r="B3340" s="24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</row>
    <row r="3341" spans="1:21">
      <c r="A3341" s="70">
        <v>4.7</v>
      </c>
      <c r="B3341" s="72" t="s">
        <v>154</v>
      </c>
      <c r="C3341" s="20">
        <v>0</v>
      </c>
      <c r="D3341" s="20" t="s">
        <v>67</v>
      </c>
      <c r="E3341" s="20" t="s">
        <v>68</v>
      </c>
      <c r="F3341" s="20" t="s">
        <v>19</v>
      </c>
      <c r="G3341" s="20" t="s">
        <v>6</v>
      </c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</row>
    <row r="3342" spans="1:21">
      <c r="A3342" s="71"/>
      <c r="B3342" s="73"/>
      <c r="C3342" s="22">
        <v>1</v>
      </c>
      <c r="D3342" s="22"/>
      <c r="E3342" s="22"/>
      <c r="F3342" s="22"/>
      <c r="G3342" s="22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</row>
    <row r="3343" spans="1:21">
      <c r="A3343" s="23"/>
      <c r="B3343" s="24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</row>
    <row r="3344" spans="1:21">
      <c r="A3344" s="70">
        <v>4.8</v>
      </c>
      <c r="B3344" s="72" t="s">
        <v>155</v>
      </c>
      <c r="C3344" s="20" t="s">
        <v>48</v>
      </c>
      <c r="D3344" s="20" t="s">
        <v>49</v>
      </c>
      <c r="E3344" s="20" t="s">
        <v>6</v>
      </c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</row>
    <row r="3345" spans="1:21">
      <c r="A3345" s="71"/>
      <c r="B3345" s="73"/>
      <c r="C3345" s="22">
        <v>1</v>
      </c>
      <c r="D3345" s="22"/>
      <c r="E3345" s="22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</row>
    <row r="3346" spans="1:21">
      <c r="A3346" s="13"/>
      <c r="B3346" s="13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</row>
    <row r="3347" spans="1:21">
      <c r="A3347" s="13"/>
      <c r="B3347" s="13"/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</row>
    <row r="3348" spans="1:21">
      <c r="A3348" s="40" t="s">
        <v>194</v>
      </c>
      <c r="B3348" s="41"/>
      <c r="C3348" s="42"/>
      <c r="D3348" s="42"/>
      <c r="E3348" s="42"/>
      <c r="F3348" s="42"/>
      <c r="G3348" s="42"/>
      <c r="H3348" s="42"/>
      <c r="I3348" s="42"/>
      <c r="J3348" s="42"/>
      <c r="K3348" s="42"/>
      <c r="L3348" s="42"/>
      <c r="M3348" s="42"/>
      <c r="N3348" s="42"/>
      <c r="O3348" s="42"/>
      <c r="P3348" s="42"/>
      <c r="Q3348" s="42"/>
      <c r="R3348" s="42"/>
      <c r="S3348" s="42"/>
      <c r="T3348" s="42"/>
      <c r="U3348" s="42"/>
    </row>
    <row r="3349" spans="1:21">
      <c r="A3349" s="70">
        <v>1.1000000000000001</v>
      </c>
      <c r="B3349" s="72" t="s">
        <v>0</v>
      </c>
      <c r="C3349" s="20" t="s">
        <v>1</v>
      </c>
      <c r="D3349" s="20" t="s">
        <v>2</v>
      </c>
      <c r="E3349" s="20" t="s">
        <v>3</v>
      </c>
      <c r="F3349" s="20" t="s">
        <v>4</v>
      </c>
      <c r="G3349" s="20" t="s">
        <v>5</v>
      </c>
      <c r="H3349" s="20" t="s">
        <v>6</v>
      </c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</row>
    <row r="3350" spans="1:21">
      <c r="A3350" s="71"/>
      <c r="B3350" s="73"/>
      <c r="C3350" s="22"/>
      <c r="D3350" s="22">
        <v>1</v>
      </c>
      <c r="E3350" s="22"/>
      <c r="F3350" s="22"/>
      <c r="G3350" s="22"/>
      <c r="H3350" s="22"/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</row>
    <row r="3351" spans="1:21">
      <c r="A3351" s="23"/>
      <c r="B3351" s="24"/>
      <c r="C3351" s="13"/>
      <c r="D3351" s="13"/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</row>
    <row r="3352" spans="1:21">
      <c r="A3352" s="70">
        <v>1.2</v>
      </c>
      <c r="B3352" s="72" t="s">
        <v>7</v>
      </c>
      <c r="C3352" s="20" t="s">
        <v>8</v>
      </c>
      <c r="D3352" s="20" t="s">
        <v>9</v>
      </c>
      <c r="E3352" s="20" t="s">
        <v>6</v>
      </c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</row>
    <row r="3353" spans="1:21">
      <c r="A3353" s="71"/>
      <c r="B3353" s="73"/>
      <c r="C3353" s="22"/>
      <c r="D3353" s="22">
        <v>1</v>
      </c>
      <c r="E3353" s="22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</row>
    <row r="3354" spans="1:21">
      <c r="A3354" s="23"/>
      <c r="B3354" s="24"/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</row>
    <row r="3355" spans="1:21">
      <c r="A3355" s="70">
        <v>1.3</v>
      </c>
      <c r="B3355" s="72" t="s">
        <v>10</v>
      </c>
      <c r="C3355" s="20">
        <v>15</v>
      </c>
      <c r="D3355" s="20">
        <v>16</v>
      </c>
      <c r="E3355" s="20">
        <v>17</v>
      </c>
      <c r="F3355" s="20">
        <v>18</v>
      </c>
      <c r="G3355" s="20">
        <v>19</v>
      </c>
      <c r="H3355" s="20">
        <v>20</v>
      </c>
      <c r="I3355" s="20">
        <v>21</v>
      </c>
      <c r="J3355" s="20">
        <v>22</v>
      </c>
      <c r="K3355" s="20" t="s">
        <v>6</v>
      </c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</row>
    <row r="3356" spans="1:21">
      <c r="A3356" s="71"/>
      <c r="B3356" s="73"/>
      <c r="C3356" s="22"/>
      <c r="D3356" s="22">
        <v>1</v>
      </c>
      <c r="E3356" s="22"/>
      <c r="F3356" s="22"/>
      <c r="G3356" s="22"/>
      <c r="H3356" s="22"/>
      <c r="I3356" s="22"/>
      <c r="J3356" s="22"/>
      <c r="K3356" s="22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</row>
    <row r="3357" spans="1:21">
      <c r="A3357" s="23"/>
      <c r="B3357" s="24"/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</row>
    <row r="3358" spans="1:21">
      <c r="A3358" s="70">
        <v>1.4</v>
      </c>
      <c r="B3358" s="72" t="s">
        <v>11</v>
      </c>
      <c r="C3358" s="20" t="s">
        <v>12</v>
      </c>
      <c r="D3358" s="20" t="s">
        <v>13</v>
      </c>
      <c r="E3358" s="20" t="s">
        <v>14</v>
      </c>
      <c r="F3358" s="20" t="s">
        <v>15</v>
      </c>
      <c r="G3358" s="20" t="s">
        <v>16</v>
      </c>
      <c r="H3358" s="20" t="s">
        <v>17</v>
      </c>
      <c r="I3358" s="20" t="s">
        <v>18</v>
      </c>
      <c r="J3358" s="20" t="s">
        <v>19</v>
      </c>
      <c r="K3358" s="20" t="s">
        <v>6</v>
      </c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</row>
    <row r="3359" spans="1:21">
      <c r="A3359" s="71"/>
      <c r="B3359" s="73"/>
      <c r="C3359" s="22">
        <v>1</v>
      </c>
      <c r="D3359" s="22"/>
      <c r="E3359" s="22"/>
      <c r="F3359" s="22"/>
      <c r="G3359" s="22"/>
      <c r="H3359" s="22"/>
      <c r="I3359" s="22"/>
      <c r="J3359" s="22"/>
      <c r="K3359" s="22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</row>
    <row r="3360" spans="1:21">
      <c r="A3360" s="23"/>
      <c r="B3360" s="24"/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</row>
    <row r="3361" spans="1:21">
      <c r="A3361" s="70">
        <v>1.5</v>
      </c>
      <c r="B3361" s="72" t="s">
        <v>13</v>
      </c>
      <c r="C3361" s="20" t="s">
        <v>20</v>
      </c>
      <c r="D3361" s="20" t="s">
        <v>21</v>
      </c>
      <c r="E3361" s="20" t="s">
        <v>6</v>
      </c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</row>
    <row r="3362" spans="1:21">
      <c r="A3362" s="71"/>
      <c r="B3362" s="73"/>
      <c r="C3362" s="22">
        <v>1</v>
      </c>
      <c r="D3362" s="22"/>
      <c r="E3362" s="22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</row>
    <row r="3363" spans="1:21">
      <c r="A3363" s="23"/>
      <c r="B3363" s="24"/>
      <c r="C3363" s="13"/>
      <c r="D3363" s="13"/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</row>
    <row r="3364" spans="1:21">
      <c r="A3364" s="70">
        <v>2.1</v>
      </c>
      <c r="B3364" s="72" t="s">
        <v>22</v>
      </c>
      <c r="C3364" s="20" t="s">
        <v>14</v>
      </c>
      <c r="D3364" s="20" t="s">
        <v>13</v>
      </c>
      <c r="E3364" s="20" t="s">
        <v>23</v>
      </c>
      <c r="F3364" s="20" t="s">
        <v>15</v>
      </c>
      <c r="G3364" s="20" t="s">
        <v>16</v>
      </c>
      <c r="H3364" s="20" t="s">
        <v>17</v>
      </c>
      <c r="I3364" s="20" t="s">
        <v>18</v>
      </c>
      <c r="J3364" s="20" t="s">
        <v>19</v>
      </c>
      <c r="K3364" s="20" t="s">
        <v>6</v>
      </c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</row>
    <row r="3365" spans="1:21">
      <c r="A3365" s="71"/>
      <c r="B3365" s="73"/>
      <c r="C3365" s="22">
        <v>1</v>
      </c>
      <c r="D3365" s="22"/>
      <c r="E3365" s="22"/>
      <c r="F3365" s="22"/>
      <c r="G3365" s="22"/>
      <c r="H3365" s="22"/>
      <c r="I3365" s="22"/>
      <c r="J3365" s="22"/>
      <c r="K3365" s="22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</row>
    <row r="3366" spans="1:21">
      <c r="A3366" s="23"/>
      <c r="B3366" s="24"/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</row>
    <row r="3367" spans="1:21">
      <c r="A3367" s="70">
        <v>2.2000000000000002</v>
      </c>
      <c r="B3367" s="72" t="s">
        <v>24</v>
      </c>
      <c r="C3367" s="20" t="s">
        <v>25</v>
      </c>
      <c r="D3367" s="20" t="s">
        <v>26</v>
      </c>
      <c r="E3367" s="20" t="s">
        <v>6</v>
      </c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</row>
    <row r="3368" spans="1:21">
      <c r="A3368" s="71"/>
      <c r="B3368" s="73"/>
      <c r="C3368" s="22">
        <v>1</v>
      </c>
      <c r="D3368" s="22"/>
      <c r="E3368" s="22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</row>
    <row r="3369" spans="1:21">
      <c r="A3369" s="23"/>
      <c r="B3369" s="24"/>
      <c r="C3369" s="13"/>
      <c r="D3369" s="13"/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</row>
    <row r="3370" spans="1:21">
      <c r="A3370" s="70">
        <v>2.2999999999999998</v>
      </c>
      <c r="B3370" s="72" t="s">
        <v>27</v>
      </c>
      <c r="C3370" s="20" t="s">
        <v>25</v>
      </c>
      <c r="D3370" s="20" t="s">
        <v>26</v>
      </c>
      <c r="E3370" s="20" t="s">
        <v>6</v>
      </c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</row>
    <row r="3371" spans="1:21">
      <c r="A3371" s="74"/>
      <c r="B3371" s="73"/>
      <c r="C3371" s="22">
        <v>1</v>
      </c>
      <c r="D3371" s="22"/>
      <c r="E3371" s="22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</row>
    <row r="3372" spans="1:21">
      <c r="A3372" s="74"/>
      <c r="B3372" s="24"/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</row>
    <row r="3373" spans="1:21">
      <c r="A3373" s="74"/>
      <c r="B3373" s="72" t="s">
        <v>28</v>
      </c>
      <c r="C3373" s="20" t="s">
        <v>13</v>
      </c>
      <c r="D3373" s="20" t="s">
        <v>23</v>
      </c>
      <c r="E3373" s="20" t="s">
        <v>15</v>
      </c>
      <c r="F3373" s="20" t="s">
        <v>16</v>
      </c>
      <c r="G3373" s="20" t="s">
        <v>17</v>
      </c>
      <c r="H3373" s="20" t="s">
        <v>18</v>
      </c>
      <c r="I3373" s="20" t="s">
        <v>19</v>
      </c>
      <c r="J3373" s="20" t="s">
        <v>6</v>
      </c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</row>
    <row r="3374" spans="1:21">
      <c r="A3374" s="71"/>
      <c r="B3374" s="73"/>
      <c r="C3374" s="22">
        <v>1</v>
      </c>
      <c r="D3374" s="22"/>
      <c r="E3374" s="22">
        <v>1</v>
      </c>
      <c r="F3374" s="22"/>
      <c r="G3374" s="22"/>
      <c r="H3374" s="22"/>
      <c r="I3374" s="22"/>
      <c r="J3374" s="22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</row>
    <row r="3375" spans="1:21">
      <c r="A3375" s="23"/>
      <c r="B3375" s="24"/>
      <c r="C3375" s="13"/>
      <c r="D3375" s="13"/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</row>
    <row r="3376" spans="1:21">
      <c r="A3376" s="70">
        <v>2.4</v>
      </c>
      <c r="B3376" s="72" t="s">
        <v>29</v>
      </c>
      <c r="C3376" s="20" t="s">
        <v>14</v>
      </c>
      <c r="D3376" s="20" t="s">
        <v>13</v>
      </c>
      <c r="E3376" s="20" t="s">
        <v>23</v>
      </c>
      <c r="F3376" s="20" t="s">
        <v>15</v>
      </c>
      <c r="G3376" s="20" t="s">
        <v>16</v>
      </c>
      <c r="H3376" s="20" t="s">
        <v>17</v>
      </c>
      <c r="I3376" s="20" t="s">
        <v>18</v>
      </c>
      <c r="J3376" s="20" t="s">
        <v>30</v>
      </c>
      <c r="K3376" s="20" t="s">
        <v>31</v>
      </c>
      <c r="L3376" s="20" t="s">
        <v>32</v>
      </c>
      <c r="M3376" s="20" t="s">
        <v>33</v>
      </c>
      <c r="N3376" s="20" t="s">
        <v>34</v>
      </c>
      <c r="O3376" s="20" t="s">
        <v>19</v>
      </c>
      <c r="P3376" s="20" t="s">
        <v>6</v>
      </c>
      <c r="Q3376" s="13"/>
      <c r="R3376" s="13"/>
      <c r="S3376" s="13"/>
      <c r="T3376" s="13"/>
      <c r="U3376" s="13"/>
    </row>
    <row r="3377" spans="1:21">
      <c r="A3377" s="71"/>
      <c r="B3377" s="73"/>
      <c r="C3377" s="22"/>
      <c r="D3377" s="22">
        <v>1</v>
      </c>
      <c r="E3377" s="22"/>
      <c r="F3377" s="22"/>
      <c r="G3377" s="22"/>
      <c r="H3377" s="22"/>
      <c r="I3377" s="22"/>
      <c r="J3377" s="22"/>
      <c r="K3377" s="22"/>
      <c r="L3377" s="22"/>
      <c r="M3377" s="22"/>
      <c r="N3377" s="22"/>
      <c r="O3377" s="22"/>
      <c r="P3377" s="22"/>
      <c r="Q3377" s="13"/>
      <c r="R3377" s="13"/>
      <c r="S3377" s="13"/>
      <c r="T3377" s="13"/>
      <c r="U3377" s="13"/>
    </row>
    <row r="3378" spans="1:21">
      <c r="A3378" s="23"/>
      <c r="B3378" s="24"/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</row>
    <row r="3379" spans="1:21">
      <c r="A3379" s="70">
        <v>2.5</v>
      </c>
      <c r="B3379" s="72" t="s">
        <v>35</v>
      </c>
      <c r="C3379" s="20" t="s">
        <v>14</v>
      </c>
      <c r="D3379" s="20" t="s">
        <v>13</v>
      </c>
      <c r="E3379" s="20" t="s">
        <v>23</v>
      </c>
      <c r="F3379" s="20" t="s">
        <v>15</v>
      </c>
      <c r="G3379" s="20" t="s">
        <v>16</v>
      </c>
      <c r="H3379" s="20" t="s">
        <v>17</v>
      </c>
      <c r="I3379" s="20" t="s">
        <v>18</v>
      </c>
      <c r="J3379" s="20" t="s">
        <v>30</v>
      </c>
      <c r="K3379" s="20" t="s">
        <v>31</v>
      </c>
      <c r="L3379" s="20" t="s">
        <v>32</v>
      </c>
      <c r="M3379" s="20" t="s">
        <v>33</v>
      </c>
      <c r="N3379" s="20" t="s">
        <v>34</v>
      </c>
      <c r="O3379" s="20" t="s">
        <v>19</v>
      </c>
      <c r="P3379" s="20" t="s">
        <v>6</v>
      </c>
      <c r="Q3379" s="13"/>
      <c r="R3379" s="13"/>
      <c r="S3379" s="13"/>
      <c r="T3379" s="13"/>
      <c r="U3379" s="13"/>
    </row>
    <row r="3380" spans="1:21">
      <c r="A3380" s="71"/>
      <c r="B3380" s="73"/>
      <c r="C3380" s="22"/>
      <c r="D3380" s="22"/>
      <c r="E3380" s="22"/>
      <c r="F3380" s="22">
        <v>1</v>
      </c>
      <c r="G3380" s="22"/>
      <c r="H3380" s="22"/>
      <c r="I3380" s="22"/>
      <c r="J3380" s="22"/>
      <c r="K3380" s="22"/>
      <c r="L3380" s="22"/>
      <c r="M3380" s="22"/>
      <c r="N3380" s="22"/>
      <c r="O3380" s="22"/>
      <c r="P3380" s="22"/>
      <c r="Q3380" s="13"/>
      <c r="R3380" s="13"/>
      <c r="S3380" s="13"/>
      <c r="T3380" s="13"/>
      <c r="U3380" s="13"/>
    </row>
    <row r="3381" spans="1:21">
      <c r="A3381" s="23"/>
      <c r="B3381" s="24"/>
      <c r="C3381" s="13"/>
      <c r="D3381" s="13"/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</row>
    <row r="3382" spans="1:21">
      <c r="A3382" s="70">
        <v>2.6</v>
      </c>
      <c r="B3382" s="72" t="s">
        <v>36</v>
      </c>
      <c r="C3382" s="20" t="s">
        <v>14</v>
      </c>
      <c r="D3382" s="20" t="s">
        <v>13</v>
      </c>
      <c r="E3382" s="20" t="s">
        <v>23</v>
      </c>
      <c r="F3382" s="20" t="s">
        <v>15</v>
      </c>
      <c r="G3382" s="20" t="s">
        <v>16</v>
      </c>
      <c r="H3382" s="20" t="s">
        <v>17</v>
      </c>
      <c r="I3382" s="20" t="s">
        <v>18</v>
      </c>
      <c r="J3382" s="20" t="s">
        <v>30</v>
      </c>
      <c r="K3382" s="20" t="s">
        <v>31</v>
      </c>
      <c r="L3382" s="20" t="s">
        <v>32</v>
      </c>
      <c r="M3382" s="20" t="s">
        <v>33</v>
      </c>
      <c r="N3382" s="20" t="s">
        <v>34</v>
      </c>
      <c r="O3382" s="20" t="s">
        <v>19</v>
      </c>
      <c r="P3382" s="20" t="s">
        <v>6</v>
      </c>
      <c r="Q3382" s="13"/>
      <c r="R3382" s="13"/>
      <c r="S3382" s="13"/>
      <c r="T3382" s="13"/>
      <c r="U3382" s="13"/>
    </row>
    <row r="3383" spans="1:21">
      <c r="A3383" s="71"/>
      <c r="B3383" s="73"/>
      <c r="C3383" s="22"/>
      <c r="D3383" s="22"/>
      <c r="E3383" s="22"/>
      <c r="F3383" s="22">
        <v>1</v>
      </c>
      <c r="G3383" s="22"/>
      <c r="H3383" s="22"/>
      <c r="I3383" s="22"/>
      <c r="J3383" s="22"/>
      <c r="K3383" s="22"/>
      <c r="L3383" s="22"/>
      <c r="M3383" s="22"/>
      <c r="N3383" s="22"/>
      <c r="O3383" s="22"/>
      <c r="P3383" s="22"/>
      <c r="Q3383" s="13"/>
      <c r="R3383" s="13"/>
      <c r="S3383" s="13"/>
      <c r="T3383" s="13"/>
      <c r="U3383" s="13"/>
    </row>
    <row r="3384" spans="1:21">
      <c r="A3384" s="23"/>
      <c r="B3384" s="24"/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</row>
    <row r="3385" spans="1:21">
      <c r="A3385" s="70">
        <v>2.7</v>
      </c>
      <c r="B3385" s="72" t="s">
        <v>37</v>
      </c>
      <c r="C3385" s="20" t="s">
        <v>14</v>
      </c>
      <c r="D3385" s="20" t="s">
        <v>13</v>
      </c>
      <c r="E3385" s="20" t="s">
        <v>23</v>
      </c>
      <c r="F3385" s="20" t="s">
        <v>15</v>
      </c>
      <c r="G3385" s="20" t="s">
        <v>16</v>
      </c>
      <c r="H3385" s="20" t="s">
        <v>17</v>
      </c>
      <c r="I3385" s="20" t="s">
        <v>18</v>
      </c>
      <c r="J3385" s="20" t="s">
        <v>30</v>
      </c>
      <c r="K3385" s="20" t="s">
        <v>31</v>
      </c>
      <c r="L3385" s="20" t="s">
        <v>32</v>
      </c>
      <c r="M3385" s="20" t="s">
        <v>33</v>
      </c>
      <c r="N3385" s="20" t="s">
        <v>34</v>
      </c>
      <c r="O3385" s="20" t="s">
        <v>19</v>
      </c>
      <c r="P3385" s="20" t="s">
        <v>6</v>
      </c>
      <c r="Q3385" s="13"/>
      <c r="R3385" s="13"/>
      <c r="S3385" s="13"/>
      <c r="T3385" s="13"/>
      <c r="U3385" s="13"/>
    </row>
    <row r="3386" spans="1:21">
      <c r="A3386" s="71"/>
      <c r="B3386" s="73"/>
      <c r="C3386" s="22"/>
      <c r="D3386" s="22">
        <v>1</v>
      </c>
      <c r="E3386" s="22"/>
      <c r="F3386" s="22"/>
      <c r="G3386" s="22"/>
      <c r="H3386" s="22"/>
      <c r="I3386" s="22"/>
      <c r="J3386" s="22"/>
      <c r="K3386" s="22"/>
      <c r="L3386" s="22"/>
      <c r="M3386" s="22"/>
      <c r="N3386" s="22"/>
      <c r="O3386" s="22"/>
      <c r="P3386" s="22"/>
      <c r="Q3386" s="13"/>
      <c r="R3386" s="13"/>
      <c r="S3386" s="13"/>
      <c r="T3386" s="13"/>
      <c r="U3386" s="13"/>
    </row>
    <row r="3387" spans="1:21">
      <c r="A3387" s="23"/>
      <c r="B3387" s="24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</row>
    <row r="3388" spans="1:21">
      <c r="A3388" s="70">
        <v>3.1</v>
      </c>
      <c r="B3388" s="72" t="s">
        <v>38</v>
      </c>
      <c r="C3388" s="20" t="s">
        <v>25</v>
      </c>
      <c r="D3388" s="20" t="s">
        <v>26</v>
      </c>
      <c r="E3388" s="20" t="s">
        <v>6</v>
      </c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</row>
    <row r="3389" spans="1:21">
      <c r="A3389" s="71"/>
      <c r="B3389" s="73"/>
      <c r="C3389" s="22">
        <v>1</v>
      </c>
      <c r="D3389" s="22"/>
      <c r="E3389" s="22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</row>
    <row r="3390" spans="1:21">
      <c r="A3390" s="23"/>
      <c r="B3390" s="24"/>
      <c r="C3390" s="13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</row>
    <row r="3391" spans="1:21">
      <c r="A3391" s="70">
        <v>3.2</v>
      </c>
      <c r="B3391" s="72" t="s">
        <v>39</v>
      </c>
      <c r="C3391" s="20" t="s">
        <v>13</v>
      </c>
      <c r="D3391" s="20" t="s">
        <v>15</v>
      </c>
      <c r="E3391" s="20" t="s">
        <v>16</v>
      </c>
      <c r="F3391" s="20" t="s">
        <v>17</v>
      </c>
      <c r="G3391" s="20" t="s">
        <v>18</v>
      </c>
      <c r="H3391" s="20" t="s">
        <v>32</v>
      </c>
      <c r="I3391" s="20" t="s">
        <v>34</v>
      </c>
      <c r="J3391" s="20" t="s">
        <v>19</v>
      </c>
      <c r="K3391" s="20" t="s">
        <v>6</v>
      </c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</row>
    <row r="3392" spans="1:21">
      <c r="A3392" s="71"/>
      <c r="B3392" s="73"/>
      <c r="C3392" s="22">
        <v>1</v>
      </c>
      <c r="D3392" s="22">
        <v>1</v>
      </c>
      <c r="E3392" s="22"/>
      <c r="F3392" s="22"/>
      <c r="G3392" s="22"/>
      <c r="H3392" s="22"/>
      <c r="I3392" s="22"/>
      <c r="J3392" s="22"/>
      <c r="K3392" s="22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</row>
    <row r="3393" spans="1:21">
      <c r="A3393" s="23"/>
      <c r="B3393" s="24"/>
      <c r="C3393" s="13"/>
      <c r="D3393" s="13"/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</row>
    <row r="3394" spans="1:21">
      <c r="A3394" s="70">
        <v>3.3</v>
      </c>
      <c r="B3394" s="72" t="s">
        <v>40</v>
      </c>
      <c r="C3394" s="20" t="s">
        <v>25</v>
      </c>
      <c r="D3394" s="20" t="s">
        <v>26</v>
      </c>
      <c r="E3394" s="20" t="s">
        <v>6</v>
      </c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</row>
    <row r="3395" spans="1:21">
      <c r="A3395" s="71"/>
      <c r="B3395" s="79"/>
      <c r="C3395" s="22">
        <v>1</v>
      </c>
      <c r="D3395" s="22"/>
      <c r="E3395" s="22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</row>
    <row r="3396" spans="1:21">
      <c r="A3396" s="23"/>
      <c r="B3396" s="24"/>
      <c r="C3396" s="13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</row>
    <row r="3397" spans="1:21">
      <c r="A3397" s="70">
        <v>3.4</v>
      </c>
      <c r="B3397" s="72" t="s">
        <v>47</v>
      </c>
      <c r="C3397" s="20" t="s">
        <v>41</v>
      </c>
      <c r="D3397" s="20" t="s">
        <v>42</v>
      </c>
      <c r="E3397" s="20" t="s">
        <v>43</v>
      </c>
      <c r="F3397" s="20" t="s">
        <v>44</v>
      </c>
      <c r="G3397" s="20" t="s">
        <v>45</v>
      </c>
      <c r="H3397" s="20" t="s">
        <v>46</v>
      </c>
      <c r="I3397" s="20" t="s">
        <v>6</v>
      </c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</row>
    <row r="3398" spans="1:21">
      <c r="A3398" s="71"/>
      <c r="B3398" s="79"/>
      <c r="C3398" s="22"/>
      <c r="D3398" s="22">
        <v>1</v>
      </c>
      <c r="E3398" s="22"/>
      <c r="F3398" s="22"/>
      <c r="G3398" s="22"/>
      <c r="H3398" s="22"/>
      <c r="I3398" s="22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</row>
    <row r="3399" spans="1:21">
      <c r="A3399" s="23"/>
      <c r="B3399" s="24"/>
      <c r="C3399" s="13"/>
      <c r="D3399" s="13"/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</row>
    <row r="3400" spans="1:21">
      <c r="A3400" s="70">
        <v>3.5</v>
      </c>
      <c r="B3400" s="72" t="s">
        <v>50</v>
      </c>
      <c r="C3400" s="20" t="s">
        <v>48</v>
      </c>
      <c r="D3400" s="20" t="s">
        <v>49</v>
      </c>
      <c r="E3400" s="20" t="s">
        <v>6</v>
      </c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</row>
    <row r="3401" spans="1:21">
      <c r="A3401" s="71"/>
      <c r="B3401" s="79"/>
      <c r="C3401" s="22"/>
      <c r="D3401" s="22">
        <v>1</v>
      </c>
      <c r="E3401" s="22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</row>
    <row r="3402" spans="1:21">
      <c r="A3402" s="23"/>
      <c r="B3402" s="24"/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</row>
    <row r="3403" spans="1:21">
      <c r="A3403" s="70">
        <v>3.6</v>
      </c>
      <c r="B3403" s="72" t="s">
        <v>51</v>
      </c>
      <c r="C3403" s="20" t="s">
        <v>48</v>
      </c>
      <c r="D3403" s="20" t="s">
        <v>49</v>
      </c>
      <c r="E3403" s="20" t="s">
        <v>6</v>
      </c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</row>
    <row r="3404" spans="1:21">
      <c r="A3404" s="71"/>
      <c r="B3404" s="79"/>
      <c r="C3404" s="22"/>
      <c r="D3404" s="22">
        <v>1</v>
      </c>
      <c r="E3404" s="22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</row>
    <row r="3405" spans="1:21">
      <c r="A3405" s="23"/>
      <c r="B3405" s="24"/>
      <c r="C3405" s="13"/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</row>
    <row r="3406" spans="1:21">
      <c r="A3406" s="70">
        <v>3.7</v>
      </c>
      <c r="B3406" s="68" t="s">
        <v>52</v>
      </c>
      <c r="C3406" s="20">
        <v>1</v>
      </c>
      <c r="D3406" s="20">
        <v>2</v>
      </c>
      <c r="E3406" s="20">
        <v>3</v>
      </c>
      <c r="F3406" s="20">
        <v>4</v>
      </c>
      <c r="G3406" s="20">
        <v>5</v>
      </c>
      <c r="H3406" s="20">
        <v>6</v>
      </c>
      <c r="I3406" s="20" t="s">
        <v>6</v>
      </c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</row>
    <row r="3407" spans="1:21">
      <c r="A3407" s="74"/>
      <c r="B3407" s="69" t="s">
        <v>53</v>
      </c>
      <c r="C3407" s="22"/>
      <c r="D3407" s="22"/>
      <c r="E3407" s="22">
        <v>1</v>
      </c>
      <c r="F3407" s="22"/>
      <c r="G3407" s="22"/>
      <c r="H3407" s="22"/>
      <c r="I3407" s="22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</row>
    <row r="3408" spans="1:21">
      <c r="A3408" s="74"/>
      <c r="B3408" s="69" t="s">
        <v>54</v>
      </c>
      <c r="C3408" s="22"/>
      <c r="D3408" s="22"/>
      <c r="E3408" s="22">
        <v>1</v>
      </c>
      <c r="F3408" s="22"/>
      <c r="G3408" s="22"/>
      <c r="H3408" s="22"/>
      <c r="I3408" s="22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</row>
    <row r="3409" spans="1:21">
      <c r="A3409" s="74"/>
      <c r="B3409" s="69" t="s">
        <v>55</v>
      </c>
      <c r="C3409" s="22"/>
      <c r="D3409" s="22"/>
      <c r="E3409" s="22"/>
      <c r="F3409" s="22">
        <v>1</v>
      </c>
      <c r="G3409" s="22"/>
      <c r="H3409" s="22"/>
      <c r="I3409" s="22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</row>
    <row r="3410" spans="1:21">
      <c r="A3410" s="74"/>
      <c r="B3410" s="69" t="s">
        <v>56</v>
      </c>
      <c r="C3410" s="22"/>
      <c r="D3410" s="22"/>
      <c r="E3410" s="22"/>
      <c r="F3410" s="22"/>
      <c r="G3410" s="22">
        <v>1</v>
      </c>
      <c r="H3410" s="22"/>
      <c r="I3410" s="22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</row>
    <row r="3411" spans="1:21">
      <c r="A3411" s="74"/>
      <c r="B3411" s="69" t="s">
        <v>57</v>
      </c>
      <c r="C3411" s="22"/>
      <c r="D3411" s="22"/>
      <c r="E3411" s="22"/>
      <c r="F3411" s="22"/>
      <c r="G3411" s="22">
        <v>1</v>
      </c>
      <c r="H3411" s="22"/>
      <c r="I3411" s="22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</row>
    <row r="3412" spans="1:21">
      <c r="A3412" s="71"/>
      <c r="B3412" s="69" t="s">
        <v>58</v>
      </c>
      <c r="C3412" s="22"/>
      <c r="D3412" s="22"/>
      <c r="E3412" s="22">
        <v>1</v>
      </c>
      <c r="F3412" s="22"/>
      <c r="G3412" s="22"/>
      <c r="H3412" s="22"/>
      <c r="I3412" s="22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</row>
    <row r="3413" spans="1:21">
      <c r="A3413" s="23"/>
      <c r="B3413" s="24"/>
      <c r="C3413" s="13"/>
      <c r="D3413" s="13"/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</row>
    <row r="3414" spans="1:21">
      <c r="A3414" s="70">
        <v>3.8</v>
      </c>
      <c r="B3414" s="72" t="s">
        <v>59</v>
      </c>
      <c r="C3414" s="20" t="s">
        <v>60</v>
      </c>
      <c r="D3414" s="20" t="s">
        <v>61</v>
      </c>
      <c r="E3414" s="20" t="s">
        <v>62</v>
      </c>
      <c r="F3414" s="20" t="s">
        <v>63</v>
      </c>
      <c r="G3414" s="20" t="s">
        <v>64</v>
      </c>
      <c r="H3414" s="20" t="s">
        <v>6</v>
      </c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</row>
    <row r="3415" spans="1:21">
      <c r="A3415" s="71"/>
      <c r="B3415" s="73"/>
      <c r="C3415" s="22"/>
      <c r="D3415" s="22">
        <v>1</v>
      </c>
      <c r="E3415" s="22"/>
      <c r="F3415" s="22"/>
      <c r="G3415" s="22"/>
      <c r="H3415" s="22"/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</row>
    <row r="3416" spans="1:21">
      <c r="A3416" s="23"/>
      <c r="B3416" s="24"/>
      <c r="C3416" s="13"/>
      <c r="D3416" s="13"/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</row>
    <row r="3417" spans="1:21">
      <c r="A3417" s="70">
        <v>3.9</v>
      </c>
      <c r="B3417" s="72" t="s">
        <v>65</v>
      </c>
      <c r="C3417" s="20" t="s">
        <v>60</v>
      </c>
      <c r="D3417" s="20" t="s">
        <v>61</v>
      </c>
      <c r="E3417" s="20" t="s">
        <v>62</v>
      </c>
      <c r="F3417" s="20" t="s">
        <v>63</v>
      </c>
      <c r="G3417" s="20" t="s">
        <v>64</v>
      </c>
      <c r="H3417" s="20" t="s">
        <v>6</v>
      </c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</row>
    <row r="3418" spans="1:21">
      <c r="A3418" s="71"/>
      <c r="B3418" s="73"/>
      <c r="C3418" s="22"/>
      <c r="D3418" s="22">
        <v>1</v>
      </c>
      <c r="E3418" s="22"/>
      <c r="F3418" s="22"/>
      <c r="G3418" s="22"/>
      <c r="H3418" s="22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</row>
    <row r="3419" spans="1:21">
      <c r="A3419" s="23"/>
      <c r="B3419" s="24"/>
      <c r="C3419" s="13"/>
      <c r="D3419" s="13"/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</row>
    <row r="3420" spans="1:21">
      <c r="A3420" s="75">
        <v>3.1</v>
      </c>
      <c r="B3420" s="77" t="s">
        <v>66</v>
      </c>
      <c r="C3420" s="27">
        <v>0</v>
      </c>
      <c r="D3420" s="28" t="s">
        <v>67</v>
      </c>
      <c r="E3420" s="20" t="s">
        <v>68</v>
      </c>
      <c r="F3420" s="20" t="s">
        <v>19</v>
      </c>
      <c r="G3420" s="20" t="s">
        <v>6</v>
      </c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</row>
    <row r="3421" spans="1:21">
      <c r="A3421" s="76"/>
      <c r="B3421" s="78"/>
      <c r="C3421" s="22"/>
      <c r="D3421" s="22">
        <v>1</v>
      </c>
      <c r="E3421" s="22"/>
      <c r="F3421" s="22"/>
      <c r="G3421" s="22"/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</row>
    <row r="3422" spans="1:21">
      <c r="A3422" s="23"/>
      <c r="B3422" s="24"/>
      <c r="C3422" s="13"/>
      <c r="D3422" s="13"/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</row>
    <row r="3423" spans="1:21" ht="30">
      <c r="A3423" s="70">
        <v>3.11</v>
      </c>
      <c r="B3423" s="72" t="s">
        <v>69</v>
      </c>
      <c r="C3423" s="20" t="s">
        <v>70</v>
      </c>
      <c r="D3423" s="20" t="s">
        <v>71</v>
      </c>
      <c r="E3423" s="20" t="s">
        <v>57</v>
      </c>
      <c r="F3423" s="29" t="s">
        <v>72</v>
      </c>
      <c r="G3423" s="29" t="s">
        <v>54</v>
      </c>
      <c r="H3423" s="20" t="s">
        <v>58</v>
      </c>
      <c r="I3423" s="20" t="s">
        <v>19</v>
      </c>
      <c r="J3423" s="20" t="s">
        <v>6</v>
      </c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</row>
    <row r="3424" spans="1:21">
      <c r="A3424" s="71"/>
      <c r="B3424" s="73"/>
      <c r="C3424" s="22"/>
      <c r="D3424" s="22"/>
      <c r="E3424" s="22">
        <v>1</v>
      </c>
      <c r="F3424" s="22"/>
      <c r="G3424" s="22"/>
      <c r="H3424" s="22"/>
      <c r="I3424" s="22"/>
      <c r="J3424" s="22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</row>
    <row r="3425" spans="1:21">
      <c r="A3425" s="23"/>
      <c r="B3425" s="24"/>
      <c r="C3425" s="13"/>
      <c r="D3425" s="13"/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</row>
    <row r="3426" spans="1:21" ht="30">
      <c r="A3426" s="70">
        <v>3.12</v>
      </c>
      <c r="B3426" s="72" t="s">
        <v>73</v>
      </c>
      <c r="C3426" s="20" t="s">
        <v>70</v>
      </c>
      <c r="D3426" s="20" t="s">
        <v>71</v>
      </c>
      <c r="E3426" s="29" t="s">
        <v>57</v>
      </c>
      <c r="F3426" s="29" t="s">
        <v>72</v>
      </c>
      <c r="G3426" s="29" t="s">
        <v>54</v>
      </c>
      <c r="H3426" s="20" t="s">
        <v>58</v>
      </c>
      <c r="I3426" s="20" t="s">
        <v>19</v>
      </c>
      <c r="J3426" s="20" t="s">
        <v>6</v>
      </c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</row>
    <row r="3427" spans="1:21">
      <c r="A3427" s="71"/>
      <c r="B3427" s="73"/>
      <c r="C3427" s="22">
        <v>1</v>
      </c>
      <c r="D3427" s="22"/>
      <c r="E3427" s="22"/>
      <c r="F3427" s="22"/>
      <c r="G3427" s="22"/>
      <c r="H3427" s="22"/>
      <c r="I3427" s="22"/>
      <c r="J3427" s="22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</row>
    <row r="3428" spans="1:21">
      <c r="A3428" s="23"/>
      <c r="B3428" s="24"/>
      <c r="C3428" s="13"/>
      <c r="D3428" s="13"/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</row>
    <row r="3429" spans="1:21" ht="30">
      <c r="A3429" s="70">
        <v>3.13</v>
      </c>
      <c r="B3429" s="72" t="s">
        <v>74</v>
      </c>
      <c r="C3429" s="20" t="s">
        <v>75</v>
      </c>
      <c r="D3429" s="20" t="s">
        <v>76</v>
      </c>
      <c r="E3429" s="20" t="s">
        <v>77</v>
      </c>
      <c r="F3429" s="29" t="s">
        <v>78</v>
      </c>
      <c r="G3429" s="20" t="s">
        <v>79</v>
      </c>
      <c r="H3429" s="29" t="s">
        <v>80</v>
      </c>
      <c r="I3429" s="20" t="s">
        <v>81</v>
      </c>
      <c r="J3429" s="29" t="s">
        <v>82</v>
      </c>
      <c r="K3429" s="20" t="s">
        <v>83</v>
      </c>
      <c r="L3429" s="20" t="s">
        <v>84</v>
      </c>
      <c r="M3429" s="20" t="s">
        <v>85</v>
      </c>
      <c r="N3429" s="20" t="s">
        <v>86</v>
      </c>
      <c r="O3429" s="20" t="s">
        <v>19</v>
      </c>
      <c r="P3429" s="20" t="s">
        <v>6</v>
      </c>
      <c r="Q3429" s="13"/>
      <c r="R3429" s="13"/>
      <c r="S3429" s="13"/>
      <c r="T3429" s="13"/>
      <c r="U3429" s="13"/>
    </row>
    <row r="3430" spans="1:21">
      <c r="A3430" s="71"/>
      <c r="B3430" s="73"/>
      <c r="C3430" s="22"/>
      <c r="D3430" s="22"/>
      <c r="E3430" s="22"/>
      <c r="F3430" s="22"/>
      <c r="G3430" s="22"/>
      <c r="H3430" s="22">
        <v>1</v>
      </c>
      <c r="I3430" s="22"/>
      <c r="J3430" s="22"/>
      <c r="K3430" s="22"/>
      <c r="L3430" s="22"/>
      <c r="M3430" s="22"/>
      <c r="N3430" s="22"/>
      <c r="O3430" s="22"/>
      <c r="P3430" s="22"/>
      <c r="Q3430" s="13"/>
      <c r="R3430" s="13"/>
      <c r="S3430" s="13"/>
      <c r="T3430" s="13"/>
      <c r="U3430" s="13"/>
    </row>
    <row r="3431" spans="1:21">
      <c r="A3431" s="23"/>
      <c r="B3431" s="24"/>
      <c r="C3431" s="13"/>
      <c r="D3431" s="13"/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</row>
    <row r="3432" spans="1:21" ht="45">
      <c r="A3432" s="70">
        <v>3.14</v>
      </c>
      <c r="B3432" s="72" t="s">
        <v>87</v>
      </c>
      <c r="C3432" s="20" t="s">
        <v>88</v>
      </c>
      <c r="D3432" s="20" t="s">
        <v>89</v>
      </c>
      <c r="E3432" s="20" t="s">
        <v>90</v>
      </c>
      <c r="F3432" s="20" t="s">
        <v>91</v>
      </c>
      <c r="G3432" s="20" t="s">
        <v>92</v>
      </c>
      <c r="H3432" s="20" t="s">
        <v>93</v>
      </c>
      <c r="I3432" s="20" t="s">
        <v>94</v>
      </c>
      <c r="J3432" s="20" t="s">
        <v>95</v>
      </c>
      <c r="K3432" s="20" t="s">
        <v>96</v>
      </c>
      <c r="L3432" s="29" t="s">
        <v>97</v>
      </c>
      <c r="M3432" s="29" t="s">
        <v>98</v>
      </c>
      <c r="N3432" s="29" t="s">
        <v>99</v>
      </c>
      <c r="O3432" s="29" t="s">
        <v>6</v>
      </c>
      <c r="P3432" s="13"/>
      <c r="Q3432" s="13"/>
      <c r="R3432" s="13"/>
      <c r="S3432" s="13"/>
      <c r="T3432" s="13"/>
      <c r="U3432" s="13"/>
    </row>
    <row r="3433" spans="1:21">
      <c r="A3433" s="71"/>
      <c r="B3433" s="73"/>
      <c r="C3433" s="22">
        <v>1</v>
      </c>
      <c r="D3433" s="22">
        <v>2</v>
      </c>
      <c r="E3433" s="22">
        <v>1</v>
      </c>
      <c r="F3433" s="22">
        <v>2</v>
      </c>
      <c r="G3433" s="22">
        <v>2</v>
      </c>
      <c r="H3433" s="22">
        <v>0</v>
      </c>
      <c r="I3433" s="22">
        <v>2</v>
      </c>
      <c r="J3433" s="22">
        <v>0</v>
      </c>
      <c r="K3433" s="22">
        <v>0</v>
      </c>
      <c r="L3433" s="22">
        <v>2</v>
      </c>
      <c r="M3433" s="22">
        <v>2</v>
      </c>
      <c r="N3433" s="22">
        <v>0</v>
      </c>
      <c r="O3433" s="22"/>
      <c r="P3433" s="13"/>
      <c r="Q3433" s="13"/>
      <c r="R3433" s="13"/>
      <c r="S3433" s="13"/>
      <c r="T3433" s="13"/>
      <c r="U3433" s="13"/>
    </row>
    <row r="3434" spans="1:21">
      <c r="A3434" s="23"/>
      <c r="B3434" s="24"/>
      <c r="C3434" s="13"/>
      <c r="D3434" s="13"/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</row>
    <row r="3435" spans="1:21">
      <c r="A3435" s="70">
        <v>3.15</v>
      </c>
      <c r="B3435" s="72" t="s">
        <v>100</v>
      </c>
      <c r="C3435" s="20" t="s">
        <v>101</v>
      </c>
      <c r="D3435" s="20" t="s">
        <v>102</v>
      </c>
      <c r="E3435" s="20" t="s">
        <v>103</v>
      </c>
      <c r="F3435" s="20" t="s">
        <v>104</v>
      </c>
      <c r="G3435" s="20" t="s">
        <v>105</v>
      </c>
      <c r="H3435" s="20" t="s">
        <v>106</v>
      </c>
      <c r="I3435" s="20" t="s">
        <v>107</v>
      </c>
      <c r="J3435" s="20" t="s">
        <v>108</v>
      </c>
      <c r="K3435" s="20" t="s">
        <v>109</v>
      </c>
      <c r="L3435" s="20" t="s">
        <v>110</v>
      </c>
      <c r="M3435" s="20" t="s">
        <v>19</v>
      </c>
      <c r="N3435" s="20" t="s">
        <v>6</v>
      </c>
      <c r="O3435" s="13"/>
      <c r="P3435" s="13"/>
      <c r="Q3435" s="13"/>
      <c r="R3435" s="13"/>
      <c r="S3435" s="13"/>
      <c r="T3435" s="13"/>
      <c r="U3435" s="13"/>
    </row>
    <row r="3436" spans="1:21">
      <c r="A3436" s="71"/>
      <c r="B3436" s="73"/>
      <c r="C3436" s="22">
        <v>1</v>
      </c>
      <c r="D3436" s="22">
        <v>1</v>
      </c>
      <c r="E3436" s="22"/>
      <c r="F3436" s="22"/>
      <c r="G3436" s="22"/>
      <c r="H3436" s="22"/>
      <c r="I3436" s="22"/>
      <c r="J3436" s="22"/>
      <c r="K3436" s="22"/>
      <c r="L3436" s="22"/>
      <c r="M3436" s="22"/>
      <c r="N3436" s="22"/>
      <c r="O3436" s="13"/>
      <c r="P3436" s="13"/>
      <c r="Q3436" s="13"/>
      <c r="R3436" s="13"/>
      <c r="S3436" s="13"/>
      <c r="T3436" s="13"/>
      <c r="U3436" s="13"/>
    </row>
    <row r="3437" spans="1:21">
      <c r="A3437" s="23"/>
      <c r="B3437" s="24"/>
      <c r="C3437" s="13"/>
      <c r="D3437" s="13"/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</row>
    <row r="3438" spans="1:21">
      <c r="A3438" s="70">
        <v>3.16</v>
      </c>
      <c r="B3438" s="72" t="s">
        <v>111</v>
      </c>
      <c r="C3438" s="20" t="s">
        <v>112</v>
      </c>
      <c r="D3438" s="20" t="s">
        <v>113</v>
      </c>
      <c r="E3438" s="20" t="s">
        <v>114</v>
      </c>
      <c r="F3438" s="20" t="s">
        <v>115</v>
      </c>
      <c r="G3438" s="20" t="s">
        <v>116</v>
      </c>
      <c r="H3438" s="20" t="s">
        <v>117</v>
      </c>
      <c r="I3438" s="20" t="s">
        <v>19</v>
      </c>
      <c r="J3438" s="20" t="s">
        <v>6</v>
      </c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</row>
    <row r="3439" spans="1:21">
      <c r="A3439" s="71"/>
      <c r="B3439" s="73"/>
      <c r="C3439" s="22">
        <v>1</v>
      </c>
      <c r="D3439" s="22"/>
      <c r="E3439" s="22"/>
      <c r="F3439" s="22"/>
      <c r="G3439" s="22"/>
      <c r="H3439" s="22"/>
      <c r="I3439" s="22"/>
      <c r="J3439" s="22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</row>
    <row r="3440" spans="1:21">
      <c r="A3440" s="23"/>
      <c r="B3440" s="24"/>
      <c r="C3440" s="13"/>
      <c r="D3440" s="13"/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</row>
    <row r="3441" spans="1:21">
      <c r="A3441" s="70">
        <v>3.17</v>
      </c>
      <c r="B3441" s="72" t="s">
        <v>118</v>
      </c>
      <c r="C3441" s="20" t="s">
        <v>117</v>
      </c>
      <c r="D3441" s="20" t="s">
        <v>114</v>
      </c>
      <c r="E3441" s="20" t="s">
        <v>119</v>
      </c>
      <c r="F3441" s="20" t="s">
        <v>120</v>
      </c>
      <c r="G3441" s="20" t="s">
        <v>121</v>
      </c>
      <c r="H3441" s="20" t="s">
        <v>122</v>
      </c>
      <c r="I3441" s="20" t="s">
        <v>123</v>
      </c>
      <c r="J3441" s="20" t="s">
        <v>124</v>
      </c>
      <c r="K3441" s="20" t="s">
        <v>125</v>
      </c>
      <c r="L3441" s="20" t="s">
        <v>126</v>
      </c>
      <c r="M3441" s="20" t="s">
        <v>127</v>
      </c>
      <c r="N3441" s="20" t="s">
        <v>128</v>
      </c>
      <c r="O3441" s="20" t="s">
        <v>129</v>
      </c>
      <c r="P3441" s="20" t="s">
        <v>130</v>
      </c>
      <c r="Q3441" s="20" t="s">
        <v>131</v>
      </c>
      <c r="R3441" s="20" t="s">
        <v>132</v>
      </c>
      <c r="S3441" s="20" t="s">
        <v>19</v>
      </c>
      <c r="T3441" s="20" t="s">
        <v>6</v>
      </c>
      <c r="U3441" s="13"/>
    </row>
    <row r="3442" spans="1:21">
      <c r="A3442" s="71"/>
      <c r="B3442" s="73"/>
      <c r="C3442" s="22"/>
      <c r="D3442" s="22"/>
      <c r="E3442" s="22"/>
      <c r="F3442" s="22"/>
      <c r="G3442" s="22"/>
      <c r="H3442" s="22"/>
      <c r="I3442" s="22"/>
      <c r="J3442" s="22"/>
      <c r="K3442" s="22"/>
      <c r="L3442" s="22"/>
      <c r="M3442" s="22"/>
      <c r="N3442" s="22"/>
      <c r="O3442" s="22">
        <v>1</v>
      </c>
      <c r="P3442" s="22"/>
      <c r="Q3442" s="22"/>
      <c r="R3442" s="22"/>
      <c r="S3442" s="22"/>
      <c r="T3442" s="22"/>
      <c r="U3442" s="13"/>
    </row>
    <row r="3443" spans="1:21">
      <c r="A3443" s="23"/>
      <c r="B3443" s="24"/>
      <c r="C3443" s="13"/>
      <c r="D3443" s="13"/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</row>
    <row r="3444" spans="1:21">
      <c r="A3444" s="70">
        <v>4.0999999999999996</v>
      </c>
      <c r="B3444" s="72" t="s">
        <v>133</v>
      </c>
      <c r="C3444" s="20" t="s">
        <v>13</v>
      </c>
      <c r="D3444" s="20" t="s">
        <v>23</v>
      </c>
      <c r="E3444" s="20" t="s">
        <v>49</v>
      </c>
      <c r="F3444" s="20" t="s">
        <v>6</v>
      </c>
      <c r="G3444" s="13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</row>
    <row r="3445" spans="1:21">
      <c r="A3445" s="71"/>
      <c r="B3445" s="73"/>
      <c r="C3445" s="22"/>
      <c r="D3445" s="22"/>
      <c r="E3445" s="22">
        <v>1</v>
      </c>
      <c r="F3445" s="22"/>
      <c r="G3445" s="13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</row>
    <row r="3446" spans="1:21">
      <c r="A3446" s="23"/>
      <c r="B3446" s="24"/>
      <c r="C3446" s="13"/>
      <c r="D3446" s="13"/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</row>
    <row r="3447" spans="1:21">
      <c r="A3447" s="70">
        <v>4.2</v>
      </c>
      <c r="B3447" s="72" t="s">
        <v>134</v>
      </c>
      <c r="C3447" s="20" t="s">
        <v>135</v>
      </c>
      <c r="D3447" s="20" t="s">
        <v>136</v>
      </c>
      <c r="E3447" s="20" t="s">
        <v>137</v>
      </c>
      <c r="F3447" s="20" t="s">
        <v>19</v>
      </c>
      <c r="G3447" s="20" t="s">
        <v>6</v>
      </c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</row>
    <row r="3448" spans="1:21">
      <c r="A3448" s="71"/>
      <c r="B3448" s="73"/>
      <c r="C3448" s="22"/>
      <c r="D3448" s="22"/>
      <c r="E3448" s="22"/>
      <c r="F3448" s="22"/>
      <c r="G3448" s="22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</row>
    <row r="3449" spans="1:21">
      <c r="A3449" s="23"/>
      <c r="B3449" s="24"/>
      <c r="C3449" s="13"/>
      <c r="D3449" s="13"/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</row>
    <row r="3450" spans="1:21">
      <c r="A3450" s="70">
        <v>4.3</v>
      </c>
      <c r="B3450" s="72" t="s">
        <v>138</v>
      </c>
      <c r="C3450" s="20" t="s">
        <v>139</v>
      </c>
      <c r="D3450" s="20" t="s">
        <v>140</v>
      </c>
      <c r="E3450" s="20" t="s">
        <v>49</v>
      </c>
      <c r="F3450" s="20" t="s">
        <v>6</v>
      </c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</row>
    <row r="3451" spans="1:21">
      <c r="A3451" s="71"/>
      <c r="B3451" s="73"/>
      <c r="C3451" s="22"/>
      <c r="D3451" s="22"/>
      <c r="E3451" s="22">
        <v>1</v>
      </c>
      <c r="F3451" s="22"/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</row>
    <row r="3452" spans="1:21">
      <c r="A3452" s="23"/>
      <c r="B3452" s="24"/>
      <c r="C3452" s="13"/>
      <c r="D3452" s="13"/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</row>
    <row r="3453" spans="1:21">
      <c r="A3453" s="70">
        <v>4.4000000000000004</v>
      </c>
      <c r="B3453" s="72" t="s">
        <v>141</v>
      </c>
      <c r="C3453" s="20" t="s">
        <v>13</v>
      </c>
      <c r="D3453" s="20" t="s">
        <v>14</v>
      </c>
      <c r="E3453" s="20" t="s">
        <v>19</v>
      </c>
      <c r="F3453" s="20" t="s">
        <v>6</v>
      </c>
      <c r="G3453" s="13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</row>
    <row r="3454" spans="1:21">
      <c r="A3454" s="71"/>
      <c r="B3454" s="73"/>
      <c r="C3454" s="22"/>
      <c r="D3454" s="22"/>
      <c r="E3454" s="22"/>
      <c r="F3454" s="22"/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</row>
    <row r="3455" spans="1:21">
      <c r="A3455" s="23"/>
      <c r="B3455" s="24"/>
      <c r="C3455" s="13"/>
      <c r="D3455" s="13"/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</row>
    <row r="3456" spans="1:21">
      <c r="A3456" s="70">
        <v>4.5</v>
      </c>
      <c r="B3456" s="72" t="s">
        <v>142</v>
      </c>
      <c r="C3456" s="20" t="s">
        <v>48</v>
      </c>
      <c r="D3456" s="20" t="s">
        <v>49</v>
      </c>
      <c r="E3456" s="20" t="s">
        <v>6</v>
      </c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</row>
    <row r="3457" spans="1:21">
      <c r="A3457" s="74"/>
      <c r="B3457" s="73"/>
      <c r="C3457" s="22"/>
      <c r="D3457" s="22">
        <v>1</v>
      </c>
      <c r="E3457" s="22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</row>
    <row r="3458" spans="1:21">
      <c r="A3458" s="74"/>
      <c r="B3458" s="24"/>
      <c r="C3458" s="13"/>
      <c r="D3458" s="13"/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</row>
    <row r="3459" spans="1:21">
      <c r="A3459" s="74"/>
      <c r="B3459" s="72" t="s">
        <v>143</v>
      </c>
      <c r="C3459" s="20" t="s">
        <v>144</v>
      </c>
      <c r="D3459" s="20" t="s">
        <v>145</v>
      </c>
      <c r="E3459" s="20" t="s">
        <v>146</v>
      </c>
      <c r="F3459" s="20" t="s">
        <v>147</v>
      </c>
      <c r="G3459" s="20" t="s">
        <v>148</v>
      </c>
      <c r="H3459" s="20" t="s">
        <v>149</v>
      </c>
      <c r="I3459" s="20" t="s">
        <v>150</v>
      </c>
      <c r="J3459" s="20" t="s">
        <v>151</v>
      </c>
      <c r="K3459" s="20" t="s">
        <v>19</v>
      </c>
      <c r="L3459" s="20" t="s">
        <v>6</v>
      </c>
      <c r="M3459" s="13"/>
      <c r="N3459" s="13"/>
      <c r="O3459" s="13"/>
      <c r="P3459" s="13"/>
      <c r="Q3459" s="13"/>
      <c r="R3459" s="13"/>
      <c r="S3459" s="13"/>
      <c r="T3459" s="13"/>
      <c r="U3459" s="13"/>
    </row>
    <row r="3460" spans="1:21">
      <c r="A3460" s="71"/>
      <c r="B3460" s="73"/>
      <c r="C3460" s="22"/>
      <c r="D3460" s="22"/>
      <c r="E3460" s="22"/>
      <c r="F3460" s="22"/>
      <c r="G3460" s="22"/>
      <c r="H3460" s="22"/>
      <c r="I3460" s="22"/>
      <c r="J3460" s="22"/>
      <c r="K3460" s="22"/>
      <c r="L3460" s="22"/>
      <c r="M3460" s="13"/>
      <c r="N3460" s="13"/>
      <c r="O3460" s="13"/>
      <c r="P3460" s="13"/>
      <c r="Q3460" s="13"/>
      <c r="R3460" s="13"/>
      <c r="S3460" s="13"/>
      <c r="T3460" s="13"/>
      <c r="U3460" s="13"/>
    </row>
    <row r="3461" spans="1:21">
      <c r="A3461" s="23"/>
      <c r="B3461" s="24"/>
      <c r="C3461" s="13"/>
      <c r="D3461" s="13"/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</row>
    <row r="3462" spans="1:21">
      <c r="A3462" s="70">
        <v>4.5999999999999996</v>
      </c>
      <c r="B3462" s="72" t="s">
        <v>152</v>
      </c>
      <c r="C3462" s="20">
        <v>0</v>
      </c>
      <c r="D3462" s="20" t="s">
        <v>67</v>
      </c>
      <c r="E3462" s="20" t="s">
        <v>68</v>
      </c>
      <c r="F3462" s="20" t="s">
        <v>153</v>
      </c>
      <c r="G3462" s="20" t="s">
        <v>19</v>
      </c>
      <c r="H3462" s="20" t="s">
        <v>6</v>
      </c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</row>
    <row r="3463" spans="1:21">
      <c r="A3463" s="71"/>
      <c r="B3463" s="73"/>
      <c r="C3463" s="22">
        <v>1</v>
      </c>
      <c r="D3463" s="22"/>
      <c r="E3463" s="22"/>
      <c r="F3463" s="22"/>
      <c r="G3463" s="22"/>
      <c r="H3463" s="22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</row>
    <row r="3464" spans="1:21">
      <c r="A3464" s="23"/>
      <c r="B3464" s="24"/>
      <c r="C3464" s="13"/>
      <c r="D3464" s="13"/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</row>
    <row r="3465" spans="1:21">
      <c r="A3465" s="70">
        <v>4.7</v>
      </c>
      <c r="B3465" s="72" t="s">
        <v>154</v>
      </c>
      <c r="C3465" s="20">
        <v>0</v>
      </c>
      <c r="D3465" s="20" t="s">
        <v>67</v>
      </c>
      <c r="E3465" s="20" t="s">
        <v>68</v>
      </c>
      <c r="F3465" s="20" t="s">
        <v>19</v>
      </c>
      <c r="G3465" s="20" t="s">
        <v>6</v>
      </c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</row>
    <row r="3466" spans="1:21">
      <c r="A3466" s="71"/>
      <c r="B3466" s="73"/>
      <c r="C3466" s="22">
        <v>1</v>
      </c>
      <c r="D3466" s="22"/>
      <c r="E3466" s="22"/>
      <c r="F3466" s="22"/>
      <c r="G3466" s="22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</row>
    <row r="3467" spans="1:21">
      <c r="A3467" s="23"/>
      <c r="B3467" s="24"/>
      <c r="C3467" s="13"/>
      <c r="D3467" s="13"/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</row>
    <row r="3468" spans="1:21">
      <c r="A3468" s="70">
        <v>4.8</v>
      </c>
      <c r="B3468" s="72" t="s">
        <v>155</v>
      </c>
      <c r="C3468" s="20" t="s">
        <v>48</v>
      </c>
      <c r="D3468" s="20" t="s">
        <v>49</v>
      </c>
      <c r="E3468" s="20" t="s">
        <v>6</v>
      </c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</row>
    <row r="3469" spans="1:21">
      <c r="A3469" s="71"/>
      <c r="B3469" s="73"/>
      <c r="C3469" s="22"/>
      <c r="D3469" s="22">
        <v>1</v>
      </c>
      <c r="E3469" s="22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</row>
    <row r="3470" spans="1:21">
      <c r="A3470" s="13"/>
      <c r="B3470" s="13"/>
      <c r="C3470" s="13"/>
      <c r="D3470" s="13"/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</row>
    <row r="3471" spans="1:21">
      <c r="A3471" s="13"/>
      <c r="B3471" s="13"/>
      <c r="C3471" s="13"/>
      <c r="D3471" s="13"/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</row>
    <row r="3472" spans="1:21">
      <c r="A3472" s="40" t="s">
        <v>195</v>
      </c>
      <c r="B3472" s="41"/>
      <c r="C3472" s="42"/>
      <c r="D3472" s="42"/>
      <c r="E3472" s="42"/>
      <c r="F3472" s="42"/>
      <c r="G3472" s="42"/>
      <c r="H3472" s="42"/>
      <c r="I3472" s="42"/>
      <c r="J3472" s="42"/>
      <c r="K3472" s="42"/>
      <c r="L3472" s="42"/>
      <c r="M3472" s="42"/>
      <c r="N3472" s="42"/>
      <c r="O3472" s="42"/>
      <c r="P3472" s="42"/>
      <c r="Q3472" s="42"/>
      <c r="R3472" s="42"/>
      <c r="S3472" s="42"/>
      <c r="T3472" s="42"/>
      <c r="U3472" s="42"/>
    </row>
    <row r="3473" spans="1:21">
      <c r="A3473" s="70">
        <v>1.1000000000000001</v>
      </c>
      <c r="B3473" s="72" t="s">
        <v>0</v>
      </c>
      <c r="C3473" s="20" t="s">
        <v>1</v>
      </c>
      <c r="D3473" s="20" t="s">
        <v>2</v>
      </c>
      <c r="E3473" s="20" t="s">
        <v>3</v>
      </c>
      <c r="F3473" s="20" t="s">
        <v>4</v>
      </c>
      <c r="G3473" s="20" t="s">
        <v>5</v>
      </c>
      <c r="H3473" s="20" t="s">
        <v>6</v>
      </c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</row>
    <row r="3474" spans="1:21">
      <c r="A3474" s="71"/>
      <c r="B3474" s="73"/>
      <c r="C3474" s="22"/>
      <c r="D3474" s="22">
        <v>1</v>
      </c>
      <c r="E3474" s="22"/>
      <c r="F3474" s="22"/>
      <c r="G3474" s="22"/>
      <c r="H3474" s="22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</row>
    <row r="3475" spans="1:21">
      <c r="A3475" s="23"/>
      <c r="B3475" s="24"/>
      <c r="C3475" s="13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</row>
    <row r="3476" spans="1:21">
      <c r="A3476" s="70">
        <v>1.2</v>
      </c>
      <c r="B3476" s="72" t="s">
        <v>7</v>
      </c>
      <c r="C3476" s="20" t="s">
        <v>8</v>
      </c>
      <c r="D3476" s="20" t="s">
        <v>9</v>
      </c>
      <c r="E3476" s="20" t="s">
        <v>6</v>
      </c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</row>
    <row r="3477" spans="1:21">
      <c r="A3477" s="71"/>
      <c r="B3477" s="73"/>
      <c r="C3477" s="22"/>
      <c r="D3477" s="22">
        <v>1</v>
      </c>
      <c r="E3477" s="22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</row>
    <row r="3478" spans="1:21">
      <c r="A3478" s="23"/>
      <c r="B3478" s="24"/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</row>
    <row r="3479" spans="1:21">
      <c r="A3479" s="70">
        <v>1.3</v>
      </c>
      <c r="B3479" s="72" t="s">
        <v>10</v>
      </c>
      <c r="C3479" s="20">
        <v>15</v>
      </c>
      <c r="D3479" s="20">
        <v>16</v>
      </c>
      <c r="E3479" s="20">
        <v>17</v>
      </c>
      <c r="F3479" s="20">
        <v>18</v>
      </c>
      <c r="G3479" s="20">
        <v>19</v>
      </c>
      <c r="H3479" s="20">
        <v>20</v>
      </c>
      <c r="I3479" s="20">
        <v>21</v>
      </c>
      <c r="J3479" s="20">
        <v>22</v>
      </c>
      <c r="K3479" s="20" t="s">
        <v>6</v>
      </c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</row>
    <row r="3480" spans="1:21">
      <c r="A3480" s="71"/>
      <c r="B3480" s="73"/>
      <c r="C3480" s="22"/>
      <c r="D3480" s="22">
        <v>1</v>
      </c>
      <c r="E3480" s="22"/>
      <c r="F3480" s="22"/>
      <c r="G3480" s="22"/>
      <c r="H3480" s="22"/>
      <c r="I3480" s="22"/>
      <c r="J3480" s="22"/>
      <c r="K3480" s="22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</row>
    <row r="3481" spans="1:21">
      <c r="A3481" s="23"/>
      <c r="B3481" s="24"/>
      <c r="C3481" s="13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</row>
    <row r="3482" spans="1:21">
      <c r="A3482" s="70">
        <v>1.4</v>
      </c>
      <c r="B3482" s="72" t="s">
        <v>11</v>
      </c>
      <c r="C3482" s="20" t="s">
        <v>12</v>
      </c>
      <c r="D3482" s="20" t="s">
        <v>13</v>
      </c>
      <c r="E3482" s="20" t="s">
        <v>14</v>
      </c>
      <c r="F3482" s="20" t="s">
        <v>15</v>
      </c>
      <c r="G3482" s="20" t="s">
        <v>16</v>
      </c>
      <c r="H3482" s="20" t="s">
        <v>17</v>
      </c>
      <c r="I3482" s="20" t="s">
        <v>18</v>
      </c>
      <c r="J3482" s="20" t="s">
        <v>19</v>
      </c>
      <c r="K3482" s="20" t="s">
        <v>6</v>
      </c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</row>
    <row r="3483" spans="1:21">
      <c r="A3483" s="71"/>
      <c r="B3483" s="73"/>
      <c r="C3483" s="22">
        <v>1</v>
      </c>
      <c r="D3483" s="22"/>
      <c r="E3483" s="22"/>
      <c r="F3483" s="22"/>
      <c r="G3483" s="22"/>
      <c r="H3483" s="22"/>
      <c r="I3483" s="22"/>
      <c r="J3483" s="22"/>
      <c r="K3483" s="22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</row>
    <row r="3484" spans="1:21">
      <c r="A3484" s="23"/>
      <c r="B3484" s="24"/>
      <c r="C3484" s="13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</row>
    <row r="3485" spans="1:21">
      <c r="A3485" s="70">
        <v>1.5</v>
      </c>
      <c r="B3485" s="72" t="s">
        <v>13</v>
      </c>
      <c r="C3485" s="20" t="s">
        <v>20</v>
      </c>
      <c r="D3485" s="20" t="s">
        <v>21</v>
      </c>
      <c r="E3485" s="20" t="s">
        <v>6</v>
      </c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</row>
    <row r="3486" spans="1:21">
      <c r="A3486" s="71"/>
      <c r="B3486" s="73"/>
      <c r="C3486" s="22">
        <v>1</v>
      </c>
      <c r="D3486" s="22"/>
      <c r="E3486" s="22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</row>
    <row r="3487" spans="1:21">
      <c r="A3487" s="23"/>
      <c r="B3487" s="24"/>
      <c r="C3487" s="13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</row>
    <row r="3488" spans="1:21">
      <c r="A3488" s="70">
        <v>2.1</v>
      </c>
      <c r="B3488" s="72" t="s">
        <v>22</v>
      </c>
      <c r="C3488" s="20" t="s">
        <v>14</v>
      </c>
      <c r="D3488" s="20" t="s">
        <v>13</v>
      </c>
      <c r="E3488" s="20" t="s">
        <v>23</v>
      </c>
      <c r="F3488" s="20" t="s">
        <v>15</v>
      </c>
      <c r="G3488" s="20" t="s">
        <v>16</v>
      </c>
      <c r="H3488" s="20" t="s">
        <v>17</v>
      </c>
      <c r="I3488" s="20" t="s">
        <v>18</v>
      </c>
      <c r="J3488" s="20" t="s">
        <v>19</v>
      </c>
      <c r="K3488" s="20" t="s">
        <v>6</v>
      </c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</row>
    <row r="3489" spans="1:21">
      <c r="A3489" s="71"/>
      <c r="B3489" s="73"/>
      <c r="C3489" s="22">
        <v>1</v>
      </c>
      <c r="D3489" s="22"/>
      <c r="E3489" s="22"/>
      <c r="F3489" s="22"/>
      <c r="G3489" s="22"/>
      <c r="H3489" s="22"/>
      <c r="I3489" s="22"/>
      <c r="J3489" s="22"/>
      <c r="K3489" s="22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</row>
    <row r="3490" spans="1:21">
      <c r="A3490" s="23"/>
      <c r="B3490" s="24"/>
      <c r="C3490" s="13"/>
      <c r="D3490" s="13"/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</row>
    <row r="3491" spans="1:21">
      <c r="A3491" s="70">
        <v>2.2000000000000002</v>
      </c>
      <c r="B3491" s="72" t="s">
        <v>24</v>
      </c>
      <c r="C3491" s="20" t="s">
        <v>25</v>
      </c>
      <c r="D3491" s="20" t="s">
        <v>26</v>
      </c>
      <c r="E3491" s="20" t="s">
        <v>6</v>
      </c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</row>
    <row r="3492" spans="1:21">
      <c r="A3492" s="71"/>
      <c r="B3492" s="73"/>
      <c r="C3492" s="22">
        <v>1</v>
      </c>
      <c r="D3492" s="22"/>
      <c r="E3492" s="22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</row>
    <row r="3493" spans="1:21">
      <c r="A3493" s="23"/>
      <c r="B3493" s="24"/>
      <c r="C3493" s="13"/>
      <c r="D3493" s="13"/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</row>
    <row r="3494" spans="1:21">
      <c r="A3494" s="70">
        <v>2.2999999999999998</v>
      </c>
      <c r="B3494" s="72" t="s">
        <v>27</v>
      </c>
      <c r="C3494" s="20" t="s">
        <v>25</v>
      </c>
      <c r="D3494" s="20" t="s">
        <v>26</v>
      </c>
      <c r="E3494" s="20" t="s">
        <v>6</v>
      </c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</row>
    <row r="3495" spans="1:21">
      <c r="A3495" s="74"/>
      <c r="B3495" s="73"/>
      <c r="C3495" s="22"/>
      <c r="D3495" s="22">
        <v>1</v>
      </c>
      <c r="E3495" s="22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</row>
    <row r="3496" spans="1:21">
      <c r="A3496" s="74"/>
      <c r="B3496" s="24"/>
      <c r="C3496" s="13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</row>
    <row r="3497" spans="1:21">
      <c r="A3497" s="74"/>
      <c r="B3497" s="72" t="s">
        <v>28</v>
      </c>
      <c r="C3497" s="20" t="s">
        <v>13</v>
      </c>
      <c r="D3497" s="20" t="s">
        <v>23</v>
      </c>
      <c r="E3497" s="20" t="s">
        <v>15</v>
      </c>
      <c r="F3497" s="20" t="s">
        <v>16</v>
      </c>
      <c r="G3497" s="20" t="s">
        <v>17</v>
      </c>
      <c r="H3497" s="20" t="s">
        <v>18</v>
      </c>
      <c r="I3497" s="20" t="s">
        <v>19</v>
      </c>
      <c r="J3497" s="20" t="s">
        <v>6</v>
      </c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</row>
    <row r="3498" spans="1:21">
      <c r="A3498" s="71"/>
      <c r="B3498" s="73"/>
      <c r="C3498" s="22"/>
      <c r="D3498" s="22"/>
      <c r="E3498" s="22"/>
      <c r="F3498" s="22"/>
      <c r="G3498" s="22"/>
      <c r="H3498" s="22"/>
      <c r="I3498" s="22"/>
      <c r="J3498" s="22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</row>
    <row r="3499" spans="1:21">
      <c r="A3499" s="23"/>
      <c r="B3499" s="24"/>
      <c r="C3499" s="13"/>
      <c r="D3499" s="13"/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</row>
    <row r="3500" spans="1:21">
      <c r="A3500" s="70">
        <v>2.4</v>
      </c>
      <c r="B3500" s="72" t="s">
        <v>29</v>
      </c>
      <c r="C3500" s="20" t="s">
        <v>14</v>
      </c>
      <c r="D3500" s="20" t="s">
        <v>13</v>
      </c>
      <c r="E3500" s="20" t="s">
        <v>23</v>
      </c>
      <c r="F3500" s="20" t="s">
        <v>15</v>
      </c>
      <c r="G3500" s="20" t="s">
        <v>16</v>
      </c>
      <c r="H3500" s="20" t="s">
        <v>17</v>
      </c>
      <c r="I3500" s="20" t="s">
        <v>18</v>
      </c>
      <c r="J3500" s="20" t="s">
        <v>30</v>
      </c>
      <c r="K3500" s="20" t="s">
        <v>31</v>
      </c>
      <c r="L3500" s="20" t="s">
        <v>32</v>
      </c>
      <c r="M3500" s="20" t="s">
        <v>33</v>
      </c>
      <c r="N3500" s="20" t="s">
        <v>34</v>
      </c>
      <c r="O3500" s="20" t="s">
        <v>19</v>
      </c>
      <c r="P3500" s="20" t="s">
        <v>6</v>
      </c>
      <c r="Q3500" s="13"/>
      <c r="R3500" s="13"/>
      <c r="S3500" s="13"/>
      <c r="T3500" s="13"/>
      <c r="U3500" s="13"/>
    </row>
    <row r="3501" spans="1:21">
      <c r="A3501" s="71"/>
      <c r="B3501" s="73"/>
      <c r="C3501" s="22"/>
      <c r="D3501" s="22"/>
      <c r="E3501" s="22"/>
      <c r="F3501" s="22">
        <v>1</v>
      </c>
      <c r="G3501" s="22"/>
      <c r="H3501" s="22"/>
      <c r="I3501" s="22"/>
      <c r="J3501" s="22"/>
      <c r="K3501" s="22"/>
      <c r="L3501" s="22"/>
      <c r="M3501" s="22"/>
      <c r="N3501" s="22"/>
      <c r="O3501" s="22"/>
      <c r="P3501" s="22"/>
      <c r="Q3501" s="13"/>
      <c r="R3501" s="13"/>
      <c r="S3501" s="13"/>
      <c r="T3501" s="13"/>
      <c r="U3501" s="13"/>
    </row>
    <row r="3502" spans="1:21">
      <c r="A3502" s="23"/>
      <c r="B3502" s="24"/>
      <c r="C3502" s="13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</row>
    <row r="3503" spans="1:21">
      <c r="A3503" s="70">
        <v>2.5</v>
      </c>
      <c r="B3503" s="72" t="s">
        <v>35</v>
      </c>
      <c r="C3503" s="20" t="s">
        <v>14</v>
      </c>
      <c r="D3503" s="20" t="s">
        <v>13</v>
      </c>
      <c r="E3503" s="20" t="s">
        <v>23</v>
      </c>
      <c r="F3503" s="20" t="s">
        <v>15</v>
      </c>
      <c r="G3503" s="20" t="s">
        <v>16</v>
      </c>
      <c r="H3503" s="20" t="s">
        <v>17</v>
      </c>
      <c r="I3503" s="20" t="s">
        <v>18</v>
      </c>
      <c r="J3503" s="20" t="s">
        <v>30</v>
      </c>
      <c r="K3503" s="20" t="s">
        <v>31</v>
      </c>
      <c r="L3503" s="20" t="s">
        <v>32</v>
      </c>
      <c r="M3503" s="20" t="s">
        <v>33</v>
      </c>
      <c r="N3503" s="20" t="s">
        <v>34</v>
      </c>
      <c r="O3503" s="20" t="s">
        <v>19</v>
      </c>
      <c r="P3503" s="20" t="s">
        <v>6</v>
      </c>
      <c r="Q3503" s="13"/>
      <c r="R3503" s="13"/>
      <c r="S3503" s="13"/>
      <c r="T3503" s="13"/>
      <c r="U3503" s="13"/>
    </row>
    <row r="3504" spans="1:21">
      <c r="A3504" s="71"/>
      <c r="B3504" s="73"/>
      <c r="C3504" s="22"/>
      <c r="D3504" s="22"/>
      <c r="E3504" s="22"/>
      <c r="F3504" s="22"/>
      <c r="G3504" s="22"/>
      <c r="H3504" s="22"/>
      <c r="I3504" s="22"/>
      <c r="J3504" s="22"/>
      <c r="K3504" s="22"/>
      <c r="L3504" s="22"/>
      <c r="M3504" s="22"/>
      <c r="N3504" s="22"/>
      <c r="O3504" s="22"/>
      <c r="P3504" s="22">
        <v>1</v>
      </c>
      <c r="Q3504" s="13"/>
      <c r="R3504" s="13"/>
      <c r="S3504" s="13"/>
      <c r="T3504" s="13"/>
      <c r="U3504" s="13"/>
    </row>
    <row r="3505" spans="1:21">
      <c r="A3505" s="23"/>
      <c r="B3505" s="24"/>
      <c r="C3505" s="13"/>
      <c r="D3505" s="13"/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</row>
    <row r="3506" spans="1:21">
      <c r="A3506" s="70">
        <v>2.6</v>
      </c>
      <c r="B3506" s="72" t="s">
        <v>36</v>
      </c>
      <c r="C3506" s="20" t="s">
        <v>14</v>
      </c>
      <c r="D3506" s="20" t="s">
        <v>13</v>
      </c>
      <c r="E3506" s="20" t="s">
        <v>23</v>
      </c>
      <c r="F3506" s="20" t="s">
        <v>15</v>
      </c>
      <c r="G3506" s="20" t="s">
        <v>16</v>
      </c>
      <c r="H3506" s="20" t="s">
        <v>17</v>
      </c>
      <c r="I3506" s="20" t="s">
        <v>18</v>
      </c>
      <c r="J3506" s="20" t="s">
        <v>30</v>
      </c>
      <c r="K3506" s="20" t="s">
        <v>31</v>
      </c>
      <c r="L3506" s="20" t="s">
        <v>32</v>
      </c>
      <c r="M3506" s="20" t="s">
        <v>33</v>
      </c>
      <c r="N3506" s="20" t="s">
        <v>34</v>
      </c>
      <c r="O3506" s="20" t="s">
        <v>19</v>
      </c>
      <c r="P3506" s="20" t="s">
        <v>6</v>
      </c>
      <c r="Q3506" s="13"/>
      <c r="R3506" s="13"/>
      <c r="S3506" s="13"/>
      <c r="T3506" s="13"/>
      <c r="U3506" s="13"/>
    </row>
    <row r="3507" spans="1:21">
      <c r="A3507" s="71"/>
      <c r="B3507" s="73"/>
      <c r="C3507" s="22">
        <v>1</v>
      </c>
      <c r="D3507" s="22"/>
      <c r="E3507" s="22"/>
      <c r="F3507" s="22"/>
      <c r="G3507" s="22"/>
      <c r="H3507" s="22"/>
      <c r="I3507" s="22"/>
      <c r="J3507" s="22"/>
      <c r="K3507" s="22"/>
      <c r="L3507" s="22"/>
      <c r="M3507" s="22"/>
      <c r="N3507" s="22"/>
      <c r="O3507" s="22"/>
      <c r="P3507" s="22"/>
      <c r="Q3507" s="13"/>
      <c r="R3507" s="13"/>
      <c r="S3507" s="13"/>
      <c r="T3507" s="13"/>
      <c r="U3507" s="13"/>
    </row>
    <row r="3508" spans="1:21">
      <c r="A3508" s="23"/>
      <c r="B3508" s="24"/>
      <c r="C3508" s="13"/>
      <c r="D3508" s="13"/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</row>
    <row r="3509" spans="1:21">
      <c r="A3509" s="70">
        <v>2.7</v>
      </c>
      <c r="B3509" s="72" t="s">
        <v>37</v>
      </c>
      <c r="C3509" s="20" t="s">
        <v>14</v>
      </c>
      <c r="D3509" s="20" t="s">
        <v>13</v>
      </c>
      <c r="E3509" s="20" t="s">
        <v>23</v>
      </c>
      <c r="F3509" s="20" t="s">
        <v>15</v>
      </c>
      <c r="G3509" s="20" t="s">
        <v>16</v>
      </c>
      <c r="H3509" s="20" t="s">
        <v>17</v>
      </c>
      <c r="I3509" s="20" t="s">
        <v>18</v>
      </c>
      <c r="J3509" s="20" t="s">
        <v>30</v>
      </c>
      <c r="K3509" s="20" t="s">
        <v>31</v>
      </c>
      <c r="L3509" s="20" t="s">
        <v>32</v>
      </c>
      <c r="M3509" s="20" t="s">
        <v>33</v>
      </c>
      <c r="N3509" s="20" t="s">
        <v>34</v>
      </c>
      <c r="O3509" s="20" t="s">
        <v>19</v>
      </c>
      <c r="P3509" s="20" t="s">
        <v>6</v>
      </c>
      <c r="Q3509" s="13"/>
      <c r="R3509" s="13"/>
      <c r="S3509" s="13"/>
      <c r="T3509" s="13"/>
      <c r="U3509" s="13"/>
    </row>
    <row r="3510" spans="1:21">
      <c r="A3510" s="71"/>
      <c r="B3510" s="73"/>
      <c r="C3510" s="22"/>
      <c r="D3510" s="22"/>
      <c r="E3510" s="22"/>
      <c r="F3510" s="22"/>
      <c r="G3510" s="22"/>
      <c r="H3510" s="22"/>
      <c r="I3510" s="22"/>
      <c r="J3510" s="22"/>
      <c r="K3510" s="22"/>
      <c r="L3510" s="22"/>
      <c r="M3510" s="22"/>
      <c r="N3510" s="22"/>
      <c r="O3510" s="22">
        <v>1</v>
      </c>
      <c r="P3510" s="22"/>
      <c r="Q3510" s="13"/>
      <c r="R3510" s="13"/>
      <c r="S3510" s="13"/>
      <c r="T3510" s="13"/>
      <c r="U3510" s="13"/>
    </row>
    <row r="3511" spans="1:21">
      <c r="A3511" s="23"/>
      <c r="B3511" s="24"/>
      <c r="C3511" s="13"/>
      <c r="D3511" s="13"/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</row>
    <row r="3512" spans="1:21">
      <c r="A3512" s="70">
        <v>3.1</v>
      </c>
      <c r="B3512" s="72" t="s">
        <v>38</v>
      </c>
      <c r="C3512" s="20" t="s">
        <v>25</v>
      </c>
      <c r="D3512" s="20" t="s">
        <v>26</v>
      </c>
      <c r="E3512" s="20" t="s">
        <v>6</v>
      </c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</row>
    <row r="3513" spans="1:21">
      <c r="A3513" s="71"/>
      <c r="B3513" s="73"/>
      <c r="C3513" s="22"/>
      <c r="D3513" s="22">
        <v>1</v>
      </c>
      <c r="E3513" s="22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</row>
    <row r="3514" spans="1:21">
      <c r="A3514" s="23"/>
      <c r="B3514" s="24"/>
      <c r="C3514" s="13"/>
      <c r="D3514" s="13"/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</row>
    <row r="3515" spans="1:21">
      <c r="A3515" s="70">
        <v>3.2</v>
      </c>
      <c r="B3515" s="72" t="s">
        <v>39</v>
      </c>
      <c r="C3515" s="20" t="s">
        <v>13</v>
      </c>
      <c r="D3515" s="20" t="s">
        <v>15</v>
      </c>
      <c r="E3515" s="20" t="s">
        <v>16</v>
      </c>
      <c r="F3515" s="20" t="s">
        <v>17</v>
      </c>
      <c r="G3515" s="20" t="s">
        <v>18</v>
      </c>
      <c r="H3515" s="20" t="s">
        <v>32</v>
      </c>
      <c r="I3515" s="20" t="s">
        <v>34</v>
      </c>
      <c r="J3515" s="20" t="s">
        <v>19</v>
      </c>
      <c r="K3515" s="20" t="s">
        <v>6</v>
      </c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</row>
    <row r="3516" spans="1:21">
      <c r="A3516" s="71"/>
      <c r="B3516" s="73"/>
      <c r="C3516" s="22"/>
      <c r="D3516" s="22">
        <v>1</v>
      </c>
      <c r="E3516" s="22"/>
      <c r="F3516" s="22"/>
      <c r="G3516" s="22"/>
      <c r="H3516" s="22"/>
      <c r="I3516" s="22"/>
      <c r="J3516" s="22"/>
      <c r="K3516" s="22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</row>
    <row r="3517" spans="1:21">
      <c r="A3517" s="23"/>
      <c r="B3517" s="24"/>
      <c r="C3517" s="13"/>
      <c r="D3517" s="13"/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</row>
    <row r="3518" spans="1:21">
      <c r="A3518" s="70">
        <v>3.3</v>
      </c>
      <c r="B3518" s="72" t="s">
        <v>40</v>
      </c>
      <c r="C3518" s="20" t="s">
        <v>25</v>
      </c>
      <c r="D3518" s="20" t="s">
        <v>26</v>
      </c>
      <c r="E3518" s="20" t="s">
        <v>6</v>
      </c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</row>
    <row r="3519" spans="1:21">
      <c r="A3519" s="71"/>
      <c r="B3519" s="79"/>
      <c r="C3519" s="22"/>
      <c r="D3519" s="22">
        <v>1</v>
      </c>
      <c r="E3519" s="22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</row>
    <row r="3520" spans="1:21">
      <c r="A3520" s="23"/>
      <c r="B3520" s="24"/>
      <c r="C3520" s="13"/>
      <c r="D3520" s="13"/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</row>
    <row r="3521" spans="1:21">
      <c r="A3521" s="70">
        <v>3.4</v>
      </c>
      <c r="B3521" s="72" t="s">
        <v>47</v>
      </c>
      <c r="C3521" s="20" t="s">
        <v>41</v>
      </c>
      <c r="D3521" s="20" t="s">
        <v>42</v>
      </c>
      <c r="E3521" s="20" t="s">
        <v>43</v>
      </c>
      <c r="F3521" s="20" t="s">
        <v>44</v>
      </c>
      <c r="G3521" s="20" t="s">
        <v>45</v>
      </c>
      <c r="H3521" s="20" t="s">
        <v>46</v>
      </c>
      <c r="I3521" s="20" t="s">
        <v>6</v>
      </c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</row>
    <row r="3522" spans="1:21">
      <c r="A3522" s="71"/>
      <c r="B3522" s="79"/>
      <c r="C3522" s="22"/>
      <c r="D3522" s="22"/>
      <c r="E3522" s="22"/>
      <c r="F3522" s="22"/>
      <c r="G3522" s="22"/>
      <c r="H3522" s="22"/>
      <c r="I3522" s="22">
        <v>1</v>
      </c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</row>
    <row r="3523" spans="1:21">
      <c r="A3523" s="23"/>
      <c r="B3523" s="24"/>
      <c r="C3523" s="13"/>
      <c r="D3523" s="13"/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</row>
    <row r="3524" spans="1:21">
      <c r="A3524" s="70">
        <v>3.5</v>
      </c>
      <c r="B3524" s="72" t="s">
        <v>50</v>
      </c>
      <c r="C3524" s="20" t="s">
        <v>48</v>
      </c>
      <c r="D3524" s="20" t="s">
        <v>49</v>
      </c>
      <c r="E3524" s="20" t="s">
        <v>6</v>
      </c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</row>
    <row r="3525" spans="1:21">
      <c r="A3525" s="71"/>
      <c r="B3525" s="79"/>
      <c r="C3525" s="22"/>
      <c r="D3525" s="22">
        <v>1</v>
      </c>
      <c r="E3525" s="22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</row>
    <row r="3526" spans="1:21">
      <c r="A3526" s="23"/>
      <c r="B3526" s="24"/>
      <c r="C3526" s="13"/>
      <c r="D3526" s="13"/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</row>
    <row r="3527" spans="1:21">
      <c r="A3527" s="70">
        <v>3.6</v>
      </c>
      <c r="B3527" s="72" t="s">
        <v>51</v>
      </c>
      <c r="C3527" s="20" t="s">
        <v>48</v>
      </c>
      <c r="D3527" s="20" t="s">
        <v>49</v>
      </c>
      <c r="E3527" s="20" t="s">
        <v>6</v>
      </c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</row>
    <row r="3528" spans="1:21">
      <c r="A3528" s="71"/>
      <c r="B3528" s="79"/>
      <c r="C3528" s="22"/>
      <c r="D3528" s="22">
        <v>1</v>
      </c>
      <c r="E3528" s="22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</row>
    <row r="3529" spans="1:21">
      <c r="A3529" s="23"/>
      <c r="B3529" s="24"/>
      <c r="C3529" s="13"/>
      <c r="D3529" s="13"/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</row>
    <row r="3530" spans="1:21">
      <c r="A3530" s="70">
        <v>3.7</v>
      </c>
      <c r="B3530" s="68" t="s">
        <v>52</v>
      </c>
      <c r="C3530" s="20">
        <v>1</v>
      </c>
      <c r="D3530" s="20">
        <v>2</v>
      </c>
      <c r="E3530" s="20">
        <v>3</v>
      </c>
      <c r="F3530" s="20">
        <v>4</v>
      </c>
      <c r="G3530" s="20">
        <v>5</v>
      </c>
      <c r="H3530" s="20">
        <v>6</v>
      </c>
      <c r="I3530" s="20" t="s">
        <v>6</v>
      </c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</row>
    <row r="3531" spans="1:21">
      <c r="A3531" s="74"/>
      <c r="B3531" s="69" t="s">
        <v>53</v>
      </c>
      <c r="C3531" s="22"/>
      <c r="D3531" s="22"/>
      <c r="E3531" s="22"/>
      <c r="F3531" s="22">
        <v>1</v>
      </c>
      <c r="G3531" s="22"/>
      <c r="H3531" s="22"/>
      <c r="I3531" s="22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</row>
    <row r="3532" spans="1:21">
      <c r="A3532" s="74"/>
      <c r="B3532" s="69" t="s">
        <v>54</v>
      </c>
      <c r="C3532" s="22"/>
      <c r="D3532" s="22"/>
      <c r="E3532" s="22"/>
      <c r="F3532" s="22">
        <v>1</v>
      </c>
      <c r="G3532" s="22"/>
      <c r="H3532" s="22"/>
      <c r="I3532" s="22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</row>
    <row r="3533" spans="1:21">
      <c r="A3533" s="74"/>
      <c r="B3533" s="69" t="s">
        <v>55</v>
      </c>
      <c r="C3533" s="22"/>
      <c r="D3533" s="22"/>
      <c r="E3533" s="22"/>
      <c r="F3533" s="22"/>
      <c r="G3533" s="22">
        <v>1</v>
      </c>
      <c r="H3533" s="22"/>
      <c r="I3533" s="22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</row>
    <row r="3534" spans="1:21">
      <c r="A3534" s="74"/>
      <c r="B3534" s="69" t="s">
        <v>56</v>
      </c>
      <c r="C3534" s="22"/>
      <c r="D3534" s="22"/>
      <c r="E3534" s="22"/>
      <c r="F3534" s="22">
        <v>1</v>
      </c>
      <c r="G3534" s="22"/>
      <c r="H3534" s="22"/>
      <c r="I3534" s="22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</row>
    <row r="3535" spans="1:21">
      <c r="A3535" s="74"/>
      <c r="B3535" s="69" t="s">
        <v>57</v>
      </c>
      <c r="C3535" s="22"/>
      <c r="D3535" s="22"/>
      <c r="E3535" s="22"/>
      <c r="F3535" s="22">
        <v>1</v>
      </c>
      <c r="G3535" s="22"/>
      <c r="H3535" s="22"/>
      <c r="I3535" s="22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</row>
    <row r="3536" spans="1:21">
      <c r="A3536" s="71"/>
      <c r="B3536" s="69" t="s">
        <v>58</v>
      </c>
      <c r="C3536" s="22"/>
      <c r="D3536" s="22"/>
      <c r="E3536" s="22">
        <v>1</v>
      </c>
      <c r="F3536" s="22"/>
      <c r="G3536" s="22"/>
      <c r="H3536" s="22"/>
      <c r="I3536" s="22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</row>
    <row r="3537" spans="1:21">
      <c r="A3537" s="23"/>
      <c r="B3537" s="24"/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</row>
    <row r="3538" spans="1:21">
      <c r="A3538" s="70">
        <v>3.8</v>
      </c>
      <c r="B3538" s="72" t="s">
        <v>59</v>
      </c>
      <c r="C3538" s="20" t="s">
        <v>60</v>
      </c>
      <c r="D3538" s="20" t="s">
        <v>61</v>
      </c>
      <c r="E3538" s="20" t="s">
        <v>62</v>
      </c>
      <c r="F3538" s="20" t="s">
        <v>63</v>
      </c>
      <c r="G3538" s="20" t="s">
        <v>64</v>
      </c>
      <c r="H3538" s="20" t="s">
        <v>6</v>
      </c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</row>
    <row r="3539" spans="1:21">
      <c r="A3539" s="71"/>
      <c r="B3539" s="73"/>
      <c r="C3539" s="22"/>
      <c r="D3539" s="22"/>
      <c r="E3539" s="22">
        <v>1</v>
      </c>
      <c r="F3539" s="22"/>
      <c r="G3539" s="22"/>
      <c r="H3539" s="22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</row>
    <row r="3540" spans="1:21">
      <c r="A3540" s="23"/>
      <c r="B3540" s="24"/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</row>
    <row r="3541" spans="1:21">
      <c r="A3541" s="70">
        <v>3.9</v>
      </c>
      <c r="B3541" s="72" t="s">
        <v>65</v>
      </c>
      <c r="C3541" s="20" t="s">
        <v>60</v>
      </c>
      <c r="D3541" s="20" t="s">
        <v>61</v>
      </c>
      <c r="E3541" s="20" t="s">
        <v>62</v>
      </c>
      <c r="F3541" s="20" t="s">
        <v>63</v>
      </c>
      <c r="G3541" s="20" t="s">
        <v>64</v>
      </c>
      <c r="H3541" s="20" t="s">
        <v>6</v>
      </c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</row>
    <row r="3542" spans="1:21">
      <c r="A3542" s="71"/>
      <c r="B3542" s="73"/>
      <c r="C3542" s="22"/>
      <c r="D3542" s="22">
        <v>1</v>
      </c>
      <c r="E3542" s="22"/>
      <c r="F3542" s="22"/>
      <c r="G3542" s="22"/>
      <c r="H3542" s="22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</row>
    <row r="3543" spans="1:21">
      <c r="A3543" s="23"/>
      <c r="B3543" s="24"/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</row>
    <row r="3544" spans="1:21">
      <c r="A3544" s="75">
        <v>3.1</v>
      </c>
      <c r="B3544" s="77" t="s">
        <v>66</v>
      </c>
      <c r="C3544" s="27">
        <v>0</v>
      </c>
      <c r="D3544" s="28" t="s">
        <v>67</v>
      </c>
      <c r="E3544" s="20" t="s">
        <v>68</v>
      </c>
      <c r="F3544" s="20" t="s">
        <v>19</v>
      </c>
      <c r="G3544" s="20" t="s">
        <v>6</v>
      </c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</row>
    <row r="3545" spans="1:21">
      <c r="A3545" s="76"/>
      <c r="B3545" s="78"/>
      <c r="C3545" s="22"/>
      <c r="D3545" s="22">
        <v>1</v>
      </c>
      <c r="E3545" s="22"/>
      <c r="F3545" s="22"/>
      <c r="G3545" s="22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</row>
    <row r="3546" spans="1:21">
      <c r="A3546" s="23"/>
      <c r="B3546" s="24"/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</row>
    <row r="3547" spans="1:21" ht="30">
      <c r="A3547" s="70">
        <v>3.11</v>
      </c>
      <c r="B3547" s="72" t="s">
        <v>69</v>
      </c>
      <c r="C3547" s="20" t="s">
        <v>70</v>
      </c>
      <c r="D3547" s="20" t="s">
        <v>71</v>
      </c>
      <c r="E3547" s="20" t="s">
        <v>57</v>
      </c>
      <c r="F3547" s="29" t="s">
        <v>72</v>
      </c>
      <c r="G3547" s="29" t="s">
        <v>54</v>
      </c>
      <c r="H3547" s="20" t="s">
        <v>58</v>
      </c>
      <c r="I3547" s="20" t="s">
        <v>19</v>
      </c>
      <c r="J3547" s="20" t="s">
        <v>6</v>
      </c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</row>
    <row r="3548" spans="1:21">
      <c r="A3548" s="71"/>
      <c r="B3548" s="73"/>
      <c r="C3548" s="22">
        <v>1</v>
      </c>
      <c r="D3548" s="22">
        <v>1</v>
      </c>
      <c r="E3548" s="22"/>
      <c r="F3548" s="22">
        <v>1</v>
      </c>
      <c r="G3548" s="22"/>
      <c r="H3548" s="22"/>
      <c r="I3548" s="22"/>
      <c r="J3548" s="22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</row>
    <row r="3549" spans="1:21">
      <c r="A3549" s="23"/>
      <c r="B3549" s="24"/>
      <c r="C3549" s="13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</row>
    <row r="3550" spans="1:21" ht="30">
      <c r="A3550" s="70">
        <v>3.12</v>
      </c>
      <c r="B3550" s="72" t="s">
        <v>73</v>
      </c>
      <c r="C3550" s="20" t="s">
        <v>70</v>
      </c>
      <c r="D3550" s="20" t="s">
        <v>71</v>
      </c>
      <c r="E3550" s="29" t="s">
        <v>57</v>
      </c>
      <c r="F3550" s="29" t="s">
        <v>72</v>
      </c>
      <c r="G3550" s="29" t="s">
        <v>54</v>
      </c>
      <c r="H3550" s="20" t="s">
        <v>58</v>
      </c>
      <c r="I3550" s="20" t="s">
        <v>19</v>
      </c>
      <c r="J3550" s="20" t="s">
        <v>6</v>
      </c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</row>
    <row r="3551" spans="1:21">
      <c r="A3551" s="71"/>
      <c r="B3551" s="73"/>
      <c r="C3551" s="22">
        <v>1</v>
      </c>
      <c r="D3551" s="22">
        <v>1</v>
      </c>
      <c r="E3551" s="22"/>
      <c r="F3551" s="22">
        <v>1</v>
      </c>
      <c r="G3551" s="22">
        <v>1</v>
      </c>
      <c r="H3551" s="22"/>
      <c r="I3551" s="22"/>
      <c r="J3551" s="22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</row>
    <row r="3552" spans="1:21">
      <c r="A3552" s="23"/>
      <c r="B3552" s="24"/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</row>
    <row r="3553" spans="1:21" ht="30">
      <c r="A3553" s="70">
        <v>3.13</v>
      </c>
      <c r="B3553" s="72" t="s">
        <v>74</v>
      </c>
      <c r="C3553" s="20" t="s">
        <v>75</v>
      </c>
      <c r="D3553" s="20" t="s">
        <v>76</v>
      </c>
      <c r="E3553" s="20" t="s">
        <v>77</v>
      </c>
      <c r="F3553" s="29" t="s">
        <v>78</v>
      </c>
      <c r="G3553" s="20" t="s">
        <v>79</v>
      </c>
      <c r="H3553" s="29" t="s">
        <v>80</v>
      </c>
      <c r="I3553" s="20" t="s">
        <v>81</v>
      </c>
      <c r="J3553" s="29" t="s">
        <v>82</v>
      </c>
      <c r="K3553" s="20" t="s">
        <v>83</v>
      </c>
      <c r="L3553" s="20" t="s">
        <v>84</v>
      </c>
      <c r="M3553" s="20" t="s">
        <v>85</v>
      </c>
      <c r="N3553" s="20" t="s">
        <v>86</v>
      </c>
      <c r="O3553" s="20" t="s">
        <v>19</v>
      </c>
      <c r="P3553" s="20" t="s">
        <v>6</v>
      </c>
      <c r="Q3553" s="13"/>
      <c r="R3553" s="13"/>
      <c r="S3553" s="13"/>
      <c r="T3553" s="13"/>
      <c r="U3553" s="13"/>
    </row>
    <row r="3554" spans="1:21">
      <c r="A3554" s="71"/>
      <c r="B3554" s="73"/>
      <c r="C3554" s="22"/>
      <c r="D3554" s="22"/>
      <c r="E3554" s="22"/>
      <c r="F3554" s="22"/>
      <c r="G3554" s="22"/>
      <c r="H3554" s="22"/>
      <c r="I3554" s="22"/>
      <c r="J3554" s="22"/>
      <c r="K3554" s="22"/>
      <c r="L3554" s="22"/>
      <c r="M3554" s="22"/>
      <c r="N3554" s="22"/>
      <c r="O3554" s="22"/>
      <c r="P3554" s="22">
        <v>1</v>
      </c>
      <c r="Q3554" s="13"/>
      <c r="R3554" s="13"/>
      <c r="S3554" s="13"/>
      <c r="T3554" s="13"/>
      <c r="U3554" s="13"/>
    </row>
    <row r="3555" spans="1:21">
      <c r="A3555" s="23"/>
      <c r="B3555" s="24"/>
      <c r="C3555" s="13"/>
      <c r="D3555" s="13"/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</row>
    <row r="3556" spans="1:21" ht="45">
      <c r="A3556" s="70">
        <v>3.14</v>
      </c>
      <c r="B3556" s="72" t="s">
        <v>87</v>
      </c>
      <c r="C3556" s="20" t="s">
        <v>88</v>
      </c>
      <c r="D3556" s="20" t="s">
        <v>89</v>
      </c>
      <c r="E3556" s="20" t="s">
        <v>90</v>
      </c>
      <c r="F3556" s="20" t="s">
        <v>91</v>
      </c>
      <c r="G3556" s="20" t="s">
        <v>92</v>
      </c>
      <c r="H3556" s="20" t="s">
        <v>93</v>
      </c>
      <c r="I3556" s="20" t="s">
        <v>94</v>
      </c>
      <c r="J3556" s="20" t="s">
        <v>95</v>
      </c>
      <c r="K3556" s="20" t="s">
        <v>96</v>
      </c>
      <c r="L3556" s="29" t="s">
        <v>97</v>
      </c>
      <c r="M3556" s="29" t="s">
        <v>98</v>
      </c>
      <c r="N3556" s="29" t="s">
        <v>99</v>
      </c>
      <c r="O3556" s="29" t="s">
        <v>6</v>
      </c>
      <c r="P3556" s="13"/>
      <c r="Q3556" s="13"/>
      <c r="R3556" s="13"/>
      <c r="S3556" s="13"/>
      <c r="T3556" s="13"/>
      <c r="U3556" s="13"/>
    </row>
    <row r="3557" spans="1:21">
      <c r="A3557" s="71"/>
      <c r="B3557" s="73"/>
      <c r="C3557" s="22">
        <v>2</v>
      </c>
      <c r="D3557" s="22">
        <v>2</v>
      </c>
      <c r="E3557" s="22">
        <v>1</v>
      </c>
      <c r="F3557" s="22">
        <v>0</v>
      </c>
      <c r="G3557" s="22">
        <v>2</v>
      </c>
      <c r="H3557" s="22">
        <v>1</v>
      </c>
      <c r="I3557" s="22">
        <v>2</v>
      </c>
      <c r="J3557" s="22">
        <v>2</v>
      </c>
      <c r="K3557" s="22">
        <v>0</v>
      </c>
      <c r="L3557" s="22">
        <v>3</v>
      </c>
      <c r="M3557" s="22">
        <v>2</v>
      </c>
      <c r="N3557" s="22">
        <v>2</v>
      </c>
      <c r="O3557" s="22"/>
      <c r="P3557" s="13"/>
      <c r="Q3557" s="13"/>
      <c r="R3557" s="13"/>
      <c r="S3557" s="13"/>
      <c r="T3557" s="13"/>
      <c r="U3557" s="13"/>
    </row>
    <row r="3558" spans="1:21">
      <c r="A3558" s="23"/>
      <c r="B3558" s="24"/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</row>
    <row r="3559" spans="1:21">
      <c r="A3559" s="70">
        <v>3.15</v>
      </c>
      <c r="B3559" s="72" t="s">
        <v>100</v>
      </c>
      <c r="C3559" s="20" t="s">
        <v>101</v>
      </c>
      <c r="D3559" s="20" t="s">
        <v>102</v>
      </c>
      <c r="E3559" s="20" t="s">
        <v>103</v>
      </c>
      <c r="F3559" s="20" t="s">
        <v>104</v>
      </c>
      <c r="G3559" s="20" t="s">
        <v>105</v>
      </c>
      <c r="H3559" s="20" t="s">
        <v>106</v>
      </c>
      <c r="I3559" s="20" t="s">
        <v>107</v>
      </c>
      <c r="J3559" s="20" t="s">
        <v>108</v>
      </c>
      <c r="K3559" s="20" t="s">
        <v>109</v>
      </c>
      <c r="L3559" s="20" t="s">
        <v>110</v>
      </c>
      <c r="M3559" s="20" t="s">
        <v>19</v>
      </c>
      <c r="N3559" s="20" t="s">
        <v>6</v>
      </c>
      <c r="O3559" s="13"/>
      <c r="P3559" s="13"/>
      <c r="Q3559" s="13"/>
      <c r="R3559" s="13"/>
      <c r="S3559" s="13"/>
      <c r="T3559" s="13"/>
      <c r="U3559" s="13"/>
    </row>
    <row r="3560" spans="1:21">
      <c r="A3560" s="71"/>
      <c r="B3560" s="73"/>
      <c r="C3560" s="22">
        <v>1</v>
      </c>
      <c r="D3560" s="22"/>
      <c r="E3560" s="22"/>
      <c r="F3560" s="22">
        <v>1</v>
      </c>
      <c r="G3560" s="22"/>
      <c r="H3560" s="22"/>
      <c r="I3560" s="22"/>
      <c r="J3560" s="22">
        <v>1</v>
      </c>
      <c r="K3560" s="22"/>
      <c r="L3560" s="22"/>
      <c r="M3560" s="22"/>
      <c r="N3560" s="22"/>
      <c r="O3560" s="13"/>
      <c r="P3560" s="13"/>
      <c r="Q3560" s="13"/>
      <c r="R3560" s="13"/>
      <c r="S3560" s="13"/>
      <c r="T3560" s="13"/>
      <c r="U3560" s="13"/>
    </row>
    <row r="3561" spans="1:21">
      <c r="A3561" s="23"/>
      <c r="B3561" s="24"/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</row>
    <row r="3562" spans="1:21">
      <c r="A3562" s="70">
        <v>3.16</v>
      </c>
      <c r="B3562" s="72" t="s">
        <v>111</v>
      </c>
      <c r="C3562" s="20" t="s">
        <v>112</v>
      </c>
      <c r="D3562" s="20" t="s">
        <v>113</v>
      </c>
      <c r="E3562" s="20" t="s">
        <v>114</v>
      </c>
      <c r="F3562" s="20" t="s">
        <v>115</v>
      </c>
      <c r="G3562" s="20" t="s">
        <v>116</v>
      </c>
      <c r="H3562" s="20" t="s">
        <v>117</v>
      </c>
      <c r="I3562" s="20" t="s">
        <v>19</v>
      </c>
      <c r="J3562" s="20" t="s">
        <v>6</v>
      </c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</row>
    <row r="3563" spans="1:21">
      <c r="A3563" s="71"/>
      <c r="B3563" s="73"/>
      <c r="C3563" s="22">
        <v>3</v>
      </c>
      <c r="D3563" s="22"/>
      <c r="E3563" s="22"/>
      <c r="F3563" s="22"/>
      <c r="G3563" s="22"/>
      <c r="H3563" s="22"/>
      <c r="I3563" s="22"/>
      <c r="J3563" s="22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</row>
    <row r="3564" spans="1:21">
      <c r="A3564" s="23"/>
      <c r="B3564" s="24"/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</row>
    <row r="3565" spans="1:21">
      <c r="A3565" s="70">
        <v>3.17</v>
      </c>
      <c r="B3565" s="72" t="s">
        <v>118</v>
      </c>
      <c r="C3565" s="20" t="s">
        <v>117</v>
      </c>
      <c r="D3565" s="20" t="s">
        <v>114</v>
      </c>
      <c r="E3565" s="20" t="s">
        <v>119</v>
      </c>
      <c r="F3565" s="20" t="s">
        <v>120</v>
      </c>
      <c r="G3565" s="20" t="s">
        <v>121</v>
      </c>
      <c r="H3565" s="20" t="s">
        <v>122</v>
      </c>
      <c r="I3565" s="20" t="s">
        <v>123</v>
      </c>
      <c r="J3565" s="20" t="s">
        <v>124</v>
      </c>
      <c r="K3565" s="20" t="s">
        <v>125</v>
      </c>
      <c r="L3565" s="20" t="s">
        <v>126</v>
      </c>
      <c r="M3565" s="20" t="s">
        <v>127</v>
      </c>
      <c r="N3565" s="20" t="s">
        <v>128</v>
      </c>
      <c r="O3565" s="20" t="s">
        <v>129</v>
      </c>
      <c r="P3565" s="20" t="s">
        <v>130</v>
      </c>
      <c r="Q3565" s="20" t="s">
        <v>131</v>
      </c>
      <c r="R3565" s="20" t="s">
        <v>132</v>
      </c>
      <c r="S3565" s="20" t="s">
        <v>19</v>
      </c>
      <c r="T3565" s="20" t="s">
        <v>6</v>
      </c>
      <c r="U3565" s="13"/>
    </row>
    <row r="3566" spans="1:21">
      <c r="A3566" s="71"/>
      <c r="B3566" s="73"/>
      <c r="C3566" s="22"/>
      <c r="D3566" s="22"/>
      <c r="E3566" s="22"/>
      <c r="F3566" s="22"/>
      <c r="G3566" s="22"/>
      <c r="H3566" s="22"/>
      <c r="I3566" s="22"/>
      <c r="J3566" s="22"/>
      <c r="K3566" s="22"/>
      <c r="L3566" s="22"/>
      <c r="M3566" s="22"/>
      <c r="N3566" s="22"/>
      <c r="O3566" s="22"/>
      <c r="P3566" s="22"/>
      <c r="Q3566" s="22"/>
      <c r="R3566" s="22"/>
      <c r="S3566" s="22"/>
      <c r="T3566" s="22">
        <v>1</v>
      </c>
      <c r="U3566" s="13"/>
    </row>
    <row r="3567" spans="1:21">
      <c r="A3567" s="23"/>
      <c r="B3567" s="24"/>
      <c r="C3567" s="13"/>
      <c r="D3567" s="13"/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</row>
    <row r="3568" spans="1:21">
      <c r="A3568" s="70">
        <v>4.0999999999999996</v>
      </c>
      <c r="B3568" s="72" t="s">
        <v>133</v>
      </c>
      <c r="C3568" s="20" t="s">
        <v>13</v>
      </c>
      <c r="D3568" s="20" t="s">
        <v>23</v>
      </c>
      <c r="E3568" s="20" t="s">
        <v>49</v>
      </c>
      <c r="F3568" s="20" t="s">
        <v>6</v>
      </c>
      <c r="G3568" s="13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</row>
    <row r="3569" spans="1:21">
      <c r="A3569" s="71"/>
      <c r="B3569" s="73"/>
      <c r="C3569" s="22"/>
      <c r="D3569" s="22"/>
      <c r="E3569" s="22">
        <v>1</v>
      </c>
      <c r="F3569" s="22"/>
      <c r="G3569" s="13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</row>
    <row r="3570" spans="1:21">
      <c r="A3570" s="23"/>
      <c r="B3570" s="24"/>
      <c r="C3570" s="13"/>
      <c r="D3570" s="13"/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</row>
    <row r="3571" spans="1:21">
      <c r="A3571" s="70">
        <v>4.2</v>
      </c>
      <c r="B3571" s="72" t="s">
        <v>134</v>
      </c>
      <c r="C3571" s="20" t="s">
        <v>135</v>
      </c>
      <c r="D3571" s="20" t="s">
        <v>136</v>
      </c>
      <c r="E3571" s="20" t="s">
        <v>137</v>
      </c>
      <c r="F3571" s="20" t="s">
        <v>19</v>
      </c>
      <c r="G3571" s="20" t="s">
        <v>6</v>
      </c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</row>
    <row r="3572" spans="1:21">
      <c r="A3572" s="71"/>
      <c r="B3572" s="73"/>
      <c r="C3572" s="22"/>
      <c r="D3572" s="22"/>
      <c r="E3572" s="22"/>
      <c r="F3572" s="22"/>
      <c r="G3572" s="22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</row>
    <row r="3573" spans="1:21">
      <c r="A3573" s="23"/>
      <c r="B3573" s="24"/>
      <c r="C3573" s="13"/>
      <c r="D3573" s="13"/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</row>
    <row r="3574" spans="1:21">
      <c r="A3574" s="70">
        <v>4.3</v>
      </c>
      <c r="B3574" s="72" t="s">
        <v>138</v>
      </c>
      <c r="C3574" s="20" t="s">
        <v>139</v>
      </c>
      <c r="D3574" s="20" t="s">
        <v>140</v>
      </c>
      <c r="E3574" s="20" t="s">
        <v>49</v>
      </c>
      <c r="F3574" s="20" t="s">
        <v>6</v>
      </c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</row>
    <row r="3575" spans="1:21">
      <c r="A3575" s="71"/>
      <c r="B3575" s="73"/>
      <c r="C3575" s="22"/>
      <c r="D3575" s="22"/>
      <c r="E3575" s="22">
        <v>1</v>
      </c>
      <c r="F3575" s="22"/>
      <c r="G3575" s="13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</row>
    <row r="3576" spans="1:21">
      <c r="A3576" s="23"/>
      <c r="B3576" s="24"/>
      <c r="C3576" s="13"/>
      <c r="D3576" s="13"/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</row>
    <row r="3577" spans="1:21">
      <c r="A3577" s="70">
        <v>4.4000000000000004</v>
      </c>
      <c r="B3577" s="72" t="s">
        <v>141</v>
      </c>
      <c r="C3577" s="20" t="s">
        <v>13</v>
      </c>
      <c r="D3577" s="20" t="s">
        <v>14</v>
      </c>
      <c r="E3577" s="20" t="s">
        <v>19</v>
      </c>
      <c r="F3577" s="20" t="s">
        <v>6</v>
      </c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</row>
    <row r="3578" spans="1:21">
      <c r="A3578" s="71"/>
      <c r="B3578" s="73"/>
      <c r="C3578" s="22"/>
      <c r="D3578" s="22"/>
      <c r="E3578" s="22"/>
      <c r="F3578" s="22"/>
      <c r="G3578" s="13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</row>
    <row r="3579" spans="1:21">
      <c r="A3579" s="23"/>
      <c r="B3579" s="24"/>
      <c r="C3579" s="13"/>
      <c r="D3579" s="13"/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</row>
    <row r="3580" spans="1:21">
      <c r="A3580" s="70">
        <v>4.5</v>
      </c>
      <c r="B3580" s="72" t="s">
        <v>142</v>
      </c>
      <c r="C3580" s="20" t="s">
        <v>48</v>
      </c>
      <c r="D3580" s="20" t="s">
        <v>49</v>
      </c>
      <c r="E3580" s="20" t="s">
        <v>6</v>
      </c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</row>
    <row r="3581" spans="1:21">
      <c r="A3581" s="74"/>
      <c r="B3581" s="73"/>
      <c r="C3581" s="22">
        <v>1</v>
      </c>
      <c r="D3581" s="22"/>
      <c r="E3581" s="22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</row>
    <row r="3582" spans="1:21">
      <c r="A3582" s="74"/>
      <c r="B3582" s="24"/>
      <c r="C3582" s="13"/>
      <c r="D3582" s="13"/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</row>
    <row r="3583" spans="1:21">
      <c r="A3583" s="74"/>
      <c r="B3583" s="72" t="s">
        <v>143</v>
      </c>
      <c r="C3583" s="20" t="s">
        <v>144</v>
      </c>
      <c r="D3583" s="20" t="s">
        <v>145</v>
      </c>
      <c r="E3583" s="20" t="s">
        <v>146</v>
      </c>
      <c r="F3583" s="20" t="s">
        <v>147</v>
      </c>
      <c r="G3583" s="20" t="s">
        <v>148</v>
      </c>
      <c r="H3583" s="20" t="s">
        <v>149</v>
      </c>
      <c r="I3583" s="20" t="s">
        <v>150</v>
      </c>
      <c r="J3583" s="20" t="s">
        <v>151</v>
      </c>
      <c r="K3583" s="20" t="s">
        <v>19</v>
      </c>
      <c r="L3583" s="20" t="s">
        <v>6</v>
      </c>
      <c r="M3583" s="13"/>
      <c r="N3583" s="13"/>
      <c r="O3583" s="13"/>
      <c r="P3583" s="13"/>
      <c r="Q3583" s="13"/>
      <c r="R3583" s="13"/>
      <c r="S3583" s="13"/>
      <c r="T3583" s="13"/>
      <c r="U3583" s="13"/>
    </row>
    <row r="3584" spans="1:21">
      <c r="A3584" s="71"/>
      <c r="B3584" s="73"/>
      <c r="C3584" s="22"/>
      <c r="D3584" s="22">
        <v>1</v>
      </c>
      <c r="E3584" s="22"/>
      <c r="F3584" s="22"/>
      <c r="G3584" s="22"/>
      <c r="H3584" s="22"/>
      <c r="I3584" s="22"/>
      <c r="J3584" s="22"/>
      <c r="K3584" s="22"/>
      <c r="L3584" s="22"/>
      <c r="M3584" s="13"/>
      <c r="N3584" s="13"/>
      <c r="O3584" s="13"/>
      <c r="P3584" s="13"/>
      <c r="Q3584" s="13"/>
      <c r="R3584" s="13"/>
      <c r="S3584" s="13"/>
      <c r="T3584" s="13"/>
      <c r="U3584" s="13"/>
    </row>
    <row r="3585" spans="1:21">
      <c r="A3585" s="23"/>
      <c r="B3585" s="24"/>
      <c r="C3585" s="13"/>
      <c r="D3585" s="13"/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</row>
    <row r="3586" spans="1:21">
      <c r="A3586" s="70">
        <v>4.5999999999999996</v>
      </c>
      <c r="B3586" s="72" t="s">
        <v>152</v>
      </c>
      <c r="C3586" s="20">
        <v>0</v>
      </c>
      <c r="D3586" s="20" t="s">
        <v>67</v>
      </c>
      <c r="E3586" s="20" t="s">
        <v>68</v>
      </c>
      <c r="F3586" s="20" t="s">
        <v>153</v>
      </c>
      <c r="G3586" s="20" t="s">
        <v>19</v>
      </c>
      <c r="H3586" s="20" t="s">
        <v>6</v>
      </c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</row>
    <row r="3587" spans="1:21">
      <c r="A3587" s="71"/>
      <c r="B3587" s="73"/>
      <c r="C3587" s="22">
        <v>1</v>
      </c>
      <c r="D3587" s="22"/>
      <c r="E3587" s="22"/>
      <c r="F3587" s="22"/>
      <c r="G3587" s="22"/>
      <c r="H3587" s="22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</row>
    <row r="3588" spans="1:21">
      <c r="A3588" s="23"/>
      <c r="B3588" s="24"/>
      <c r="C3588" s="13"/>
      <c r="D3588" s="13"/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</row>
    <row r="3589" spans="1:21">
      <c r="A3589" s="70">
        <v>4.7</v>
      </c>
      <c r="B3589" s="72" t="s">
        <v>154</v>
      </c>
      <c r="C3589" s="20">
        <v>0</v>
      </c>
      <c r="D3589" s="20" t="s">
        <v>67</v>
      </c>
      <c r="E3589" s="20" t="s">
        <v>68</v>
      </c>
      <c r="F3589" s="20" t="s">
        <v>19</v>
      </c>
      <c r="G3589" s="20" t="s">
        <v>6</v>
      </c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</row>
    <row r="3590" spans="1:21">
      <c r="A3590" s="71"/>
      <c r="B3590" s="73"/>
      <c r="C3590" s="22">
        <v>1</v>
      </c>
      <c r="D3590" s="22"/>
      <c r="E3590" s="22"/>
      <c r="F3590" s="22"/>
      <c r="G3590" s="22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</row>
    <row r="3591" spans="1:21">
      <c r="A3591" s="23"/>
      <c r="B3591" s="24"/>
      <c r="C3591" s="13"/>
      <c r="D3591" s="13"/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</row>
    <row r="3592" spans="1:21">
      <c r="A3592" s="70">
        <v>4.8</v>
      </c>
      <c r="B3592" s="72" t="s">
        <v>155</v>
      </c>
      <c r="C3592" s="20" t="s">
        <v>48</v>
      </c>
      <c r="D3592" s="20" t="s">
        <v>49</v>
      </c>
      <c r="E3592" s="20" t="s">
        <v>6</v>
      </c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</row>
    <row r="3593" spans="1:21">
      <c r="A3593" s="71"/>
      <c r="B3593" s="73"/>
      <c r="C3593" s="22">
        <v>1</v>
      </c>
      <c r="D3593" s="22"/>
      <c r="E3593" s="22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</row>
    <row r="3594" spans="1:21">
      <c r="A3594" s="13"/>
      <c r="B3594" s="13"/>
      <c r="C3594" s="13"/>
      <c r="D3594" s="13"/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</row>
    <row r="3595" spans="1:21">
      <c r="A3595" s="13"/>
      <c r="B3595" s="13"/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</row>
    <row r="3596" spans="1:21">
      <c r="A3596" s="40" t="s">
        <v>196</v>
      </c>
      <c r="B3596" s="41"/>
      <c r="C3596" s="42"/>
      <c r="D3596" s="42"/>
      <c r="E3596" s="42"/>
      <c r="F3596" s="42"/>
      <c r="G3596" s="42"/>
      <c r="H3596" s="42"/>
      <c r="I3596" s="42"/>
      <c r="J3596" s="42"/>
      <c r="K3596" s="42"/>
      <c r="L3596" s="42"/>
      <c r="M3596" s="42"/>
      <c r="N3596" s="42"/>
      <c r="O3596" s="42"/>
      <c r="P3596" s="42"/>
      <c r="Q3596" s="42"/>
      <c r="R3596" s="42"/>
      <c r="S3596" s="42"/>
      <c r="T3596" s="42"/>
      <c r="U3596" s="42"/>
    </row>
    <row r="3597" spans="1:21">
      <c r="A3597" s="70">
        <v>1.1000000000000001</v>
      </c>
      <c r="B3597" s="72" t="s">
        <v>0</v>
      </c>
      <c r="C3597" s="20" t="s">
        <v>1</v>
      </c>
      <c r="D3597" s="20" t="s">
        <v>2</v>
      </c>
      <c r="E3597" s="20" t="s">
        <v>3</v>
      </c>
      <c r="F3597" s="20" t="s">
        <v>4</v>
      </c>
      <c r="G3597" s="20" t="s">
        <v>5</v>
      </c>
      <c r="H3597" s="20" t="s">
        <v>6</v>
      </c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</row>
    <row r="3598" spans="1:21">
      <c r="A3598" s="71"/>
      <c r="B3598" s="73"/>
      <c r="C3598" s="22"/>
      <c r="D3598" s="22">
        <v>1</v>
      </c>
      <c r="E3598" s="22"/>
      <c r="F3598" s="22"/>
      <c r="G3598" s="22"/>
      <c r="H3598" s="22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</row>
    <row r="3599" spans="1:21">
      <c r="A3599" s="23"/>
      <c r="B3599" s="24"/>
      <c r="C3599" s="13"/>
      <c r="D3599" s="13"/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</row>
    <row r="3600" spans="1:21">
      <c r="A3600" s="70">
        <v>1.2</v>
      </c>
      <c r="B3600" s="72" t="s">
        <v>7</v>
      </c>
      <c r="C3600" s="20" t="s">
        <v>8</v>
      </c>
      <c r="D3600" s="20" t="s">
        <v>9</v>
      </c>
      <c r="E3600" s="20" t="s">
        <v>6</v>
      </c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</row>
    <row r="3601" spans="1:21">
      <c r="A3601" s="71"/>
      <c r="B3601" s="73"/>
      <c r="C3601" s="22"/>
      <c r="D3601" s="22">
        <v>1</v>
      </c>
      <c r="E3601" s="22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</row>
    <row r="3602" spans="1:21">
      <c r="A3602" s="23"/>
      <c r="B3602" s="24"/>
      <c r="C3602" s="13"/>
      <c r="D3602" s="13"/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</row>
    <row r="3603" spans="1:21">
      <c r="A3603" s="70">
        <v>1.3</v>
      </c>
      <c r="B3603" s="72" t="s">
        <v>10</v>
      </c>
      <c r="C3603" s="20">
        <v>15</v>
      </c>
      <c r="D3603" s="20">
        <v>16</v>
      </c>
      <c r="E3603" s="20">
        <v>17</v>
      </c>
      <c r="F3603" s="20">
        <v>18</v>
      </c>
      <c r="G3603" s="20">
        <v>19</v>
      </c>
      <c r="H3603" s="20">
        <v>20</v>
      </c>
      <c r="I3603" s="20">
        <v>21</v>
      </c>
      <c r="J3603" s="20">
        <v>22</v>
      </c>
      <c r="K3603" s="20" t="s">
        <v>6</v>
      </c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</row>
    <row r="3604" spans="1:21">
      <c r="A3604" s="71"/>
      <c r="B3604" s="73"/>
      <c r="C3604" s="22">
        <v>1</v>
      </c>
      <c r="D3604" s="22"/>
      <c r="E3604" s="22"/>
      <c r="F3604" s="22"/>
      <c r="G3604" s="22"/>
      <c r="H3604" s="22"/>
      <c r="I3604" s="22"/>
      <c r="J3604" s="22"/>
      <c r="K3604" s="22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</row>
    <row r="3605" spans="1:21">
      <c r="A3605" s="23"/>
      <c r="B3605" s="24"/>
      <c r="C3605" s="13"/>
      <c r="D3605" s="13"/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</row>
    <row r="3606" spans="1:21">
      <c r="A3606" s="70">
        <v>1.4</v>
      </c>
      <c r="B3606" s="72" t="s">
        <v>11</v>
      </c>
      <c r="C3606" s="20" t="s">
        <v>12</v>
      </c>
      <c r="D3606" s="20" t="s">
        <v>13</v>
      </c>
      <c r="E3606" s="20" t="s">
        <v>14</v>
      </c>
      <c r="F3606" s="20" t="s">
        <v>15</v>
      </c>
      <c r="G3606" s="20" t="s">
        <v>16</v>
      </c>
      <c r="H3606" s="20" t="s">
        <v>17</v>
      </c>
      <c r="I3606" s="20" t="s">
        <v>18</v>
      </c>
      <c r="J3606" s="20" t="s">
        <v>19</v>
      </c>
      <c r="K3606" s="20" t="s">
        <v>6</v>
      </c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</row>
    <row r="3607" spans="1:21">
      <c r="A3607" s="71"/>
      <c r="B3607" s="73"/>
      <c r="C3607" s="22">
        <v>1</v>
      </c>
      <c r="D3607" s="22"/>
      <c r="E3607" s="22"/>
      <c r="F3607" s="22"/>
      <c r="G3607" s="22"/>
      <c r="H3607" s="22"/>
      <c r="I3607" s="22"/>
      <c r="J3607" s="22"/>
      <c r="K3607" s="22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</row>
    <row r="3608" spans="1:21">
      <c r="A3608" s="23"/>
      <c r="B3608" s="24"/>
      <c r="C3608" s="13"/>
      <c r="D3608" s="13"/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</row>
    <row r="3609" spans="1:21">
      <c r="A3609" s="70">
        <v>1.5</v>
      </c>
      <c r="B3609" s="72" t="s">
        <v>13</v>
      </c>
      <c r="C3609" s="20" t="s">
        <v>20</v>
      </c>
      <c r="D3609" s="20" t="s">
        <v>21</v>
      </c>
      <c r="E3609" s="20" t="s">
        <v>6</v>
      </c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</row>
    <row r="3610" spans="1:21">
      <c r="A3610" s="71"/>
      <c r="B3610" s="73"/>
      <c r="C3610" s="22">
        <v>1</v>
      </c>
      <c r="D3610" s="22"/>
      <c r="E3610" s="22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</row>
    <row r="3611" spans="1:21">
      <c r="A3611" s="23"/>
      <c r="B3611" s="24"/>
      <c r="C3611" s="13"/>
      <c r="D3611" s="13"/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</row>
    <row r="3612" spans="1:21">
      <c r="A3612" s="70">
        <v>2.1</v>
      </c>
      <c r="B3612" s="72" t="s">
        <v>22</v>
      </c>
      <c r="C3612" s="20" t="s">
        <v>14</v>
      </c>
      <c r="D3612" s="20" t="s">
        <v>13</v>
      </c>
      <c r="E3612" s="20" t="s">
        <v>23</v>
      </c>
      <c r="F3612" s="20" t="s">
        <v>15</v>
      </c>
      <c r="G3612" s="20" t="s">
        <v>16</v>
      </c>
      <c r="H3612" s="20" t="s">
        <v>17</v>
      </c>
      <c r="I3612" s="20" t="s">
        <v>18</v>
      </c>
      <c r="J3612" s="20" t="s">
        <v>19</v>
      </c>
      <c r="K3612" s="20" t="s">
        <v>6</v>
      </c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</row>
    <row r="3613" spans="1:21">
      <c r="A3613" s="71"/>
      <c r="B3613" s="73"/>
      <c r="C3613" s="22">
        <v>1</v>
      </c>
      <c r="D3613" s="22"/>
      <c r="E3613" s="22"/>
      <c r="F3613" s="22"/>
      <c r="G3613" s="22"/>
      <c r="H3613" s="22"/>
      <c r="I3613" s="22"/>
      <c r="J3613" s="22"/>
      <c r="K3613" s="22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</row>
    <row r="3614" spans="1:21">
      <c r="A3614" s="23"/>
      <c r="B3614" s="24"/>
      <c r="C3614" s="13"/>
      <c r="D3614" s="13"/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</row>
    <row r="3615" spans="1:21">
      <c r="A3615" s="70">
        <v>2.2000000000000002</v>
      </c>
      <c r="B3615" s="72" t="s">
        <v>24</v>
      </c>
      <c r="C3615" s="20" t="s">
        <v>25</v>
      </c>
      <c r="D3615" s="20" t="s">
        <v>26</v>
      </c>
      <c r="E3615" s="20" t="s">
        <v>6</v>
      </c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</row>
    <row r="3616" spans="1:21">
      <c r="A3616" s="71"/>
      <c r="B3616" s="73"/>
      <c r="C3616" s="22">
        <v>1</v>
      </c>
      <c r="D3616" s="22"/>
      <c r="E3616" s="22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</row>
    <row r="3617" spans="1:21">
      <c r="A3617" s="23"/>
      <c r="B3617" s="24"/>
      <c r="C3617" s="13"/>
      <c r="D3617" s="13"/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</row>
    <row r="3618" spans="1:21">
      <c r="A3618" s="70">
        <v>2.2999999999999998</v>
      </c>
      <c r="B3618" s="72" t="s">
        <v>27</v>
      </c>
      <c r="C3618" s="20" t="s">
        <v>25</v>
      </c>
      <c r="D3618" s="20" t="s">
        <v>26</v>
      </c>
      <c r="E3618" s="20" t="s">
        <v>6</v>
      </c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</row>
    <row r="3619" spans="1:21">
      <c r="A3619" s="74"/>
      <c r="B3619" s="73"/>
      <c r="C3619" s="22"/>
      <c r="D3619" s="22">
        <v>1</v>
      </c>
      <c r="E3619" s="22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</row>
    <row r="3620" spans="1:21">
      <c r="A3620" s="74"/>
      <c r="B3620" s="24"/>
      <c r="C3620" s="13"/>
      <c r="D3620" s="13"/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</row>
    <row r="3621" spans="1:21">
      <c r="A3621" s="74"/>
      <c r="B3621" s="72" t="s">
        <v>28</v>
      </c>
      <c r="C3621" s="20" t="s">
        <v>13</v>
      </c>
      <c r="D3621" s="20" t="s">
        <v>23</v>
      </c>
      <c r="E3621" s="20" t="s">
        <v>15</v>
      </c>
      <c r="F3621" s="20" t="s">
        <v>16</v>
      </c>
      <c r="G3621" s="20" t="s">
        <v>17</v>
      </c>
      <c r="H3621" s="20" t="s">
        <v>18</v>
      </c>
      <c r="I3621" s="20" t="s">
        <v>19</v>
      </c>
      <c r="J3621" s="20" t="s">
        <v>6</v>
      </c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</row>
    <row r="3622" spans="1:21">
      <c r="A3622" s="71"/>
      <c r="B3622" s="73"/>
      <c r="C3622" s="22"/>
      <c r="D3622" s="22"/>
      <c r="E3622" s="22"/>
      <c r="F3622" s="22"/>
      <c r="G3622" s="22"/>
      <c r="H3622" s="22"/>
      <c r="I3622" s="22"/>
      <c r="J3622" s="22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</row>
    <row r="3623" spans="1:21">
      <c r="A3623" s="23"/>
      <c r="B3623" s="24"/>
      <c r="C3623" s="13"/>
      <c r="D3623" s="13"/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</row>
    <row r="3624" spans="1:21">
      <c r="A3624" s="70">
        <v>2.4</v>
      </c>
      <c r="B3624" s="72" t="s">
        <v>29</v>
      </c>
      <c r="C3624" s="20" t="s">
        <v>14</v>
      </c>
      <c r="D3624" s="20" t="s">
        <v>13</v>
      </c>
      <c r="E3624" s="20" t="s">
        <v>23</v>
      </c>
      <c r="F3624" s="20" t="s">
        <v>15</v>
      </c>
      <c r="G3624" s="20" t="s">
        <v>16</v>
      </c>
      <c r="H3624" s="20" t="s">
        <v>17</v>
      </c>
      <c r="I3624" s="20" t="s">
        <v>18</v>
      </c>
      <c r="J3624" s="20" t="s">
        <v>30</v>
      </c>
      <c r="K3624" s="20" t="s">
        <v>31</v>
      </c>
      <c r="L3624" s="20" t="s">
        <v>32</v>
      </c>
      <c r="M3624" s="20" t="s">
        <v>33</v>
      </c>
      <c r="N3624" s="20" t="s">
        <v>34</v>
      </c>
      <c r="O3624" s="20" t="s">
        <v>19</v>
      </c>
      <c r="P3624" s="20" t="s">
        <v>6</v>
      </c>
      <c r="Q3624" s="13"/>
      <c r="R3624" s="13"/>
      <c r="S3624" s="13"/>
      <c r="T3624" s="13"/>
      <c r="U3624" s="13"/>
    </row>
    <row r="3625" spans="1:21">
      <c r="A3625" s="71"/>
      <c r="B3625" s="73"/>
      <c r="C3625" s="22"/>
      <c r="D3625" s="22">
        <v>1</v>
      </c>
      <c r="E3625" s="22"/>
      <c r="F3625" s="22"/>
      <c r="G3625" s="22"/>
      <c r="H3625" s="22"/>
      <c r="I3625" s="22"/>
      <c r="J3625" s="22"/>
      <c r="K3625" s="22"/>
      <c r="L3625" s="22"/>
      <c r="M3625" s="22"/>
      <c r="N3625" s="22"/>
      <c r="O3625" s="22"/>
      <c r="P3625" s="22"/>
      <c r="Q3625" s="13"/>
      <c r="R3625" s="13"/>
      <c r="S3625" s="13"/>
      <c r="T3625" s="13"/>
      <c r="U3625" s="13"/>
    </row>
    <row r="3626" spans="1:21">
      <c r="A3626" s="23"/>
      <c r="B3626" s="24"/>
      <c r="C3626" s="13"/>
      <c r="D3626" s="13"/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</row>
    <row r="3627" spans="1:21">
      <c r="A3627" s="70">
        <v>2.5</v>
      </c>
      <c r="B3627" s="72" t="s">
        <v>35</v>
      </c>
      <c r="C3627" s="20" t="s">
        <v>14</v>
      </c>
      <c r="D3627" s="20" t="s">
        <v>13</v>
      </c>
      <c r="E3627" s="20" t="s">
        <v>23</v>
      </c>
      <c r="F3627" s="20" t="s">
        <v>15</v>
      </c>
      <c r="G3627" s="20" t="s">
        <v>16</v>
      </c>
      <c r="H3627" s="20" t="s">
        <v>17</v>
      </c>
      <c r="I3627" s="20" t="s">
        <v>18</v>
      </c>
      <c r="J3627" s="20" t="s">
        <v>30</v>
      </c>
      <c r="K3627" s="20" t="s">
        <v>31</v>
      </c>
      <c r="L3627" s="20" t="s">
        <v>32</v>
      </c>
      <c r="M3627" s="20" t="s">
        <v>33</v>
      </c>
      <c r="N3627" s="20" t="s">
        <v>34</v>
      </c>
      <c r="O3627" s="20" t="s">
        <v>19</v>
      </c>
      <c r="P3627" s="20" t="s">
        <v>6</v>
      </c>
      <c r="Q3627" s="13"/>
      <c r="R3627" s="13"/>
      <c r="S3627" s="13"/>
      <c r="T3627" s="13"/>
      <c r="U3627" s="13"/>
    </row>
    <row r="3628" spans="1:21">
      <c r="A3628" s="71"/>
      <c r="B3628" s="73"/>
      <c r="C3628" s="22"/>
      <c r="D3628" s="22"/>
      <c r="E3628" s="22"/>
      <c r="F3628" s="22">
        <v>1</v>
      </c>
      <c r="G3628" s="22"/>
      <c r="H3628" s="22"/>
      <c r="I3628" s="22"/>
      <c r="J3628" s="22"/>
      <c r="K3628" s="22"/>
      <c r="L3628" s="22"/>
      <c r="M3628" s="22"/>
      <c r="N3628" s="22"/>
      <c r="O3628" s="22"/>
      <c r="P3628" s="22"/>
      <c r="Q3628" s="13"/>
      <c r="R3628" s="13"/>
      <c r="S3628" s="13"/>
      <c r="T3628" s="13"/>
      <c r="U3628" s="13"/>
    </row>
    <row r="3629" spans="1:21">
      <c r="A3629" s="23"/>
      <c r="B3629" s="24"/>
      <c r="C3629" s="13"/>
      <c r="D3629" s="13"/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</row>
    <row r="3630" spans="1:21">
      <c r="A3630" s="70">
        <v>2.6</v>
      </c>
      <c r="B3630" s="72" t="s">
        <v>36</v>
      </c>
      <c r="C3630" s="20" t="s">
        <v>14</v>
      </c>
      <c r="D3630" s="20" t="s">
        <v>13</v>
      </c>
      <c r="E3630" s="20" t="s">
        <v>23</v>
      </c>
      <c r="F3630" s="20" t="s">
        <v>15</v>
      </c>
      <c r="G3630" s="20" t="s">
        <v>16</v>
      </c>
      <c r="H3630" s="20" t="s">
        <v>17</v>
      </c>
      <c r="I3630" s="20" t="s">
        <v>18</v>
      </c>
      <c r="J3630" s="20" t="s">
        <v>30</v>
      </c>
      <c r="K3630" s="20" t="s">
        <v>31</v>
      </c>
      <c r="L3630" s="20" t="s">
        <v>32</v>
      </c>
      <c r="M3630" s="20" t="s">
        <v>33</v>
      </c>
      <c r="N3630" s="20" t="s">
        <v>34</v>
      </c>
      <c r="O3630" s="20" t="s">
        <v>19</v>
      </c>
      <c r="P3630" s="20" t="s">
        <v>6</v>
      </c>
      <c r="Q3630" s="13"/>
      <c r="R3630" s="13"/>
      <c r="S3630" s="13"/>
      <c r="T3630" s="13"/>
      <c r="U3630" s="13"/>
    </row>
    <row r="3631" spans="1:21">
      <c r="A3631" s="71"/>
      <c r="B3631" s="73"/>
      <c r="C3631" s="22"/>
      <c r="D3631" s="22"/>
      <c r="E3631" s="22"/>
      <c r="F3631" s="22"/>
      <c r="G3631" s="22">
        <v>1</v>
      </c>
      <c r="H3631" s="22"/>
      <c r="I3631" s="22"/>
      <c r="J3631" s="22"/>
      <c r="K3631" s="22"/>
      <c r="L3631" s="22"/>
      <c r="M3631" s="22"/>
      <c r="N3631" s="22"/>
      <c r="O3631" s="22"/>
      <c r="P3631" s="22"/>
      <c r="Q3631" s="13"/>
      <c r="R3631" s="13"/>
      <c r="S3631" s="13"/>
      <c r="T3631" s="13"/>
      <c r="U3631" s="13"/>
    </row>
    <row r="3632" spans="1:21">
      <c r="A3632" s="23"/>
      <c r="B3632" s="24"/>
      <c r="C3632" s="13"/>
      <c r="D3632" s="13"/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</row>
    <row r="3633" spans="1:21">
      <c r="A3633" s="70">
        <v>2.7</v>
      </c>
      <c r="B3633" s="72" t="s">
        <v>37</v>
      </c>
      <c r="C3633" s="20" t="s">
        <v>14</v>
      </c>
      <c r="D3633" s="20" t="s">
        <v>13</v>
      </c>
      <c r="E3633" s="20" t="s">
        <v>23</v>
      </c>
      <c r="F3633" s="20" t="s">
        <v>15</v>
      </c>
      <c r="G3633" s="20" t="s">
        <v>16</v>
      </c>
      <c r="H3633" s="20" t="s">
        <v>17</v>
      </c>
      <c r="I3633" s="20" t="s">
        <v>18</v>
      </c>
      <c r="J3633" s="20" t="s">
        <v>30</v>
      </c>
      <c r="K3633" s="20" t="s">
        <v>31</v>
      </c>
      <c r="L3633" s="20" t="s">
        <v>32</v>
      </c>
      <c r="M3633" s="20" t="s">
        <v>33</v>
      </c>
      <c r="N3633" s="20" t="s">
        <v>34</v>
      </c>
      <c r="O3633" s="20" t="s">
        <v>19</v>
      </c>
      <c r="P3633" s="20" t="s">
        <v>6</v>
      </c>
      <c r="Q3633" s="13"/>
      <c r="R3633" s="13"/>
      <c r="S3633" s="13"/>
      <c r="T3633" s="13"/>
      <c r="U3633" s="13"/>
    </row>
    <row r="3634" spans="1:21">
      <c r="A3634" s="71"/>
      <c r="B3634" s="73"/>
      <c r="C3634" s="22"/>
      <c r="D3634" s="22">
        <v>1</v>
      </c>
      <c r="E3634" s="22"/>
      <c r="F3634" s="22"/>
      <c r="G3634" s="22"/>
      <c r="H3634" s="22"/>
      <c r="I3634" s="22"/>
      <c r="J3634" s="22"/>
      <c r="K3634" s="22"/>
      <c r="L3634" s="22"/>
      <c r="M3634" s="22"/>
      <c r="N3634" s="22"/>
      <c r="O3634" s="22"/>
      <c r="P3634" s="22"/>
      <c r="Q3634" s="13"/>
      <c r="R3634" s="13"/>
      <c r="S3634" s="13"/>
      <c r="T3634" s="13"/>
      <c r="U3634" s="13"/>
    </row>
    <row r="3635" spans="1:21">
      <c r="A3635" s="23"/>
      <c r="B3635" s="24"/>
      <c r="C3635" s="13"/>
      <c r="D3635" s="13"/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</row>
    <row r="3636" spans="1:21">
      <c r="A3636" s="70">
        <v>3.1</v>
      </c>
      <c r="B3636" s="72" t="s">
        <v>38</v>
      </c>
      <c r="C3636" s="20" t="s">
        <v>25</v>
      </c>
      <c r="D3636" s="20" t="s">
        <v>26</v>
      </c>
      <c r="E3636" s="20" t="s">
        <v>6</v>
      </c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</row>
    <row r="3637" spans="1:21">
      <c r="A3637" s="71"/>
      <c r="B3637" s="73"/>
      <c r="C3637" s="22"/>
      <c r="D3637" s="22">
        <v>1</v>
      </c>
      <c r="E3637" s="22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</row>
    <row r="3638" spans="1:21">
      <c r="A3638" s="23"/>
      <c r="B3638" s="24"/>
      <c r="C3638" s="13"/>
      <c r="D3638" s="13"/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</row>
    <row r="3639" spans="1:21">
      <c r="A3639" s="70">
        <v>3.2</v>
      </c>
      <c r="B3639" s="72" t="s">
        <v>39</v>
      </c>
      <c r="C3639" s="20" t="s">
        <v>13</v>
      </c>
      <c r="D3639" s="20" t="s">
        <v>15</v>
      </c>
      <c r="E3639" s="20" t="s">
        <v>16</v>
      </c>
      <c r="F3639" s="20" t="s">
        <v>17</v>
      </c>
      <c r="G3639" s="20" t="s">
        <v>18</v>
      </c>
      <c r="H3639" s="20" t="s">
        <v>32</v>
      </c>
      <c r="I3639" s="20" t="s">
        <v>34</v>
      </c>
      <c r="J3639" s="20" t="s">
        <v>19</v>
      </c>
      <c r="K3639" s="20" t="s">
        <v>6</v>
      </c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</row>
    <row r="3640" spans="1:21">
      <c r="A3640" s="71"/>
      <c r="B3640" s="73"/>
      <c r="C3640" s="22">
        <v>1</v>
      </c>
      <c r="D3640" s="22">
        <v>1</v>
      </c>
      <c r="E3640" s="22"/>
      <c r="F3640" s="22"/>
      <c r="G3640" s="22"/>
      <c r="H3640" s="22"/>
      <c r="I3640" s="22"/>
      <c r="J3640" s="22"/>
      <c r="K3640" s="22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</row>
    <row r="3641" spans="1:21">
      <c r="A3641" s="23"/>
      <c r="B3641" s="24"/>
      <c r="C3641" s="13"/>
      <c r="D3641" s="13"/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</row>
    <row r="3642" spans="1:21">
      <c r="A3642" s="70">
        <v>3.3</v>
      </c>
      <c r="B3642" s="72" t="s">
        <v>40</v>
      </c>
      <c r="C3642" s="20" t="s">
        <v>25</v>
      </c>
      <c r="D3642" s="20" t="s">
        <v>26</v>
      </c>
      <c r="E3642" s="20" t="s">
        <v>6</v>
      </c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</row>
    <row r="3643" spans="1:21">
      <c r="A3643" s="71"/>
      <c r="B3643" s="79"/>
      <c r="C3643" s="22">
        <v>1</v>
      </c>
      <c r="D3643" s="22"/>
      <c r="E3643" s="22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</row>
    <row r="3644" spans="1:21">
      <c r="A3644" s="23"/>
      <c r="B3644" s="24"/>
      <c r="C3644" s="13"/>
      <c r="D3644" s="13"/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</row>
    <row r="3645" spans="1:21">
      <c r="A3645" s="70">
        <v>3.4</v>
      </c>
      <c r="B3645" s="72" t="s">
        <v>47</v>
      </c>
      <c r="C3645" s="20" t="s">
        <v>41</v>
      </c>
      <c r="D3645" s="20" t="s">
        <v>42</v>
      </c>
      <c r="E3645" s="20" t="s">
        <v>43</v>
      </c>
      <c r="F3645" s="20" t="s">
        <v>44</v>
      </c>
      <c r="G3645" s="20" t="s">
        <v>45</v>
      </c>
      <c r="H3645" s="20" t="s">
        <v>46</v>
      </c>
      <c r="I3645" s="20" t="s">
        <v>6</v>
      </c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</row>
    <row r="3646" spans="1:21">
      <c r="A3646" s="71"/>
      <c r="B3646" s="79"/>
      <c r="C3646" s="22">
        <v>1</v>
      </c>
      <c r="D3646" s="22"/>
      <c r="E3646" s="22"/>
      <c r="F3646" s="22"/>
      <c r="G3646" s="22"/>
      <c r="H3646" s="22"/>
      <c r="I3646" s="22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</row>
    <row r="3647" spans="1:21">
      <c r="A3647" s="23"/>
      <c r="B3647" s="24"/>
      <c r="C3647" s="13"/>
      <c r="D3647" s="13"/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</row>
    <row r="3648" spans="1:21">
      <c r="A3648" s="70">
        <v>3.5</v>
      </c>
      <c r="B3648" s="72" t="s">
        <v>50</v>
      </c>
      <c r="C3648" s="20" t="s">
        <v>48</v>
      </c>
      <c r="D3648" s="20" t="s">
        <v>49</v>
      </c>
      <c r="E3648" s="20" t="s">
        <v>6</v>
      </c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</row>
    <row r="3649" spans="1:21">
      <c r="A3649" s="71"/>
      <c r="B3649" s="79"/>
      <c r="C3649" s="22"/>
      <c r="D3649" s="22">
        <v>1</v>
      </c>
      <c r="E3649" s="22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</row>
    <row r="3650" spans="1:21">
      <c r="A3650" s="23"/>
      <c r="B3650" s="24"/>
      <c r="C3650" s="13"/>
      <c r="D3650" s="13"/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</row>
    <row r="3651" spans="1:21">
      <c r="A3651" s="70">
        <v>3.6</v>
      </c>
      <c r="B3651" s="72" t="s">
        <v>51</v>
      </c>
      <c r="C3651" s="20" t="s">
        <v>48</v>
      </c>
      <c r="D3651" s="20" t="s">
        <v>49</v>
      </c>
      <c r="E3651" s="20" t="s">
        <v>6</v>
      </c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</row>
    <row r="3652" spans="1:21">
      <c r="A3652" s="71"/>
      <c r="B3652" s="79"/>
      <c r="C3652" s="22">
        <v>1</v>
      </c>
      <c r="D3652" s="22"/>
      <c r="E3652" s="22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</row>
    <row r="3653" spans="1:21">
      <c r="A3653" s="23"/>
      <c r="B3653" s="24"/>
      <c r="C3653" s="13"/>
      <c r="D3653" s="13"/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</row>
    <row r="3654" spans="1:21">
      <c r="A3654" s="70">
        <v>3.7</v>
      </c>
      <c r="B3654" s="68" t="s">
        <v>52</v>
      </c>
      <c r="C3654" s="20">
        <v>1</v>
      </c>
      <c r="D3654" s="20">
        <v>2</v>
      </c>
      <c r="E3654" s="20">
        <v>3</v>
      </c>
      <c r="F3654" s="20">
        <v>4</v>
      </c>
      <c r="G3654" s="20">
        <v>5</v>
      </c>
      <c r="H3654" s="20">
        <v>6</v>
      </c>
      <c r="I3654" s="20" t="s">
        <v>6</v>
      </c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</row>
    <row r="3655" spans="1:21">
      <c r="A3655" s="74"/>
      <c r="B3655" s="69" t="s">
        <v>53</v>
      </c>
      <c r="C3655" s="22"/>
      <c r="D3655" s="22"/>
      <c r="E3655" s="22">
        <v>1</v>
      </c>
      <c r="F3655" s="22"/>
      <c r="G3655" s="22"/>
      <c r="H3655" s="22"/>
      <c r="I3655" s="22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</row>
    <row r="3656" spans="1:21">
      <c r="A3656" s="74"/>
      <c r="B3656" s="69" t="s">
        <v>54</v>
      </c>
      <c r="C3656" s="22"/>
      <c r="D3656" s="22"/>
      <c r="E3656" s="22"/>
      <c r="F3656" s="22"/>
      <c r="G3656" s="22">
        <v>1</v>
      </c>
      <c r="H3656" s="22"/>
      <c r="I3656" s="22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</row>
    <row r="3657" spans="1:21">
      <c r="A3657" s="74"/>
      <c r="B3657" s="69" t="s">
        <v>55</v>
      </c>
      <c r="C3657" s="22"/>
      <c r="D3657" s="22">
        <v>1</v>
      </c>
      <c r="E3657" s="22"/>
      <c r="F3657" s="22"/>
      <c r="G3657" s="22"/>
      <c r="H3657" s="22"/>
      <c r="I3657" s="22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</row>
    <row r="3658" spans="1:21">
      <c r="A3658" s="74"/>
      <c r="B3658" s="69" t="s">
        <v>56</v>
      </c>
      <c r="C3658" s="22"/>
      <c r="D3658" s="22"/>
      <c r="E3658" s="22"/>
      <c r="F3658" s="22">
        <v>1</v>
      </c>
      <c r="G3658" s="22"/>
      <c r="H3658" s="22"/>
      <c r="I3658" s="22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</row>
    <row r="3659" spans="1:21">
      <c r="A3659" s="74"/>
      <c r="B3659" s="69" t="s">
        <v>57</v>
      </c>
      <c r="C3659" s="22"/>
      <c r="D3659" s="22"/>
      <c r="E3659" s="22"/>
      <c r="F3659" s="22"/>
      <c r="G3659" s="22">
        <v>1</v>
      </c>
      <c r="H3659" s="22"/>
      <c r="I3659" s="22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</row>
    <row r="3660" spans="1:21">
      <c r="A3660" s="71"/>
      <c r="B3660" s="69" t="s">
        <v>58</v>
      </c>
      <c r="C3660" s="22"/>
      <c r="D3660" s="22"/>
      <c r="E3660" s="22"/>
      <c r="F3660" s="22"/>
      <c r="G3660" s="22">
        <v>1</v>
      </c>
      <c r="H3660" s="22"/>
      <c r="I3660" s="22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</row>
    <row r="3661" spans="1:21">
      <c r="A3661" s="23"/>
      <c r="B3661" s="24"/>
      <c r="C3661" s="13"/>
      <c r="D3661" s="13"/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</row>
    <row r="3662" spans="1:21">
      <c r="A3662" s="70">
        <v>3.8</v>
      </c>
      <c r="B3662" s="72" t="s">
        <v>59</v>
      </c>
      <c r="C3662" s="20" t="s">
        <v>60</v>
      </c>
      <c r="D3662" s="20" t="s">
        <v>61</v>
      </c>
      <c r="E3662" s="20" t="s">
        <v>62</v>
      </c>
      <c r="F3662" s="20" t="s">
        <v>63</v>
      </c>
      <c r="G3662" s="20" t="s">
        <v>64</v>
      </c>
      <c r="H3662" s="20" t="s">
        <v>6</v>
      </c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</row>
    <row r="3663" spans="1:21">
      <c r="A3663" s="71"/>
      <c r="B3663" s="73"/>
      <c r="C3663" s="22"/>
      <c r="D3663" s="22">
        <v>1</v>
      </c>
      <c r="E3663" s="22"/>
      <c r="F3663" s="22"/>
      <c r="G3663" s="22"/>
      <c r="H3663" s="22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</row>
    <row r="3664" spans="1:21">
      <c r="A3664" s="23"/>
      <c r="B3664" s="24"/>
      <c r="C3664" s="13"/>
      <c r="D3664" s="13"/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</row>
    <row r="3665" spans="1:21">
      <c r="A3665" s="70">
        <v>3.9</v>
      </c>
      <c r="B3665" s="72" t="s">
        <v>65</v>
      </c>
      <c r="C3665" s="20" t="s">
        <v>60</v>
      </c>
      <c r="D3665" s="20" t="s">
        <v>61</v>
      </c>
      <c r="E3665" s="20" t="s">
        <v>62</v>
      </c>
      <c r="F3665" s="20" t="s">
        <v>63</v>
      </c>
      <c r="G3665" s="20" t="s">
        <v>64</v>
      </c>
      <c r="H3665" s="20" t="s">
        <v>6</v>
      </c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</row>
    <row r="3666" spans="1:21">
      <c r="A3666" s="71"/>
      <c r="B3666" s="73"/>
      <c r="C3666" s="22"/>
      <c r="D3666" s="22"/>
      <c r="E3666" s="22"/>
      <c r="F3666" s="22">
        <v>1</v>
      </c>
      <c r="G3666" s="22"/>
      <c r="H3666" s="22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</row>
    <row r="3667" spans="1:21">
      <c r="A3667" s="23"/>
      <c r="B3667" s="24"/>
      <c r="C3667" s="13"/>
      <c r="D3667" s="13"/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</row>
    <row r="3668" spans="1:21">
      <c r="A3668" s="75">
        <v>3.1</v>
      </c>
      <c r="B3668" s="77" t="s">
        <v>66</v>
      </c>
      <c r="C3668" s="27">
        <v>0</v>
      </c>
      <c r="D3668" s="28" t="s">
        <v>67</v>
      </c>
      <c r="E3668" s="20" t="s">
        <v>68</v>
      </c>
      <c r="F3668" s="20" t="s">
        <v>19</v>
      </c>
      <c r="G3668" s="20" t="s">
        <v>6</v>
      </c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</row>
    <row r="3669" spans="1:21">
      <c r="A3669" s="76"/>
      <c r="B3669" s="78"/>
      <c r="C3669" s="22">
        <v>1</v>
      </c>
      <c r="D3669" s="22"/>
      <c r="E3669" s="22"/>
      <c r="F3669" s="22"/>
      <c r="G3669" s="22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</row>
    <row r="3670" spans="1:21">
      <c r="A3670" s="23"/>
      <c r="B3670" s="24"/>
      <c r="C3670" s="13"/>
      <c r="D3670" s="13"/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</row>
    <row r="3671" spans="1:21" ht="30">
      <c r="A3671" s="70">
        <v>3.11</v>
      </c>
      <c r="B3671" s="72" t="s">
        <v>69</v>
      </c>
      <c r="C3671" s="20" t="s">
        <v>70</v>
      </c>
      <c r="D3671" s="20" t="s">
        <v>71</v>
      </c>
      <c r="E3671" s="20" t="s">
        <v>57</v>
      </c>
      <c r="F3671" s="29" t="s">
        <v>72</v>
      </c>
      <c r="G3671" s="29" t="s">
        <v>54</v>
      </c>
      <c r="H3671" s="20" t="s">
        <v>58</v>
      </c>
      <c r="I3671" s="20" t="s">
        <v>19</v>
      </c>
      <c r="J3671" s="20" t="s">
        <v>6</v>
      </c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</row>
    <row r="3672" spans="1:21">
      <c r="A3672" s="71"/>
      <c r="B3672" s="73"/>
      <c r="C3672" s="22"/>
      <c r="D3672" s="22">
        <v>1</v>
      </c>
      <c r="E3672" s="22">
        <v>1</v>
      </c>
      <c r="F3672" s="22"/>
      <c r="G3672" s="22">
        <v>1</v>
      </c>
      <c r="H3672" s="22"/>
      <c r="I3672" s="22"/>
      <c r="J3672" s="22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</row>
    <row r="3673" spans="1:21">
      <c r="A3673" s="23"/>
      <c r="B3673" s="24"/>
      <c r="C3673" s="13"/>
      <c r="D3673" s="13"/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</row>
    <row r="3674" spans="1:21" ht="30">
      <c r="A3674" s="70">
        <v>3.12</v>
      </c>
      <c r="B3674" s="72" t="s">
        <v>73</v>
      </c>
      <c r="C3674" s="20" t="s">
        <v>70</v>
      </c>
      <c r="D3674" s="20" t="s">
        <v>71</v>
      </c>
      <c r="E3674" s="29" t="s">
        <v>57</v>
      </c>
      <c r="F3674" s="29" t="s">
        <v>72</v>
      </c>
      <c r="G3674" s="29" t="s">
        <v>54</v>
      </c>
      <c r="H3674" s="20" t="s">
        <v>58</v>
      </c>
      <c r="I3674" s="20" t="s">
        <v>19</v>
      </c>
      <c r="J3674" s="20" t="s">
        <v>6</v>
      </c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</row>
    <row r="3675" spans="1:21">
      <c r="A3675" s="71"/>
      <c r="B3675" s="73"/>
      <c r="C3675" s="22">
        <v>1</v>
      </c>
      <c r="D3675" s="22">
        <v>1</v>
      </c>
      <c r="E3675" s="22"/>
      <c r="F3675" s="22">
        <v>1</v>
      </c>
      <c r="G3675" s="22">
        <v>1</v>
      </c>
      <c r="H3675" s="22"/>
      <c r="I3675" s="22"/>
      <c r="J3675" s="22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</row>
    <row r="3676" spans="1:21">
      <c r="A3676" s="23"/>
      <c r="B3676" s="24"/>
      <c r="C3676" s="13"/>
      <c r="D3676" s="13"/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</row>
    <row r="3677" spans="1:21" ht="30">
      <c r="A3677" s="70">
        <v>3.13</v>
      </c>
      <c r="B3677" s="72" t="s">
        <v>74</v>
      </c>
      <c r="C3677" s="20" t="s">
        <v>75</v>
      </c>
      <c r="D3677" s="20" t="s">
        <v>76</v>
      </c>
      <c r="E3677" s="20" t="s">
        <v>77</v>
      </c>
      <c r="F3677" s="29" t="s">
        <v>78</v>
      </c>
      <c r="G3677" s="20" t="s">
        <v>79</v>
      </c>
      <c r="H3677" s="29" t="s">
        <v>80</v>
      </c>
      <c r="I3677" s="20" t="s">
        <v>81</v>
      </c>
      <c r="J3677" s="29" t="s">
        <v>82</v>
      </c>
      <c r="K3677" s="20" t="s">
        <v>83</v>
      </c>
      <c r="L3677" s="20" t="s">
        <v>84</v>
      </c>
      <c r="M3677" s="20" t="s">
        <v>85</v>
      </c>
      <c r="N3677" s="20" t="s">
        <v>86</v>
      </c>
      <c r="O3677" s="20" t="s">
        <v>19</v>
      </c>
      <c r="P3677" s="20" t="s">
        <v>6</v>
      </c>
      <c r="Q3677" s="13"/>
      <c r="R3677" s="13"/>
      <c r="S3677" s="13"/>
      <c r="T3677" s="13"/>
      <c r="U3677" s="13"/>
    </row>
    <row r="3678" spans="1:21">
      <c r="A3678" s="71"/>
      <c r="B3678" s="73"/>
      <c r="C3678" s="22"/>
      <c r="D3678" s="22"/>
      <c r="E3678" s="22"/>
      <c r="F3678" s="22">
        <v>1</v>
      </c>
      <c r="G3678" s="22"/>
      <c r="H3678" s="22"/>
      <c r="I3678" s="22"/>
      <c r="J3678" s="22"/>
      <c r="K3678" s="22"/>
      <c r="L3678" s="22"/>
      <c r="M3678" s="22"/>
      <c r="N3678" s="22"/>
      <c r="O3678" s="22"/>
      <c r="P3678" s="22"/>
      <c r="Q3678" s="13"/>
      <c r="R3678" s="13"/>
      <c r="S3678" s="13"/>
      <c r="T3678" s="13"/>
      <c r="U3678" s="13"/>
    </row>
    <row r="3679" spans="1:21">
      <c r="A3679" s="23"/>
      <c r="B3679" s="24"/>
      <c r="C3679" s="13"/>
      <c r="D3679" s="13"/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</row>
    <row r="3680" spans="1:21" ht="45">
      <c r="A3680" s="70">
        <v>3.14</v>
      </c>
      <c r="B3680" s="72" t="s">
        <v>87</v>
      </c>
      <c r="C3680" s="20" t="s">
        <v>88</v>
      </c>
      <c r="D3680" s="20" t="s">
        <v>89</v>
      </c>
      <c r="E3680" s="20" t="s">
        <v>90</v>
      </c>
      <c r="F3680" s="20" t="s">
        <v>91</v>
      </c>
      <c r="G3680" s="20" t="s">
        <v>92</v>
      </c>
      <c r="H3680" s="20" t="s">
        <v>93</v>
      </c>
      <c r="I3680" s="20" t="s">
        <v>94</v>
      </c>
      <c r="J3680" s="20" t="s">
        <v>95</v>
      </c>
      <c r="K3680" s="20" t="s">
        <v>96</v>
      </c>
      <c r="L3680" s="29" t="s">
        <v>97</v>
      </c>
      <c r="M3680" s="29" t="s">
        <v>98</v>
      </c>
      <c r="N3680" s="29" t="s">
        <v>99</v>
      </c>
      <c r="O3680" s="29" t="s">
        <v>6</v>
      </c>
      <c r="P3680" s="13"/>
      <c r="Q3680" s="13"/>
      <c r="R3680" s="13"/>
      <c r="S3680" s="13"/>
      <c r="T3680" s="13"/>
      <c r="U3680" s="13"/>
    </row>
    <row r="3681" spans="1:21">
      <c r="A3681" s="71"/>
      <c r="B3681" s="73"/>
      <c r="C3681" s="22">
        <v>3</v>
      </c>
      <c r="D3681" s="22">
        <v>1</v>
      </c>
      <c r="E3681" s="22">
        <v>1</v>
      </c>
      <c r="F3681" s="22">
        <v>3</v>
      </c>
      <c r="G3681" s="22">
        <v>3</v>
      </c>
      <c r="H3681" s="22">
        <v>0</v>
      </c>
      <c r="I3681" s="22">
        <v>1</v>
      </c>
      <c r="J3681" s="22">
        <v>1</v>
      </c>
      <c r="K3681" s="22">
        <v>3</v>
      </c>
      <c r="L3681" s="22">
        <v>3</v>
      </c>
      <c r="M3681" s="22">
        <v>0</v>
      </c>
      <c r="N3681" s="22">
        <v>2</v>
      </c>
      <c r="O3681" s="22"/>
      <c r="P3681" s="13"/>
      <c r="Q3681" s="13"/>
      <c r="R3681" s="13"/>
      <c r="S3681" s="13"/>
      <c r="T3681" s="13"/>
      <c r="U3681" s="13"/>
    </row>
    <row r="3682" spans="1:21">
      <c r="A3682" s="23"/>
      <c r="B3682" s="24"/>
      <c r="C3682" s="13"/>
      <c r="D3682" s="13"/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</row>
    <row r="3683" spans="1:21">
      <c r="A3683" s="70">
        <v>3.15</v>
      </c>
      <c r="B3683" s="72" t="s">
        <v>100</v>
      </c>
      <c r="C3683" s="20" t="s">
        <v>101</v>
      </c>
      <c r="D3683" s="20" t="s">
        <v>102</v>
      </c>
      <c r="E3683" s="20" t="s">
        <v>103</v>
      </c>
      <c r="F3683" s="20" t="s">
        <v>104</v>
      </c>
      <c r="G3683" s="20" t="s">
        <v>105</v>
      </c>
      <c r="H3683" s="20" t="s">
        <v>106</v>
      </c>
      <c r="I3683" s="20" t="s">
        <v>107</v>
      </c>
      <c r="J3683" s="20" t="s">
        <v>108</v>
      </c>
      <c r="K3683" s="20" t="s">
        <v>109</v>
      </c>
      <c r="L3683" s="20" t="s">
        <v>110</v>
      </c>
      <c r="M3683" s="20" t="s">
        <v>19</v>
      </c>
      <c r="N3683" s="20" t="s">
        <v>6</v>
      </c>
      <c r="O3683" s="13"/>
      <c r="P3683" s="13"/>
      <c r="Q3683" s="13"/>
      <c r="R3683" s="13"/>
      <c r="S3683" s="13"/>
      <c r="T3683" s="13"/>
      <c r="U3683" s="13"/>
    </row>
    <row r="3684" spans="1:21">
      <c r="A3684" s="71"/>
      <c r="B3684" s="73"/>
      <c r="C3684" s="22">
        <v>1</v>
      </c>
      <c r="D3684" s="22">
        <v>1</v>
      </c>
      <c r="E3684" s="22"/>
      <c r="F3684" s="22"/>
      <c r="G3684" s="22"/>
      <c r="H3684" s="22"/>
      <c r="I3684" s="22">
        <v>1</v>
      </c>
      <c r="J3684" s="22"/>
      <c r="K3684" s="22"/>
      <c r="L3684" s="22"/>
      <c r="M3684" s="22"/>
      <c r="N3684" s="22"/>
      <c r="O3684" s="13"/>
      <c r="P3684" s="13"/>
      <c r="Q3684" s="13"/>
      <c r="R3684" s="13"/>
      <c r="S3684" s="13"/>
      <c r="T3684" s="13"/>
      <c r="U3684" s="13"/>
    </row>
    <row r="3685" spans="1:21">
      <c r="A3685" s="23"/>
      <c r="B3685" s="24"/>
      <c r="C3685" s="13"/>
      <c r="D3685" s="13"/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</row>
    <row r="3686" spans="1:21">
      <c r="A3686" s="70">
        <v>3.16</v>
      </c>
      <c r="B3686" s="72" t="s">
        <v>111</v>
      </c>
      <c r="C3686" s="20" t="s">
        <v>112</v>
      </c>
      <c r="D3686" s="20" t="s">
        <v>113</v>
      </c>
      <c r="E3686" s="20" t="s">
        <v>114</v>
      </c>
      <c r="F3686" s="20" t="s">
        <v>115</v>
      </c>
      <c r="G3686" s="20" t="s">
        <v>116</v>
      </c>
      <c r="H3686" s="20" t="s">
        <v>117</v>
      </c>
      <c r="I3686" s="20" t="s">
        <v>19</v>
      </c>
      <c r="J3686" s="20" t="s">
        <v>6</v>
      </c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</row>
    <row r="3687" spans="1:21">
      <c r="A3687" s="71"/>
      <c r="B3687" s="73"/>
      <c r="C3687" s="22"/>
      <c r="D3687" s="22"/>
      <c r="E3687" s="22"/>
      <c r="F3687" s="22"/>
      <c r="G3687" s="22"/>
      <c r="H3687" s="22"/>
      <c r="I3687" s="22"/>
      <c r="J3687" s="22">
        <v>1</v>
      </c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</row>
    <row r="3688" spans="1:21">
      <c r="A3688" s="23"/>
      <c r="B3688" s="24"/>
      <c r="C3688" s="13"/>
      <c r="D3688" s="13"/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</row>
    <row r="3689" spans="1:21">
      <c r="A3689" s="70">
        <v>3.17</v>
      </c>
      <c r="B3689" s="72" t="s">
        <v>118</v>
      </c>
      <c r="C3689" s="20" t="s">
        <v>117</v>
      </c>
      <c r="D3689" s="20" t="s">
        <v>114</v>
      </c>
      <c r="E3689" s="20" t="s">
        <v>119</v>
      </c>
      <c r="F3689" s="20" t="s">
        <v>120</v>
      </c>
      <c r="G3689" s="20" t="s">
        <v>121</v>
      </c>
      <c r="H3689" s="20" t="s">
        <v>122</v>
      </c>
      <c r="I3689" s="20" t="s">
        <v>123</v>
      </c>
      <c r="J3689" s="20" t="s">
        <v>124</v>
      </c>
      <c r="K3689" s="20" t="s">
        <v>125</v>
      </c>
      <c r="L3689" s="20" t="s">
        <v>126</v>
      </c>
      <c r="M3689" s="20" t="s">
        <v>127</v>
      </c>
      <c r="N3689" s="20" t="s">
        <v>128</v>
      </c>
      <c r="O3689" s="20" t="s">
        <v>129</v>
      </c>
      <c r="P3689" s="20" t="s">
        <v>130</v>
      </c>
      <c r="Q3689" s="20" t="s">
        <v>131</v>
      </c>
      <c r="R3689" s="20" t="s">
        <v>132</v>
      </c>
      <c r="S3689" s="20" t="s">
        <v>19</v>
      </c>
      <c r="T3689" s="20" t="s">
        <v>6</v>
      </c>
      <c r="U3689" s="13"/>
    </row>
    <row r="3690" spans="1:21">
      <c r="A3690" s="71"/>
      <c r="B3690" s="73"/>
      <c r="C3690" s="22">
        <v>1</v>
      </c>
      <c r="D3690" s="22">
        <v>1</v>
      </c>
      <c r="E3690" s="22"/>
      <c r="F3690" s="22"/>
      <c r="G3690" s="22"/>
      <c r="H3690" s="22"/>
      <c r="I3690" s="22"/>
      <c r="J3690" s="22"/>
      <c r="K3690" s="22"/>
      <c r="L3690" s="22"/>
      <c r="M3690" s="22"/>
      <c r="N3690" s="22"/>
      <c r="O3690" s="22"/>
      <c r="P3690" s="22">
        <v>1</v>
      </c>
      <c r="Q3690" s="22"/>
      <c r="R3690" s="22"/>
      <c r="S3690" s="22"/>
      <c r="T3690" s="22"/>
      <c r="U3690" s="13"/>
    </row>
    <row r="3691" spans="1:21">
      <c r="A3691" s="23"/>
      <c r="B3691" s="24"/>
      <c r="C3691" s="13"/>
      <c r="D3691" s="13"/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</row>
    <row r="3692" spans="1:21">
      <c r="A3692" s="70">
        <v>4.0999999999999996</v>
      </c>
      <c r="B3692" s="72" t="s">
        <v>133</v>
      </c>
      <c r="C3692" s="20" t="s">
        <v>13</v>
      </c>
      <c r="D3692" s="20" t="s">
        <v>23</v>
      </c>
      <c r="E3692" s="20" t="s">
        <v>49</v>
      </c>
      <c r="F3692" s="20" t="s">
        <v>6</v>
      </c>
      <c r="G3692" s="13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</row>
    <row r="3693" spans="1:21">
      <c r="A3693" s="71"/>
      <c r="B3693" s="73"/>
      <c r="C3693" s="22"/>
      <c r="D3693" s="22"/>
      <c r="E3693" s="22">
        <v>1</v>
      </c>
      <c r="F3693" s="22"/>
      <c r="G3693" s="13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</row>
    <row r="3694" spans="1:21">
      <c r="A3694" s="23"/>
      <c r="B3694" s="24"/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</row>
    <row r="3695" spans="1:21">
      <c r="A3695" s="70">
        <v>4.2</v>
      </c>
      <c r="B3695" s="72" t="s">
        <v>134</v>
      </c>
      <c r="C3695" s="20" t="s">
        <v>135</v>
      </c>
      <c r="D3695" s="20" t="s">
        <v>136</v>
      </c>
      <c r="E3695" s="20" t="s">
        <v>137</v>
      </c>
      <c r="F3695" s="20" t="s">
        <v>19</v>
      </c>
      <c r="G3695" s="20" t="s">
        <v>6</v>
      </c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</row>
    <row r="3696" spans="1:21">
      <c r="A3696" s="71"/>
      <c r="B3696" s="73"/>
      <c r="C3696" s="22"/>
      <c r="D3696" s="22"/>
      <c r="E3696" s="22"/>
      <c r="F3696" s="22"/>
      <c r="G3696" s="22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</row>
    <row r="3697" spans="1:21">
      <c r="A3697" s="23"/>
      <c r="B3697" s="24"/>
      <c r="C3697" s="13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</row>
    <row r="3698" spans="1:21">
      <c r="A3698" s="70">
        <v>4.3</v>
      </c>
      <c r="B3698" s="72" t="s">
        <v>138</v>
      </c>
      <c r="C3698" s="20" t="s">
        <v>139</v>
      </c>
      <c r="D3698" s="20" t="s">
        <v>140</v>
      </c>
      <c r="E3698" s="20" t="s">
        <v>49</v>
      </c>
      <c r="F3698" s="20" t="s">
        <v>6</v>
      </c>
      <c r="G3698" s="13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</row>
    <row r="3699" spans="1:21">
      <c r="A3699" s="71"/>
      <c r="B3699" s="73"/>
      <c r="C3699" s="22"/>
      <c r="D3699" s="22"/>
      <c r="E3699" s="22">
        <v>1</v>
      </c>
      <c r="F3699" s="22"/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</row>
    <row r="3700" spans="1:21">
      <c r="A3700" s="23"/>
      <c r="B3700" s="24"/>
      <c r="C3700" s="13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</row>
    <row r="3701" spans="1:21">
      <c r="A3701" s="70">
        <v>4.4000000000000004</v>
      </c>
      <c r="B3701" s="72" t="s">
        <v>141</v>
      </c>
      <c r="C3701" s="20" t="s">
        <v>13</v>
      </c>
      <c r="D3701" s="20" t="s">
        <v>14</v>
      </c>
      <c r="E3701" s="20" t="s">
        <v>19</v>
      </c>
      <c r="F3701" s="20" t="s">
        <v>6</v>
      </c>
      <c r="G3701" s="13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</row>
    <row r="3702" spans="1:21">
      <c r="A3702" s="71"/>
      <c r="B3702" s="73"/>
      <c r="C3702" s="22"/>
      <c r="D3702" s="22"/>
      <c r="E3702" s="22"/>
      <c r="F3702" s="22"/>
      <c r="G3702" s="13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</row>
    <row r="3703" spans="1:21">
      <c r="A3703" s="23"/>
      <c r="B3703" s="24"/>
      <c r="C3703" s="13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</row>
    <row r="3704" spans="1:21">
      <c r="A3704" s="70">
        <v>4.5</v>
      </c>
      <c r="B3704" s="72" t="s">
        <v>142</v>
      </c>
      <c r="C3704" s="20" t="s">
        <v>48</v>
      </c>
      <c r="D3704" s="20" t="s">
        <v>49</v>
      </c>
      <c r="E3704" s="20" t="s">
        <v>6</v>
      </c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</row>
    <row r="3705" spans="1:21">
      <c r="A3705" s="74"/>
      <c r="B3705" s="73"/>
      <c r="C3705" s="22"/>
      <c r="D3705" s="22">
        <v>1</v>
      </c>
      <c r="E3705" s="22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</row>
    <row r="3706" spans="1:21">
      <c r="A3706" s="74"/>
      <c r="B3706" s="24"/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</row>
    <row r="3707" spans="1:21">
      <c r="A3707" s="74"/>
      <c r="B3707" s="72" t="s">
        <v>143</v>
      </c>
      <c r="C3707" s="20" t="s">
        <v>144</v>
      </c>
      <c r="D3707" s="20" t="s">
        <v>145</v>
      </c>
      <c r="E3707" s="20" t="s">
        <v>146</v>
      </c>
      <c r="F3707" s="20" t="s">
        <v>147</v>
      </c>
      <c r="G3707" s="20" t="s">
        <v>148</v>
      </c>
      <c r="H3707" s="20" t="s">
        <v>149</v>
      </c>
      <c r="I3707" s="20" t="s">
        <v>150</v>
      </c>
      <c r="J3707" s="20" t="s">
        <v>151</v>
      </c>
      <c r="K3707" s="20" t="s">
        <v>19</v>
      </c>
      <c r="L3707" s="20" t="s">
        <v>6</v>
      </c>
      <c r="M3707" s="13"/>
      <c r="N3707" s="13"/>
      <c r="O3707" s="13"/>
      <c r="P3707" s="13"/>
      <c r="Q3707" s="13"/>
      <c r="R3707" s="13"/>
      <c r="S3707" s="13"/>
      <c r="T3707" s="13"/>
      <c r="U3707" s="13"/>
    </row>
    <row r="3708" spans="1:21">
      <c r="A3708" s="71"/>
      <c r="B3708" s="73"/>
      <c r="C3708" s="22"/>
      <c r="D3708" s="22"/>
      <c r="E3708" s="22"/>
      <c r="F3708" s="22"/>
      <c r="G3708" s="22"/>
      <c r="H3708" s="22"/>
      <c r="I3708" s="22"/>
      <c r="J3708" s="22"/>
      <c r="K3708" s="22"/>
      <c r="L3708" s="22"/>
      <c r="M3708" s="13"/>
      <c r="N3708" s="13"/>
      <c r="O3708" s="13"/>
      <c r="P3708" s="13"/>
      <c r="Q3708" s="13"/>
      <c r="R3708" s="13"/>
      <c r="S3708" s="13"/>
      <c r="T3708" s="13"/>
      <c r="U3708" s="13"/>
    </row>
    <row r="3709" spans="1:21">
      <c r="A3709" s="23"/>
      <c r="B3709" s="24"/>
      <c r="C3709" s="13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</row>
    <row r="3710" spans="1:21">
      <c r="A3710" s="70">
        <v>4.5999999999999996</v>
      </c>
      <c r="B3710" s="72" t="s">
        <v>152</v>
      </c>
      <c r="C3710" s="20">
        <v>0</v>
      </c>
      <c r="D3710" s="20" t="s">
        <v>67</v>
      </c>
      <c r="E3710" s="20" t="s">
        <v>68</v>
      </c>
      <c r="F3710" s="20" t="s">
        <v>153</v>
      </c>
      <c r="G3710" s="20" t="s">
        <v>19</v>
      </c>
      <c r="H3710" s="20" t="s">
        <v>6</v>
      </c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</row>
    <row r="3711" spans="1:21">
      <c r="A3711" s="71"/>
      <c r="B3711" s="73"/>
      <c r="C3711" s="22">
        <v>1</v>
      </c>
      <c r="D3711" s="22"/>
      <c r="E3711" s="22"/>
      <c r="F3711" s="22"/>
      <c r="G3711" s="22"/>
      <c r="H3711" s="22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</row>
    <row r="3712" spans="1:21">
      <c r="A3712" s="23"/>
      <c r="B3712" s="24"/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</row>
    <row r="3713" spans="1:21">
      <c r="A3713" s="70">
        <v>4.7</v>
      </c>
      <c r="B3713" s="72" t="s">
        <v>154</v>
      </c>
      <c r="C3713" s="20">
        <v>0</v>
      </c>
      <c r="D3713" s="20" t="s">
        <v>67</v>
      </c>
      <c r="E3713" s="20" t="s">
        <v>68</v>
      </c>
      <c r="F3713" s="20" t="s">
        <v>19</v>
      </c>
      <c r="G3713" s="20" t="s">
        <v>6</v>
      </c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</row>
    <row r="3714" spans="1:21">
      <c r="A3714" s="71"/>
      <c r="B3714" s="73"/>
      <c r="C3714" s="22">
        <v>1</v>
      </c>
      <c r="D3714" s="22"/>
      <c r="E3714" s="22"/>
      <c r="F3714" s="22"/>
      <c r="G3714" s="22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</row>
    <row r="3715" spans="1:21">
      <c r="A3715" s="23"/>
      <c r="B3715" s="24"/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</row>
    <row r="3716" spans="1:21">
      <c r="A3716" s="70">
        <v>4.8</v>
      </c>
      <c r="B3716" s="72" t="s">
        <v>155</v>
      </c>
      <c r="C3716" s="20" t="s">
        <v>48</v>
      </c>
      <c r="D3716" s="20" t="s">
        <v>49</v>
      </c>
      <c r="E3716" s="20" t="s">
        <v>6</v>
      </c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</row>
    <row r="3717" spans="1:21">
      <c r="A3717" s="71"/>
      <c r="B3717" s="73"/>
      <c r="C3717" s="22">
        <v>1</v>
      </c>
      <c r="D3717" s="22"/>
      <c r="E3717" s="22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</row>
    <row r="3718" spans="1:21">
      <c r="A3718" s="13"/>
      <c r="B3718" s="13"/>
      <c r="C3718" s="13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</row>
    <row r="3719" spans="1:21">
      <c r="A3719" s="13"/>
      <c r="B3719" s="13"/>
      <c r="C3719" s="13"/>
      <c r="D3719" s="13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</row>
    <row r="3720" spans="1:21">
      <c r="A3720" s="40" t="s">
        <v>197</v>
      </c>
      <c r="B3720" s="41"/>
      <c r="C3720" s="42"/>
      <c r="D3720" s="42"/>
      <c r="E3720" s="42"/>
      <c r="F3720" s="42"/>
      <c r="G3720" s="42"/>
      <c r="H3720" s="42"/>
      <c r="I3720" s="42"/>
      <c r="J3720" s="42"/>
      <c r="K3720" s="42"/>
      <c r="L3720" s="42"/>
      <c r="M3720" s="42"/>
      <c r="N3720" s="42"/>
      <c r="O3720" s="42"/>
      <c r="P3720" s="42"/>
      <c r="Q3720" s="42"/>
      <c r="R3720" s="42"/>
      <c r="S3720" s="42"/>
      <c r="T3720" s="42"/>
      <c r="U3720" s="42"/>
    </row>
    <row r="3721" spans="1:21">
      <c r="A3721" s="70">
        <v>1.1000000000000001</v>
      </c>
      <c r="B3721" s="72" t="s">
        <v>0</v>
      </c>
      <c r="C3721" s="20" t="s">
        <v>1</v>
      </c>
      <c r="D3721" s="20" t="s">
        <v>2</v>
      </c>
      <c r="E3721" s="20" t="s">
        <v>3</v>
      </c>
      <c r="F3721" s="20" t="s">
        <v>4</v>
      </c>
      <c r="G3721" s="20" t="s">
        <v>5</v>
      </c>
      <c r="H3721" s="20" t="s">
        <v>6</v>
      </c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</row>
    <row r="3722" spans="1:21">
      <c r="A3722" s="71"/>
      <c r="B3722" s="73"/>
      <c r="C3722" s="22"/>
      <c r="D3722" s="22">
        <v>1</v>
      </c>
      <c r="E3722" s="22"/>
      <c r="F3722" s="22"/>
      <c r="G3722" s="22"/>
      <c r="H3722" s="22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</row>
    <row r="3723" spans="1:21">
      <c r="A3723" s="23"/>
      <c r="B3723" s="24"/>
      <c r="C3723" s="13"/>
      <c r="D3723" s="13"/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</row>
    <row r="3724" spans="1:21">
      <c r="A3724" s="70">
        <v>1.2</v>
      </c>
      <c r="B3724" s="72" t="s">
        <v>7</v>
      </c>
      <c r="C3724" s="20" t="s">
        <v>8</v>
      </c>
      <c r="D3724" s="20" t="s">
        <v>9</v>
      </c>
      <c r="E3724" s="20" t="s">
        <v>6</v>
      </c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</row>
    <row r="3725" spans="1:21">
      <c r="A3725" s="71"/>
      <c r="B3725" s="73"/>
      <c r="C3725" s="22">
        <v>1</v>
      </c>
      <c r="D3725" s="22"/>
      <c r="E3725" s="22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</row>
    <row r="3726" spans="1:21">
      <c r="A3726" s="23"/>
      <c r="B3726" s="24"/>
      <c r="C3726" s="13"/>
      <c r="D3726" s="13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</row>
    <row r="3727" spans="1:21">
      <c r="A3727" s="70">
        <v>1.3</v>
      </c>
      <c r="B3727" s="72" t="s">
        <v>10</v>
      </c>
      <c r="C3727" s="20">
        <v>15</v>
      </c>
      <c r="D3727" s="20">
        <v>16</v>
      </c>
      <c r="E3727" s="20">
        <v>17</v>
      </c>
      <c r="F3727" s="20">
        <v>18</v>
      </c>
      <c r="G3727" s="20">
        <v>19</v>
      </c>
      <c r="H3727" s="20">
        <v>20</v>
      </c>
      <c r="I3727" s="20">
        <v>21</v>
      </c>
      <c r="J3727" s="20">
        <v>22</v>
      </c>
      <c r="K3727" s="20" t="s">
        <v>6</v>
      </c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</row>
    <row r="3728" spans="1:21">
      <c r="A3728" s="71"/>
      <c r="B3728" s="73"/>
      <c r="C3728" s="22"/>
      <c r="D3728" s="22">
        <v>1</v>
      </c>
      <c r="E3728" s="22"/>
      <c r="F3728" s="22"/>
      <c r="G3728" s="22"/>
      <c r="H3728" s="22"/>
      <c r="I3728" s="22"/>
      <c r="J3728" s="22"/>
      <c r="K3728" s="22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</row>
    <row r="3729" spans="1:21">
      <c r="A3729" s="23"/>
      <c r="B3729" s="24"/>
      <c r="C3729" s="13"/>
      <c r="D3729" s="13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</row>
    <row r="3730" spans="1:21">
      <c r="A3730" s="70">
        <v>1.4</v>
      </c>
      <c r="B3730" s="72" t="s">
        <v>11</v>
      </c>
      <c r="C3730" s="20" t="s">
        <v>12</v>
      </c>
      <c r="D3730" s="20" t="s">
        <v>13</v>
      </c>
      <c r="E3730" s="20" t="s">
        <v>14</v>
      </c>
      <c r="F3730" s="20" t="s">
        <v>15</v>
      </c>
      <c r="G3730" s="20" t="s">
        <v>16</v>
      </c>
      <c r="H3730" s="20" t="s">
        <v>17</v>
      </c>
      <c r="I3730" s="20" t="s">
        <v>18</v>
      </c>
      <c r="J3730" s="20" t="s">
        <v>19</v>
      </c>
      <c r="K3730" s="20" t="s">
        <v>6</v>
      </c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</row>
    <row r="3731" spans="1:21">
      <c r="A3731" s="71"/>
      <c r="B3731" s="73"/>
      <c r="C3731" s="22">
        <v>1</v>
      </c>
      <c r="D3731" s="22"/>
      <c r="E3731" s="22"/>
      <c r="F3731" s="22"/>
      <c r="G3731" s="22"/>
      <c r="H3731" s="22"/>
      <c r="I3731" s="22"/>
      <c r="J3731" s="22"/>
      <c r="K3731" s="22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</row>
    <row r="3732" spans="1:21">
      <c r="A3732" s="23"/>
      <c r="B3732" s="24"/>
      <c r="C3732" s="13"/>
      <c r="D3732" s="13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</row>
    <row r="3733" spans="1:21">
      <c r="A3733" s="70">
        <v>1.5</v>
      </c>
      <c r="B3733" s="72" t="s">
        <v>13</v>
      </c>
      <c r="C3733" s="20" t="s">
        <v>20</v>
      </c>
      <c r="D3733" s="20" t="s">
        <v>21</v>
      </c>
      <c r="E3733" s="20" t="s">
        <v>6</v>
      </c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</row>
    <row r="3734" spans="1:21">
      <c r="A3734" s="71"/>
      <c r="B3734" s="73"/>
      <c r="C3734" s="22">
        <v>1</v>
      </c>
      <c r="D3734" s="22"/>
      <c r="E3734" s="22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</row>
    <row r="3735" spans="1:21">
      <c r="A3735" s="23"/>
      <c r="B3735" s="24"/>
      <c r="C3735" s="13"/>
      <c r="D3735" s="13"/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</row>
    <row r="3736" spans="1:21">
      <c r="A3736" s="70">
        <v>2.1</v>
      </c>
      <c r="B3736" s="72" t="s">
        <v>22</v>
      </c>
      <c r="C3736" s="20" t="s">
        <v>14</v>
      </c>
      <c r="D3736" s="20" t="s">
        <v>13</v>
      </c>
      <c r="E3736" s="20" t="s">
        <v>23</v>
      </c>
      <c r="F3736" s="20" t="s">
        <v>15</v>
      </c>
      <c r="G3736" s="20" t="s">
        <v>16</v>
      </c>
      <c r="H3736" s="20" t="s">
        <v>17</v>
      </c>
      <c r="I3736" s="20" t="s">
        <v>18</v>
      </c>
      <c r="J3736" s="20" t="s">
        <v>19</v>
      </c>
      <c r="K3736" s="20" t="s">
        <v>6</v>
      </c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</row>
    <row r="3737" spans="1:21">
      <c r="A3737" s="71"/>
      <c r="B3737" s="73"/>
      <c r="C3737" s="22">
        <v>1</v>
      </c>
      <c r="D3737" s="22"/>
      <c r="E3737" s="22"/>
      <c r="F3737" s="22"/>
      <c r="G3737" s="22"/>
      <c r="H3737" s="22"/>
      <c r="I3737" s="22"/>
      <c r="J3737" s="22"/>
      <c r="K3737" s="22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</row>
    <row r="3738" spans="1:21">
      <c r="A3738" s="23"/>
      <c r="B3738" s="24"/>
      <c r="C3738" s="13"/>
      <c r="D3738" s="13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</row>
    <row r="3739" spans="1:21">
      <c r="A3739" s="70">
        <v>2.2000000000000002</v>
      </c>
      <c r="B3739" s="72" t="s">
        <v>24</v>
      </c>
      <c r="C3739" s="20" t="s">
        <v>25</v>
      </c>
      <c r="D3739" s="20" t="s">
        <v>26</v>
      </c>
      <c r="E3739" s="20" t="s">
        <v>6</v>
      </c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</row>
    <row r="3740" spans="1:21">
      <c r="A3740" s="71"/>
      <c r="B3740" s="73"/>
      <c r="C3740" s="22">
        <v>1</v>
      </c>
      <c r="D3740" s="22"/>
      <c r="E3740" s="22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</row>
    <row r="3741" spans="1:21">
      <c r="A3741" s="23"/>
      <c r="B3741" s="24"/>
      <c r="C3741" s="13"/>
      <c r="D3741" s="13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</row>
    <row r="3742" spans="1:21">
      <c r="A3742" s="70">
        <v>2.2999999999999998</v>
      </c>
      <c r="B3742" s="72" t="s">
        <v>27</v>
      </c>
      <c r="C3742" s="20" t="s">
        <v>25</v>
      </c>
      <c r="D3742" s="20" t="s">
        <v>26</v>
      </c>
      <c r="E3742" s="20" t="s">
        <v>6</v>
      </c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</row>
    <row r="3743" spans="1:21">
      <c r="A3743" s="74"/>
      <c r="B3743" s="73"/>
      <c r="C3743" s="22"/>
      <c r="D3743" s="22">
        <v>1</v>
      </c>
      <c r="E3743" s="22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</row>
    <row r="3744" spans="1:21">
      <c r="A3744" s="74"/>
      <c r="B3744" s="24"/>
      <c r="C3744" s="13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</row>
    <row r="3745" spans="1:21">
      <c r="A3745" s="74"/>
      <c r="B3745" s="72" t="s">
        <v>28</v>
      </c>
      <c r="C3745" s="20" t="s">
        <v>13</v>
      </c>
      <c r="D3745" s="20" t="s">
        <v>23</v>
      </c>
      <c r="E3745" s="20" t="s">
        <v>15</v>
      </c>
      <c r="F3745" s="20" t="s">
        <v>16</v>
      </c>
      <c r="G3745" s="20" t="s">
        <v>17</v>
      </c>
      <c r="H3745" s="20" t="s">
        <v>18</v>
      </c>
      <c r="I3745" s="20" t="s">
        <v>19</v>
      </c>
      <c r="J3745" s="20" t="s">
        <v>6</v>
      </c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</row>
    <row r="3746" spans="1:21">
      <c r="A3746" s="71"/>
      <c r="B3746" s="73"/>
      <c r="C3746" s="22"/>
      <c r="D3746" s="22"/>
      <c r="E3746" s="22"/>
      <c r="F3746" s="22"/>
      <c r="G3746" s="22"/>
      <c r="H3746" s="22"/>
      <c r="I3746" s="22"/>
      <c r="J3746" s="22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</row>
    <row r="3747" spans="1:21">
      <c r="A3747" s="23"/>
      <c r="B3747" s="24"/>
      <c r="C3747" s="13"/>
      <c r="D3747" s="13"/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</row>
    <row r="3748" spans="1:21">
      <c r="A3748" s="70">
        <v>2.4</v>
      </c>
      <c r="B3748" s="72" t="s">
        <v>29</v>
      </c>
      <c r="C3748" s="20" t="s">
        <v>14</v>
      </c>
      <c r="D3748" s="20" t="s">
        <v>13</v>
      </c>
      <c r="E3748" s="20" t="s">
        <v>23</v>
      </c>
      <c r="F3748" s="20" t="s">
        <v>15</v>
      </c>
      <c r="G3748" s="20" t="s">
        <v>16</v>
      </c>
      <c r="H3748" s="20" t="s">
        <v>17</v>
      </c>
      <c r="I3748" s="20" t="s">
        <v>18</v>
      </c>
      <c r="J3748" s="20" t="s">
        <v>30</v>
      </c>
      <c r="K3748" s="20" t="s">
        <v>31</v>
      </c>
      <c r="L3748" s="20" t="s">
        <v>32</v>
      </c>
      <c r="M3748" s="20" t="s">
        <v>33</v>
      </c>
      <c r="N3748" s="20" t="s">
        <v>34</v>
      </c>
      <c r="O3748" s="20" t="s">
        <v>19</v>
      </c>
      <c r="P3748" s="20" t="s">
        <v>6</v>
      </c>
      <c r="Q3748" s="13"/>
      <c r="R3748" s="13"/>
      <c r="S3748" s="13"/>
      <c r="T3748" s="13"/>
      <c r="U3748" s="13"/>
    </row>
    <row r="3749" spans="1:21">
      <c r="A3749" s="71"/>
      <c r="B3749" s="73"/>
      <c r="C3749" s="22"/>
      <c r="D3749" s="22"/>
      <c r="E3749" s="22"/>
      <c r="F3749" s="22">
        <v>1</v>
      </c>
      <c r="G3749" s="22"/>
      <c r="H3749" s="22"/>
      <c r="I3749" s="22"/>
      <c r="J3749" s="22"/>
      <c r="K3749" s="22"/>
      <c r="L3749" s="22"/>
      <c r="M3749" s="22"/>
      <c r="N3749" s="22"/>
      <c r="O3749" s="22"/>
      <c r="P3749" s="22"/>
      <c r="Q3749" s="13"/>
      <c r="R3749" s="13"/>
      <c r="S3749" s="13"/>
      <c r="T3749" s="13"/>
      <c r="U3749" s="13"/>
    </row>
    <row r="3750" spans="1:21">
      <c r="A3750" s="23"/>
      <c r="B3750" s="24"/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</row>
    <row r="3751" spans="1:21">
      <c r="A3751" s="70">
        <v>2.5</v>
      </c>
      <c r="B3751" s="72" t="s">
        <v>35</v>
      </c>
      <c r="C3751" s="20" t="s">
        <v>14</v>
      </c>
      <c r="D3751" s="20" t="s">
        <v>13</v>
      </c>
      <c r="E3751" s="20" t="s">
        <v>23</v>
      </c>
      <c r="F3751" s="20" t="s">
        <v>15</v>
      </c>
      <c r="G3751" s="20" t="s">
        <v>16</v>
      </c>
      <c r="H3751" s="20" t="s">
        <v>17</v>
      </c>
      <c r="I3751" s="20" t="s">
        <v>18</v>
      </c>
      <c r="J3751" s="20" t="s">
        <v>30</v>
      </c>
      <c r="K3751" s="20" t="s">
        <v>31</v>
      </c>
      <c r="L3751" s="20" t="s">
        <v>32</v>
      </c>
      <c r="M3751" s="20" t="s">
        <v>33</v>
      </c>
      <c r="N3751" s="20" t="s">
        <v>34</v>
      </c>
      <c r="O3751" s="20" t="s">
        <v>19</v>
      </c>
      <c r="P3751" s="20" t="s">
        <v>6</v>
      </c>
      <c r="Q3751" s="13"/>
      <c r="R3751" s="13"/>
      <c r="S3751" s="13"/>
      <c r="T3751" s="13"/>
      <c r="U3751" s="13"/>
    </row>
    <row r="3752" spans="1:21">
      <c r="A3752" s="71"/>
      <c r="B3752" s="73"/>
      <c r="C3752" s="22"/>
      <c r="D3752" s="22">
        <v>1</v>
      </c>
      <c r="E3752" s="22"/>
      <c r="F3752" s="22"/>
      <c r="G3752" s="22"/>
      <c r="H3752" s="22"/>
      <c r="I3752" s="22"/>
      <c r="J3752" s="22"/>
      <c r="K3752" s="22"/>
      <c r="L3752" s="22"/>
      <c r="M3752" s="22"/>
      <c r="N3752" s="22"/>
      <c r="O3752" s="22"/>
      <c r="P3752" s="22"/>
      <c r="Q3752" s="13"/>
      <c r="R3752" s="13"/>
      <c r="S3752" s="13"/>
      <c r="T3752" s="13"/>
      <c r="U3752" s="13"/>
    </row>
    <row r="3753" spans="1:21">
      <c r="A3753" s="23"/>
      <c r="B3753" s="24"/>
      <c r="C3753" s="13"/>
      <c r="D3753" s="13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</row>
    <row r="3754" spans="1:21">
      <c r="A3754" s="70">
        <v>2.6</v>
      </c>
      <c r="B3754" s="72" t="s">
        <v>36</v>
      </c>
      <c r="C3754" s="20" t="s">
        <v>14</v>
      </c>
      <c r="D3754" s="20" t="s">
        <v>13</v>
      </c>
      <c r="E3754" s="20" t="s">
        <v>23</v>
      </c>
      <c r="F3754" s="20" t="s">
        <v>15</v>
      </c>
      <c r="G3754" s="20" t="s">
        <v>16</v>
      </c>
      <c r="H3754" s="20" t="s">
        <v>17</v>
      </c>
      <c r="I3754" s="20" t="s">
        <v>18</v>
      </c>
      <c r="J3754" s="20" t="s">
        <v>30</v>
      </c>
      <c r="K3754" s="20" t="s">
        <v>31</v>
      </c>
      <c r="L3754" s="20" t="s">
        <v>32</v>
      </c>
      <c r="M3754" s="20" t="s">
        <v>33</v>
      </c>
      <c r="N3754" s="20" t="s">
        <v>34</v>
      </c>
      <c r="O3754" s="20" t="s">
        <v>19</v>
      </c>
      <c r="P3754" s="20" t="s">
        <v>6</v>
      </c>
      <c r="Q3754" s="13"/>
      <c r="R3754" s="13"/>
      <c r="S3754" s="13"/>
      <c r="T3754" s="13"/>
      <c r="U3754" s="13"/>
    </row>
    <row r="3755" spans="1:21">
      <c r="A3755" s="71"/>
      <c r="B3755" s="73"/>
      <c r="C3755" s="22"/>
      <c r="D3755" s="22"/>
      <c r="E3755" s="22"/>
      <c r="F3755" s="22">
        <v>1</v>
      </c>
      <c r="G3755" s="22"/>
      <c r="H3755" s="22"/>
      <c r="I3755" s="22"/>
      <c r="J3755" s="22"/>
      <c r="K3755" s="22"/>
      <c r="L3755" s="22"/>
      <c r="M3755" s="22"/>
      <c r="N3755" s="22"/>
      <c r="O3755" s="22"/>
      <c r="P3755" s="22"/>
      <c r="Q3755" s="13"/>
      <c r="R3755" s="13"/>
      <c r="S3755" s="13"/>
      <c r="T3755" s="13"/>
      <c r="U3755" s="13"/>
    </row>
    <row r="3756" spans="1:21">
      <c r="A3756" s="23"/>
      <c r="B3756" s="24"/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</row>
    <row r="3757" spans="1:21">
      <c r="A3757" s="70">
        <v>2.7</v>
      </c>
      <c r="B3757" s="72" t="s">
        <v>37</v>
      </c>
      <c r="C3757" s="20" t="s">
        <v>14</v>
      </c>
      <c r="D3757" s="20" t="s">
        <v>13</v>
      </c>
      <c r="E3757" s="20" t="s">
        <v>23</v>
      </c>
      <c r="F3757" s="20" t="s">
        <v>15</v>
      </c>
      <c r="G3757" s="20" t="s">
        <v>16</v>
      </c>
      <c r="H3757" s="20" t="s">
        <v>17</v>
      </c>
      <c r="I3757" s="20" t="s">
        <v>18</v>
      </c>
      <c r="J3757" s="20" t="s">
        <v>30</v>
      </c>
      <c r="K3757" s="20" t="s">
        <v>31</v>
      </c>
      <c r="L3757" s="20" t="s">
        <v>32</v>
      </c>
      <c r="M3757" s="20" t="s">
        <v>33</v>
      </c>
      <c r="N3757" s="20" t="s">
        <v>34</v>
      </c>
      <c r="O3757" s="20" t="s">
        <v>19</v>
      </c>
      <c r="P3757" s="20" t="s">
        <v>6</v>
      </c>
      <c r="Q3757" s="13"/>
      <c r="R3757" s="13"/>
      <c r="S3757" s="13"/>
      <c r="T3757" s="13"/>
      <c r="U3757" s="13"/>
    </row>
    <row r="3758" spans="1:21">
      <c r="A3758" s="71"/>
      <c r="B3758" s="73"/>
      <c r="C3758" s="22"/>
      <c r="D3758" s="22">
        <v>1</v>
      </c>
      <c r="E3758" s="22"/>
      <c r="F3758" s="22"/>
      <c r="G3758" s="22"/>
      <c r="H3758" s="22"/>
      <c r="I3758" s="22"/>
      <c r="J3758" s="22"/>
      <c r="K3758" s="22"/>
      <c r="L3758" s="22"/>
      <c r="M3758" s="22"/>
      <c r="N3758" s="22"/>
      <c r="O3758" s="22"/>
      <c r="P3758" s="22"/>
      <c r="Q3758" s="13"/>
      <c r="R3758" s="13"/>
      <c r="S3758" s="13"/>
      <c r="T3758" s="13"/>
      <c r="U3758" s="13"/>
    </row>
    <row r="3759" spans="1:21">
      <c r="A3759" s="23"/>
      <c r="B3759" s="24"/>
      <c r="C3759" s="13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</row>
    <row r="3760" spans="1:21">
      <c r="A3760" s="70">
        <v>3.1</v>
      </c>
      <c r="B3760" s="72" t="s">
        <v>38</v>
      </c>
      <c r="C3760" s="20" t="s">
        <v>25</v>
      </c>
      <c r="D3760" s="20" t="s">
        <v>26</v>
      </c>
      <c r="E3760" s="20" t="s">
        <v>6</v>
      </c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</row>
    <row r="3761" spans="1:21">
      <c r="A3761" s="71"/>
      <c r="B3761" s="73"/>
      <c r="C3761" s="22"/>
      <c r="D3761" s="22">
        <v>1</v>
      </c>
      <c r="E3761" s="22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</row>
    <row r="3762" spans="1:21">
      <c r="A3762" s="23"/>
      <c r="B3762" s="24"/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</row>
    <row r="3763" spans="1:21">
      <c r="A3763" s="70">
        <v>3.2</v>
      </c>
      <c r="B3763" s="72" t="s">
        <v>39</v>
      </c>
      <c r="C3763" s="20" t="s">
        <v>13</v>
      </c>
      <c r="D3763" s="20" t="s">
        <v>15</v>
      </c>
      <c r="E3763" s="20" t="s">
        <v>16</v>
      </c>
      <c r="F3763" s="20" t="s">
        <v>17</v>
      </c>
      <c r="G3763" s="20" t="s">
        <v>18</v>
      </c>
      <c r="H3763" s="20" t="s">
        <v>32</v>
      </c>
      <c r="I3763" s="20" t="s">
        <v>34</v>
      </c>
      <c r="J3763" s="20" t="s">
        <v>19</v>
      </c>
      <c r="K3763" s="20" t="s">
        <v>6</v>
      </c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</row>
    <row r="3764" spans="1:21">
      <c r="A3764" s="71"/>
      <c r="B3764" s="73"/>
      <c r="C3764" s="22">
        <v>1</v>
      </c>
      <c r="D3764" s="22">
        <v>1</v>
      </c>
      <c r="E3764" s="22"/>
      <c r="F3764" s="22"/>
      <c r="G3764" s="22"/>
      <c r="H3764" s="22"/>
      <c r="I3764" s="22"/>
      <c r="J3764" s="22"/>
      <c r="K3764" s="22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</row>
    <row r="3765" spans="1:21">
      <c r="A3765" s="23"/>
      <c r="B3765" s="24"/>
      <c r="C3765" s="13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</row>
    <row r="3766" spans="1:21">
      <c r="A3766" s="70">
        <v>3.3</v>
      </c>
      <c r="B3766" s="72" t="s">
        <v>40</v>
      </c>
      <c r="C3766" s="20" t="s">
        <v>25</v>
      </c>
      <c r="D3766" s="20" t="s">
        <v>26</v>
      </c>
      <c r="E3766" s="20" t="s">
        <v>6</v>
      </c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</row>
    <row r="3767" spans="1:21">
      <c r="A3767" s="71"/>
      <c r="B3767" s="79"/>
      <c r="C3767" s="22">
        <v>1</v>
      </c>
      <c r="D3767" s="22"/>
      <c r="E3767" s="22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</row>
    <row r="3768" spans="1:21">
      <c r="A3768" s="23"/>
      <c r="B3768" s="24"/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</row>
    <row r="3769" spans="1:21">
      <c r="A3769" s="70">
        <v>3.4</v>
      </c>
      <c r="B3769" s="72" t="s">
        <v>47</v>
      </c>
      <c r="C3769" s="20" t="s">
        <v>41</v>
      </c>
      <c r="D3769" s="20" t="s">
        <v>42</v>
      </c>
      <c r="E3769" s="20" t="s">
        <v>43</v>
      </c>
      <c r="F3769" s="20" t="s">
        <v>44</v>
      </c>
      <c r="G3769" s="20" t="s">
        <v>45</v>
      </c>
      <c r="H3769" s="20" t="s">
        <v>46</v>
      </c>
      <c r="I3769" s="20" t="s">
        <v>6</v>
      </c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</row>
    <row r="3770" spans="1:21">
      <c r="A3770" s="71"/>
      <c r="B3770" s="79"/>
      <c r="C3770" s="22">
        <v>1</v>
      </c>
      <c r="D3770" s="22"/>
      <c r="E3770" s="22"/>
      <c r="F3770" s="22"/>
      <c r="G3770" s="22"/>
      <c r="H3770" s="22"/>
      <c r="I3770" s="22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</row>
    <row r="3771" spans="1:21">
      <c r="A3771" s="23"/>
      <c r="B3771" s="24"/>
      <c r="C3771" s="13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</row>
    <row r="3772" spans="1:21">
      <c r="A3772" s="70">
        <v>3.5</v>
      </c>
      <c r="B3772" s="72" t="s">
        <v>50</v>
      </c>
      <c r="C3772" s="20" t="s">
        <v>48</v>
      </c>
      <c r="D3772" s="20" t="s">
        <v>49</v>
      </c>
      <c r="E3772" s="20" t="s">
        <v>6</v>
      </c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</row>
    <row r="3773" spans="1:21">
      <c r="A3773" s="71"/>
      <c r="B3773" s="79"/>
      <c r="C3773" s="22"/>
      <c r="D3773" s="22">
        <v>1</v>
      </c>
      <c r="E3773" s="22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</row>
    <row r="3774" spans="1:21">
      <c r="A3774" s="23"/>
      <c r="B3774" s="24"/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</row>
    <row r="3775" spans="1:21">
      <c r="A3775" s="70">
        <v>3.6</v>
      </c>
      <c r="B3775" s="72" t="s">
        <v>51</v>
      </c>
      <c r="C3775" s="20" t="s">
        <v>48</v>
      </c>
      <c r="D3775" s="20" t="s">
        <v>49</v>
      </c>
      <c r="E3775" s="20" t="s">
        <v>6</v>
      </c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</row>
    <row r="3776" spans="1:21">
      <c r="A3776" s="71"/>
      <c r="B3776" s="79"/>
      <c r="C3776" s="22"/>
      <c r="D3776" s="22">
        <v>1</v>
      </c>
      <c r="E3776" s="22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</row>
    <row r="3777" spans="1:21">
      <c r="A3777" s="23"/>
      <c r="B3777" s="24"/>
      <c r="C3777" s="13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</row>
    <row r="3778" spans="1:21">
      <c r="A3778" s="70">
        <v>3.7</v>
      </c>
      <c r="B3778" s="68" t="s">
        <v>52</v>
      </c>
      <c r="C3778" s="20">
        <v>1</v>
      </c>
      <c r="D3778" s="20">
        <v>2</v>
      </c>
      <c r="E3778" s="20">
        <v>3</v>
      </c>
      <c r="F3778" s="20">
        <v>4</v>
      </c>
      <c r="G3778" s="20">
        <v>5</v>
      </c>
      <c r="H3778" s="20">
        <v>6</v>
      </c>
      <c r="I3778" s="20" t="s">
        <v>6</v>
      </c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</row>
    <row r="3779" spans="1:21">
      <c r="A3779" s="74"/>
      <c r="B3779" s="69" t="s">
        <v>53</v>
      </c>
      <c r="C3779" s="22"/>
      <c r="D3779" s="22"/>
      <c r="E3779" s="22"/>
      <c r="F3779" s="22">
        <v>1</v>
      </c>
      <c r="G3779" s="22"/>
      <c r="H3779" s="22"/>
      <c r="I3779" s="22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</row>
    <row r="3780" spans="1:21">
      <c r="A3780" s="74"/>
      <c r="B3780" s="69" t="s">
        <v>54</v>
      </c>
      <c r="C3780" s="22"/>
      <c r="D3780" s="22"/>
      <c r="E3780" s="22">
        <v>1</v>
      </c>
      <c r="F3780" s="22"/>
      <c r="G3780" s="22"/>
      <c r="H3780" s="22"/>
      <c r="I3780" s="22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</row>
    <row r="3781" spans="1:21">
      <c r="A3781" s="74"/>
      <c r="B3781" s="69" t="s">
        <v>55</v>
      </c>
      <c r="C3781" s="22"/>
      <c r="D3781" s="22"/>
      <c r="E3781" s="22">
        <v>1</v>
      </c>
      <c r="F3781" s="22"/>
      <c r="G3781" s="22"/>
      <c r="H3781" s="22"/>
      <c r="I3781" s="22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</row>
    <row r="3782" spans="1:21">
      <c r="A3782" s="74"/>
      <c r="B3782" s="69" t="s">
        <v>56</v>
      </c>
      <c r="C3782" s="22"/>
      <c r="D3782" s="22"/>
      <c r="E3782" s="22">
        <v>1</v>
      </c>
      <c r="F3782" s="22"/>
      <c r="G3782" s="22"/>
      <c r="H3782" s="22"/>
      <c r="I3782" s="22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</row>
    <row r="3783" spans="1:21">
      <c r="A3783" s="74"/>
      <c r="B3783" s="69" t="s">
        <v>57</v>
      </c>
      <c r="C3783" s="22"/>
      <c r="D3783" s="22"/>
      <c r="E3783" s="22">
        <v>1</v>
      </c>
      <c r="F3783" s="22"/>
      <c r="G3783" s="22"/>
      <c r="H3783" s="22"/>
      <c r="I3783" s="22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</row>
    <row r="3784" spans="1:21">
      <c r="A3784" s="71"/>
      <c r="B3784" s="69" t="s">
        <v>58</v>
      </c>
      <c r="C3784" s="22"/>
      <c r="D3784" s="22"/>
      <c r="E3784" s="22">
        <v>1</v>
      </c>
      <c r="F3784" s="22"/>
      <c r="G3784" s="22"/>
      <c r="H3784" s="22"/>
      <c r="I3784" s="22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</row>
    <row r="3785" spans="1:21">
      <c r="A3785" s="23"/>
      <c r="B3785" s="24"/>
      <c r="C3785" s="13"/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</row>
    <row r="3786" spans="1:21">
      <c r="A3786" s="70">
        <v>3.8</v>
      </c>
      <c r="B3786" s="72" t="s">
        <v>59</v>
      </c>
      <c r="C3786" s="20" t="s">
        <v>60</v>
      </c>
      <c r="D3786" s="20" t="s">
        <v>61</v>
      </c>
      <c r="E3786" s="20" t="s">
        <v>62</v>
      </c>
      <c r="F3786" s="20" t="s">
        <v>63</v>
      </c>
      <c r="G3786" s="20" t="s">
        <v>64</v>
      </c>
      <c r="H3786" s="20" t="s">
        <v>6</v>
      </c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</row>
    <row r="3787" spans="1:21">
      <c r="A3787" s="71"/>
      <c r="B3787" s="73"/>
      <c r="C3787" s="22"/>
      <c r="D3787" s="22"/>
      <c r="E3787" s="22">
        <v>1</v>
      </c>
      <c r="F3787" s="22"/>
      <c r="G3787" s="22"/>
      <c r="H3787" s="22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</row>
    <row r="3788" spans="1:21">
      <c r="A3788" s="23"/>
      <c r="B3788" s="24"/>
      <c r="C3788" s="13"/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</row>
    <row r="3789" spans="1:21">
      <c r="A3789" s="70">
        <v>3.9</v>
      </c>
      <c r="B3789" s="72" t="s">
        <v>65</v>
      </c>
      <c r="C3789" s="20" t="s">
        <v>60</v>
      </c>
      <c r="D3789" s="20" t="s">
        <v>61</v>
      </c>
      <c r="E3789" s="20" t="s">
        <v>62</v>
      </c>
      <c r="F3789" s="20" t="s">
        <v>63</v>
      </c>
      <c r="G3789" s="20" t="s">
        <v>64</v>
      </c>
      <c r="H3789" s="20" t="s">
        <v>6</v>
      </c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</row>
    <row r="3790" spans="1:21">
      <c r="A3790" s="71"/>
      <c r="B3790" s="73"/>
      <c r="C3790" s="22"/>
      <c r="D3790" s="22">
        <v>1</v>
      </c>
      <c r="E3790" s="22"/>
      <c r="F3790" s="22"/>
      <c r="G3790" s="22"/>
      <c r="H3790" s="22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</row>
    <row r="3791" spans="1:21">
      <c r="A3791" s="23"/>
      <c r="B3791" s="24"/>
      <c r="C3791" s="13"/>
      <c r="D3791" s="13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</row>
    <row r="3792" spans="1:21">
      <c r="A3792" s="75">
        <v>3.1</v>
      </c>
      <c r="B3792" s="77" t="s">
        <v>66</v>
      </c>
      <c r="C3792" s="27">
        <v>0</v>
      </c>
      <c r="D3792" s="28" t="s">
        <v>67</v>
      </c>
      <c r="E3792" s="20" t="s">
        <v>68</v>
      </c>
      <c r="F3792" s="20" t="s">
        <v>19</v>
      </c>
      <c r="G3792" s="20" t="s">
        <v>6</v>
      </c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</row>
    <row r="3793" spans="1:21">
      <c r="A3793" s="76"/>
      <c r="B3793" s="78"/>
      <c r="C3793" s="22">
        <v>1</v>
      </c>
      <c r="D3793" s="22"/>
      <c r="E3793" s="22"/>
      <c r="F3793" s="22"/>
      <c r="G3793" s="22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</row>
    <row r="3794" spans="1:21">
      <c r="A3794" s="23"/>
      <c r="B3794" s="24"/>
      <c r="C3794" s="13"/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</row>
    <row r="3795" spans="1:21" ht="30">
      <c r="A3795" s="70">
        <v>3.11</v>
      </c>
      <c r="B3795" s="72" t="s">
        <v>69</v>
      </c>
      <c r="C3795" s="20" t="s">
        <v>70</v>
      </c>
      <c r="D3795" s="20" t="s">
        <v>71</v>
      </c>
      <c r="E3795" s="20" t="s">
        <v>57</v>
      </c>
      <c r="F3795" s="29" t="s">
        <v>72</v>
      </c>
      <c r="G3795" s="29" t="s">
        <v>54</v>
      </c>
      <c r="H3795" s="20" t="s">
        <v>58</v>
      </c>
      <c r="I3795" s="20" t="s">
        <v>19</v>
      </c>
      <c r="J3795" s="20" t="s">
        <v>6</v>
      </c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</row>
    <row r="3796" spans="1:21">
      <c r="A3796" s="71"/>
      <c r="B3796" s="73"/>
      <c r="C3796" s="22">
        <v>1</v>
      </c>
      <c r="D3796" s="22"/>
      <c r="E3796" s="22"/>
      <c r="F3796" s="22">
        <v>1</v>
      </c>
      <c r="G3796" s="22"/>
      <c r="H3796" s="22"/>
      <c r="I3796" s="22"/>
      <c r="J3796" s="22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</row>
    <row r="3797" spans="1:21">
      <c r="A3797" s="23"/>
      <c r="B3797" s="24"/>
      <c r="C3797" s="13"/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</row>
    <row r="3798" spans="1:21" ht="30">
      <c r="A3798" s="70">
        <v>3.12</v>
      </c>
      <c r="B3798" s="72" t="s">
        <v>73</v>
      </c>
      <c r="C3798" s="20" t="s">
        <v>70</v>
      </c>
      <c r="D3798" s="20" t="s">
        <v>71</v>
      </c>
      <c r="E3798" s="29" t="s">
        <v>57</v>
      </c>
      <c r="F3798" s="29" t="s">
        <v>72</v>
      </c>
      <c r="G3798" s="29" t="s">
        <v>54</v>
      </c>
      <c r="H3798" s="20" t="s">
        <v>58</v>
      </c>
      <c r="I3798" s="20" t="s">
        <v>19</v>
      </c>
      <c r="J3798" s="20" t="s">
        <v>6</v>
      </c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</row>
    <row r="3799" spans="1:21">
      <c r="A3799" s="71"/>
      <c r="B3799" s="73"/>
      <c r="C3799" s="22">
        <v>1</v>
      </c>
      <c r="D3799" s="22"/>
      <c r="E3799" s="22"/>
      <c r="F3799" s="22">
        <v>1</v>
      </c>
      <c r="G3799" s="22"/>
      <c r="H3799" s="22"/>
      <c r="I3799" s="22"/>
      <c r="J3799" s="22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</row>
    <row r="3800" spans="1:21">
      <c r="A3800" s="23"/>
      <c r="B3800" s="24"/>
      <c r="C3800" s="13"/>
      <c r="D3800" s="13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</row>
    <row r="3801" spans="1:21" ht="30">
      <c r="A3801" s="70">
        <v>3.13</v>
      </c>
      <c r="B3801" s="72" t="s">
        <v>74</v>
      </c>
      <c r="C3801" s="20" t="s">
        <v>75</v>
      </c>
      <c r="D3801" s="20" t="s">
        <v>76</v>
      </c>
      <c r="E3801" s="20" t="s">
        <v>77</v>
      </c>
      <c r="F3801" s="29" t="s">
        <v>78</v>
      </c>
      <c r="G3801" s="20" t="s">
        <v>79</v>
      </c>
      <c r="H3801" s="29" t="s">
        <v>80</v>
      </c>
      <c r="I3801" s="20" t="s">
        <v>81</v>
      </c>
      <c r="J3801" s="29" t="s">
        <v>82</v>
      </c>
      <c r="K3801" s="20" t="s">
        <v>83</v>
      </c>
      <c r="L3801" s="20" t="s">
        <v>84</v>
      </c>
      <c r="M3801" s="20" t="s">
        <v>85</v>
      </c>
      <c r="N3801" s="20" t="s">
        <v>86</v>
      </c>
      <c r="O3801" s="20" t="s">
        <v>19</v>
      </c>
      <c r="P3801" s="20" t="s">
        <v>6</v>
      </c>
      <c r="Q3801" s="13"/>
      <c r="R3801" s="13"/>
      <c r="S3801" s="13"/>
      <c r="T3801" s="13"/>
      <c r="U3801" s="13"/>
    </row>
    <row r="3802" spans="1:21">
      <c r="A3802" s="71"/>
      <c r="B3802" s="73"/>
      <c r="C3802" s="22">
        <v>1</v>
      </c>
      <c r="D3802" s="22"/>
      <c r="E3802" s="22"/>
      <c r="F3802" s="22"/>
      <c r="G3802" s="22"/>
      <c r="H3802" s="22"/>
      <c r="I3802" s="22"/>
      <c r="J3802" s="22"/>
      <c r="K3802" s="22"/>
      <c r="L3802" s="22"/>
      <c r="M3802" s="22"/>
      <c r="N3802" s="22"/>
      <c r="O3802" s="22"/>
      <c r="P3802" s="22"/>
      <c r="Q3802" s="13"/>
      <c r="R3802" s="13"/>
      <c r="S3802" s="13"/>
      <c r="T3802" s="13"/>
      <c r="U3802" s="13"/>
    </row>
    <row r="3803" spans="1:21">
      <c r="A3803" s="23"/>
      <c r="B3803" s="24"/>
      <c r="C3803" s="13"/>
      <c r="D3803" s="13"/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</row>
    <row r="3804" spans="1:21" ht="45">
      <c r="A3804" s="70">
        <v>3.14</v>
      </c>
      <c r="B3804" s="72" t="s">
        <v>87</v>
      </c>
      <c r="C3804" s="20" t="s">
        <v>88</v>
      </c>
      <c r="D3804" s="20" t="s">
        <v>89</v>
      </c>
      <c r="E3804" s="20" t="s">
        <v>90</v>
      </c>
      <c r="F3804" s="20" t="s">
        <v>91</v>
      </c>
      <c r="G3804" s="20" t="s">
        <v>92</v>
      </c>
      <c r="H3804" s="20" t="s">
        <v>93</v>
      </c>
      <c r="I3804" s="20" t="s">
        <v>94</v>
      </c>
      <c r="J3804" s="20" t="s">
        <v>95</v>
      </c>
      <c r="K3804" s="20" t="s">
        <v>96</v>
      </c>
      <c r="L3804" s="29" t="s">
        <v>97</v>
      </c>
      <c r="M3804" s="29" t="s">
        <v>98</v>
      </c>
      <c r="N3804" s="29" t="s">
        <v>99</v>
      </c>
      <c r="O3804" s="29" t="s">
        <v>6</v>
      </c>
      <c r="P3804" s="13"/>
      <c r="Q3804" s="13"/>
      <c r="R3804" s="13"/>
      <c r="S3804" s="13"/>
      <c r="T3804" s="13"/>
      <c r="U3804" s="13"/>
    </row>
    <row r="3805" spans="1:21">
      <c r="A3805" s="71"/>
      <c r="B3805" s="73"/>
      <c r="C3805" s="22">
        <v>2</v>
      </c>
      <c r="D3805" s="22">
        <v>3</v>
      </c>
      <c r="E3805" s="22">
        <v>0</v>
      </c>
      <c r="F3805" s="22">
        <v>3</v>
      </c>
      <c r="G3805" s="22">
        <v>2</v>
      </c>
      <c r="H3805" s="22">
        <v>1</v>
      </c>
      <c r="I3805" s="22">
        <v>1</v>
      </c>
      <c r="J3805" s="22">
        <v>2</v>
      </c>
      <c r="K3805" s="22">
        <v>0</v>
      </c>
      <c r="L3805" s="22">
        <v>2</v>
      </c>
      <c r="M3805" s="22">
        <v>0</v>
      </c>
      <c r="N3805" s="22">
        <v>2</v>
      </c>
      <c r="O3805" s="22"/>
      <c r="P3805" s="13"/>
      <c r="Q3805" s="13"/>
      <c r="R3805" s="13"/>
      <c r="S3805" s="13"/>
      <c r="T3805" s="13"/>
      <c r="U3805" s="13"/>
    </row>
    <row r="3806" spans="1:21">
      <c r="A3806" s="23"/>
      <c r="B3806" s="24"/>
      <c r="C3806" s="13"/>
      <c r="D3806" s="13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</row>
    <row r="3807" spans="1:21">
      <c r="A3807" s="70">
        <v>3.15</v>
      </c>
      <c r="B3807" s="72" t="s">
        <v>100</v>
      </c>
      <c r="C3807" s="20" t="s">
        <v>101</v>
      </c>
      <c r="D3807" s="20" t="s">
        <v>102</v>
      </c>
      <c r="E3807" s="20" t="s">
        <v>103</v>
      </c>
      <c r="F3807" s="20" t="s">
        <v>104</v>
      </c>
      <c r="G3807" s="20" t="s">
        <v>105</v>
      </c>
      <c r="H3807" s="20" t="s">
        <v>106</v>
      </c>
      <c r="I3807" s="20" t="s">
        <v>107</v>
      </c>
      <c r="J3807" s="20" t="s">
        <v>108</v>
      </c>
      <c r="K3807" s="20" t="s">
        <v>109</v>
      </c>
      <c r="L3807" s="20" t="s">
        <v>110</v>
      </c>
      <c r="M3807" s="20" t="s">
        <v>19</v>
      </c>
      <c r="N3807" s="20" t="s">
        <v>6</v>
      </c>
      <c r="O3807" s="13"/>
      <c r="P3807" s="13"/>
      <c r="Q3807" s="13"/>
      <c r="R3807" s="13"/>
      <c r="S3807" s="13"/>
      <c r="T3807" s="13"/>
      <c r="U3807" s="13"/>
    </row>
    <row r="3808" spans="1:21">
      <c r="A3808" s="71"/>
      <c r="B3808" s="73"/>
      <c r="C3808" s="22">
        <v>1</v>
      </c>
      <c r="D3808" s="22">
        <v>1</v>
      </c>
      <c r="E3808" s="22"/>
      <c r="F3808" s="22"/>
      <c r="G3808" s="22"/>
      <c r="H3808" s="22"/>
      <c r="I3808" s="22">
        <v>1</v>
      </c>
      <c r="J3808" s="22"/>
      <c r="K3808" s="22"/>
      <c r="L3808" s="22"/>
      <c r="M3808" s="22"/>
      <c r="N3808" s="22"/>
      <c r="O3808" s="13"/>
      <c r="P3808" s="13"/>
      <c r="Q3808" s="13"/>
      <c r="R3808" s="13"/>
      <c r="S3808" s="13"/>
      <c r="T3808" s="13"/>
      <c r="U3808" s="13"/>
    </row>
    <row r="3809" spans="1:21">
      <c r="A3809" s="23"/>
      <c r="B3809" s="24"/>
      <c r="C3809" s="13"/>
      <c r="D3809" s="13"/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</row>
    <row r="3810" spans="1:21">
      <c r="A3810" s="70">
        <v>3.16</v>
      </c>
      <c r="B3810" s="72" t="s">
        <v>111</v>
      </c>
      <c r="C3810" s="20" t="s">
        <v>112</v>
      </c>
      <c r="D3810" s="20" t="s">
        <v>113</v>
      </c>
      <c r="E3810" s="20" t="s">
        <v>114</v>
      </c>
      <c r="F3810" s="20" t="s">
        <v>115</v>
      </c>
      <c r="G3810" s="20" t="s">
        <v>116</v>
      </c>
      <c r="H3810" s="20" t="s">
        <v>117</v>
      </c>
      <c r="I3810" s="20" t="s">
        <v>19</v>
      </c>
      <c r="J3810" s="20" t="s">
        <v>6</v>
      </c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</row>
    <row r="3811" spans="1:21">
      <c r="A3811" s="71"/>
      <c r="B3811" s="73"/>
      <c r="C3811" s="22">
        <v>2</v>
      </c>
      <c r="D3811" s="22"/>
      <c r="E3811" s="22"/>
      <c r="F3811" s="22">
        <v>1</v>
      </c>
      <c r="G3811" s="22"/>
      <c r="H3811" s="22"/>
      <c r="I3811" s="22"/>
      <c r="J3811" s="22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</row>
    <row r="3812" spans="1:21">
      <c r="A3812" s="23"/>
      <c r="B3812" s="24"/>
      <c r="C3812" s="13"/>
      <c r="D3812" s="13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</row>
    <row r="3813" spans="1:21">
      <c r="A3813" s="70">
        <v>3.17</v>
      </c>
      <c r="B3813" s="72" t="s">
        <v>118</v>
      </c>
      <c r="C3813" s="20" t="s">
        <v>117</v>
      </c>
      <c r="D3813" s="20" t="s">
        <v>114</v>
      </c>
      <c r="E3813" s="20" t="s">
        <v>119</v>
      </c>
      <c r="F3813" s="20" t="s">
        <v>120</v>
      </c>
      <c r="G3813" s="20" t="s">
        <v>121</v>
      </c>
      <c r="H3813" s="20" t="s">
        <v>122</v>
      </c>
      <c r="I3813" s="20" t="s">
        <v>123</v>
      </c>
      <c r="J3813" s="20" t="s">
        <v>124</v>
      </c>
      <c r="K3813" s="20" t="s">
        <v>125</v>
      </c>
      <c r="L3813" s="20" t="s">
        <v>126</v>
      </c>
      <c r="M3813" s="20" t="s">
        <v>127</v>
      </c>
      <c r="N3813" s="20" t="s">
        <v>128</v>
      </c>
      <c r="O3813" s="20" t="s">
        <v>129</v>
      </c>
      <c r="P3813" s="20" t="s">
        <v>130</v>
      </c>
      <c r="Q3813" s="20" t="s">
        <v>131</v>
      </c>
      <c r="R3813" s="20" t="s">
        <v>132</v>
      </c>
      <c r="S3813" s="20" t="s">
        <v>19</v>
      </c>
      <c r="T3813" s="20" t="s">
        <v>6</v>
      </c>
      <c r="U3813" s="13"/>
    </row>
    <row r="3814" spans="1:21">
      <c r="A3814" s="71"/>
      <c r="B3814" s="73"/>
      <c r="C3814" s="22">
        <v>1</v>
      </c>
      <c r="D3814" s="22">
        <v>1</v>
      </c>
      <c r="E3814" s="22"/>
      <c r="F3814" s="22"/>
      <c r="G3814" s="22"/>
      <c r="H3814" s="22"/>
      <c r="I3814" s="22"/>
      <c r="J3814" s="22"/>
      <c r="K3814" s="22"/>
      <c r="L3814" s="22"/>
      <c r="M3814" s="22"/>
      <c r="N3814" s="22">
        <v>1</v>
      </c>
      <c r="O3814" s="22"/>
      <c r="P3814" s="22"/>
      <c r="Q3814" s="22"/>
      <c r="R3814" s="22"/>
      <c r="S3814" s="22"/>
      <c r="T3814" s="22"/>
      <c r="U3814" s="13"/>
    </row>
    <row r="3815" spans="1:21">
      <c r="A3815" s="23"/>
      <c r="B3815" s="24"/>
      <c r="C3815" s="13"/>
      <c r="D3815" s="13"/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</row>
    <row r="3816" spans="1:21">
      <c r="A3816" s="70">
        <v>4.0999999999999996</v>
      </c>
      <c r="B3816" s="72" t="s">
        <v>133</v>
      </c>
      <c r="C3816" s="20" t="s">
        <v>13</v>
      </c>
      <c r="D3816" s="20" t="s">
        <v>23</v>
      </c>
      <c r="E3816" s="20" t="s">
        <v>49</v>
      </c>
      <c r="F3816" s="20" t="s">
        <v>6</v>
      </c>
      <c r="G3816" s="13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</row>
    <row r="3817" spans="1:21">
      <c r="A3817" s="71"/>
      <c r="B3817" s="73"/>
      <c r="C3817" s="22"/>
      <c r="D3817" s="22"/>
      <c r="E3817" s="22">
        <v>1</v>
      </c>
      <c r="F3817" s="22"/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</row>
    <row r="3818" spans="1:21">
      <c r="A3818" s="23"/>
      <c r="B3818" s="24"/>
      <c r="C3818" s="13"/>
      <c r="D3818" s="13"/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</row>
    <row r="3819" spans="1:21">
      <c r="A3819" s="70">
        <v>4.2</v>
      </c>
      <c r="B3819" s="72" t="s">
        <v>134</v>
      </c>
      <c r="C3819" s="20" t="s">
        <v>135</v>
      </c>
      <c r="D3819" s="20" t="s">
        <v>136</v>
      </c>
      <c r="E3819" s="20" t="s">
        <v>137</v>
      </c>
      <c r="F3819" s="20" t="s">
        <v>19</v>
      </c>
      <c r="G3819" s="20" t="s">
        <v>6</v>
      </c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</row>
    <row r="3820" spans="1:21">
      <c r="A3820" s="71"/>
      <c r="B3820" s="73"/>
      <c r="C3820" s="22"/>
      <c r="D3820" s="22"/>
      <c r="E3820" s="22"/>
      <c r="F3820" s="22"/>
      <c r="G3820" s="22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</row>
    <row r="3821" spans="1:21">
      <c r="A3821" s="23"/>
      <c r="B3821" s="24"/>
      <c r="C3821" s="13"/>
      <c r="D3821" s="13"/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</row>
    <row r="3822" spans="1:21">
      <c r="A3822" s="70">
        <v>4.3</v>
      </c>
      <c r="B3822" s="72" t="s">
        <v>138</v>
      </c>
      <c r="C3822" s="20" t="s">
        <v>139</v>
      </c>
      <c r="D3822" s="20" t="s">
        <v>140</v>
      </c>
      <c r="E3822" s="20" t="s">
        <v>49</v>
      </c>
      <c r="F3822" s="20" t="s">
        <v>6</v>
      </c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</row>
    <row r="3823" spans="1:21">
      <c r="A3823" s="71"/>
      <c r="B3823" s="73"/>
      <c r="C3823" s="22"/>
      <c r="D3823" s="22"/>
      <c r="E3823" s="22">
        <v>1</v>
      </c>
      <c r="F3823" s="22"/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</row>
    <row r="3824" spans="1:21">
      <c r="A3824" s="23"/>
      <c r="B3824" s="24"/>
      <c r="C3824" s="13"/>
      <c r="D3824" s="13"/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</row>
    <row r="3825" spans="1:21">
      <c r="A3825" s="70">
        <v>4.4000000000000004</v>
      </c>
      <c r="B3825" s="72" t="s">
        <v>141</v>
      </c>
      <c r="C3825" s="20" t="s">
        <v>13</v>
      </c>
      <c r="D3825" s="20" t="s">
        <v>14</v>
      </c>
      <c r="E3825" s="20" t="s">
        <v>19</v>
      </c>
      <c r="F3825" s="20" t="s">
        <v>6</v>
      </c>
      <c r="G3825" s="13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</row>
    <row r="3826" spans="1:21">
      <c r="A3826" s="71"/>
      <c r="B3826" s="73"/>
      <c r="C3826" s="22"/>
      <c r="D3826" s="22"/>
      <c r="E3826" s="22"/>
      <c r="F3826" s="22"/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</row>
    <row r="3827" spans="1:21">
      <c r="A3827" s="23"/>
      <c r="B3827" s="24"/>
      <c r="C3827" s="13"/>
      <c r="D3827" s="13"/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</row>
    <row r="3828" spans="1:21">
      <c r="A3828" s="70">
        <v>4.5</v>
      </c>
      <c r="B3828" s="72" t="s">
        <v>142</v>
      </c>
      <c r="C3828" s="20" t="s">
        <v>48</v>
      </c>
      <c r="D3828" s="20" t="s">
        <v>49</v>
      </c>
      <c r="E3828" s="20" t="s">
        <v>6</v>
      </c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</row>
    <row r="3829" spans="1:21">
      <c r="A3829" s="74"/>
      <c r="B3829" s="73"/>
      <c r="C3829" s="22">
        <v>1</v>
      </c>
      <c r="D3829" s="22"/>
      <c r="E3829" s="22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</row>
    <row r="3830" spans="1:21">
      <c r="A3830" s="74"/>
      <c r="B3830" s="24"/>
      <c r="C3830" s="13"/>
      <c r="D3830" s="13"/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</row>
    <row r="3831" spans="1:21">
      <c r="A3831" s="74"/>
      <c r="B3831" s="72" t="s">
        <v>143</v>
      </c>
      <c r="C3831" s="20" t="s">
        <v>144</v>
      </c>
      <c r="D3831" s="20" t="s">
        <v>145</v>
      </c>
      <c r="E3831" s="20" t="s">
        <v>146</v>
      </c>
      <c r="F3831" s="20" t="s">
        <v>147</v>
      </c>
      <c r="G3831" s="20" t="s">
        <v>148</v>
      </c>
      <c r="H3831" s="20" t="s">
        <v>149</v>
      </c>
      <c r="I3831" s="20" t="s">
        <v>150</v>
      </c>
      <c r="J3831" s="20" t="s">
        <v>151</v>
      </c>
      <c r="K3831" s="20" t="s">
        <v>19</v>
      </c>
      <c r="L3831" s="20" t="s">
        <v>6</v>
      </c>
      <c r="M3831" s="13"/>
      <c r="N3831" s="13"/>
      <c r="O3831" s="13"/>
      <c r="P3831" s="13"/>
      <c r="Q3831" s="13"/>
      <c r="R3831" s="13"/>
      <c r="S3831" s="13"/>
      <c r="T3831" s="13"/>
      <c r="U3831" s="13"/>
    </row>
    <row r="3832" spans="1:21">
      <c r="A3832" s="71"/>
      <c r="B3832" s="73"/>
      <c r="C3832" s="22">
        <v>1</v>
      </c>
      <c r="D3832" s="22"/>
      <c r="E3832" s="22"/>
      <c r="F3832" s="22"/>
      <c r="G3832" s="22"/>
      <c r="H3832" s="22"/>
      <c r="I3832" s="22"/>
      <c r="J3832" s="22"/>
      <c r="K3832" s="22"/>
      <c r="L3832" s="22"/>
      <c r="M3832" s="13"/>
      <c r="N3832" s="13"/>
      <c r="O3832" s="13"/>
      <c r="P3832" s="13"/>
      <c r="Q3832" s="13"/>
      <c r="R3832" s="13"/>
      <c r="S3832" s="13"/>
      <c r="T3832" s="13"/>
      <c r="U3832" s="13"/>
    </row>
    <row r="3833" spans="1:21">
      <c r="A3833" s="23"/>
      <c r="B3833" s="24"/>
      <c r="C3833" s="13"/>
      <c r="D3833" s="13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</row>
    <row r="3834" spans="1:21">
      <c r="A3834" s="70">
        <v>4.5999999999999996</v>
      </c>
      <c r="B3834" s="72" t="s">
        <v>152</v>
      </c>
      <c r="C3834" s="20">
        <v>0</v>
      </c>
      <c r="D3834" s="20" t="s">
        <v>67</v>
      </c>
      <c r="E3834" s="20" t="s">
        <v>68</v>
      </c>
      <c r="F3834" s="20" t="s">
        <v>153</v>
      </c>
      <c r="G3834" s="20" t="s">
        <v>19</v>
      </c>
      <c r="H3834" s="20" t="s">
        <v>6</v>
      </c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</row>
    <row r="3835" spans="1:21">
      <c r="A3835" s="71"/>
      <c r="B3835" s="73"/>
      <c r="C3835" s="22">
        <v>1</v>
      </c>
      <c r="D3835" s="22"/>
      <c r="E3835" s="22"/>
      <c r="F3835" s="22"/>
      <c r="G3835" s="22"/>
      <c r="H3835" s="22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</row>
    <row r="3836" spans="1:21">
      <c r="A3836" s="23"/>
      <c r="B3836" s="24"/>
      <c r="C3836" s="13"/>
      <c r="D3836" s="13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</row>
    <row r="3837" spans="1:21">
      <c r="A3837" s="70">
        <v>4.7</v>
      </c>
      <c r="B3837" s="72" t="s">
        <v>154</v>
      </c>
      <c r="C3837" s="20">
        <v>0</v>
      </c>
      <c r="D3837" s="20" t="s">
        <v>67</v>
      </c>
      <c r="E3837" s="20" t="s">
        <v>68</v>
      </c>
      <c r="F3837" s="20" t="s">
        <v>19</v>
      </c>
      <c r="G3837" s="20" t="s">
        <v>6</v>
      </c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</row>
    <row r="3838" spans="1:21">
      <c r="A3838" s="71"/>
      <c r="B3838" s="73"/>
      <c r="C3838" s="22">
        <v>1</v>
      </c>
      <c r="D3838" s="22"/>
      <c r="E3838" s="22"/>
      <c r="F3838" s="22"/>
      <c r="G3838" s="22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</row>
    <row r="3839" spans="1:21">
      <c r="A3839" s="23"/>
      <c r="B3839" s="24"/>
      <c r="C3839" s="13"/>
      <c r="D3839" s="13"/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</row>
    <row r="3840" spans="1:21">
      <c r="A3840" s="70">
        <v>4.8</v>
      </c>
      <c r="B3840" s="72" t="s">
        <v>155</v>
      </c>
      <c r="C3840" s="20" t="s">
        <v>48</v>
      </c>
      <c r="D3840" s="20" t="s">
        <v>49</v>
      </c>
      <c r="E3840" s="20" t="s">
        <v>6</v>
      </c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</row>
    <row r="3841" spans="1:21">
      <c r="A3841" s="71"/>
      <c r="B3841" s="73"/>
      <c r="C3841" s="22">
        <v>1</v>
      </c>
      <c r="D3841" s="22"/>
      <c r="E3841" s="22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</row>
    <row r="3842" spans="1:21">
      <c r="A3842" s="13"/>
      <c r="B3842" s="13"/>
      <c r="C3842" s="13"/>
      <c r="D3842" s="13"/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</row>
    <row r="3843" spans="1:21">
      <c r="A3843" s="13"/>
      <c r="B3843" s="13"/>
      <c r="C3843" s="13"/>
      <c r="D3843" s="13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</row>
    <row r="3844" spans="1:21">
      <c r="A3844" s="40" t="s">
        <v>198</v>
      </c>
      <c r="B3844" s="41"/>
      <c r="C3844" s="42"/>
      <c r="D3844" s="42"/>
      <c r="E3844" s="42"/>
      <c r="F3844" s="42"/>
      <c r="G3844" s="42"/>
      <c r="H3844" s="42"/>
      <c r="I3844" s="42"/>
      <c r="J3844" s="42"/>
      <c r="K3844" s="42"/>
      <c r="L3844" s="42"/>
      <c r="M3844" s="42"/>
      <c r="N3844" s="42"/>
      <c r="O3844" s="42"/>
      <c r="P3844" s="42"/>
      <c r="Q3844" s="42"/>
      <c r="R3844" s="42"/>
      <c r="S3844" s="42"/>
      <c r="T3844" s="42"/>
      <c r="U3844" s="42"/>
    </row>
    <row r="3845" spans="1:21">
      <c r="A3845" s="70">
        <v>1.1000000000000001</v>
      </c>
      <c r="B3845" s="72" t="s">
        <v>0</v>
      </c>
      <c r="C3845" s="20" t="s">
        <v>1</v>
      </c>
      <c r="D3845" s="20" t="s">
        <v>2</v>
      </c>
      <c r="E3845" s="20" t="s">
        <v>3</v>
      </c>
      <c r="F3845" s="20" t="s">
        <v>4</v>
      </c>
      <c r="G3845" s="20" t="s">
        <v>5</v>
      </c>
      <c r="H3845" s="20" t="s">
        <v>6</v>
      </c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</row>
    <row r="3846" spans="1:21">
      <c r="A3846" s="71"/>
      <c r="B3846" s="73"/>
      <c r="C3846" s="22"/>
      <c r="D3846" s="22">
        <v>1</v>
      </c>
      <c r="E3846" s="22"/>
      <c r="F3846" s="22"/>
      <c r="G3846" s="22"/>
      <c r="H3846" s="22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</row>
    <row r="3847" spans="1:21">
      <c r="A3847" s="23"/>
      <c r="B3847" s="24"/>
      <c r="C3847" s="13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</row>
    <row r="3848" spans="1:21">
      <c r="A3848" s="70">
        <v>1.2</v>
      </c>
      <c r="B3848" s="72" t="s">
        <v>7</v>
      </c>
      <c r="C3848" s="20" t="s">
        <v>8</v>
      </c>
      <c r="D3848" s="20" t="s">
        <v>9</v>
      </c>
      <c r="E3848" s="20" t="s">
        <v>6</v>
      </c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</row>
    <row r="3849" spans="1:21">
      <c r="A3849" s="71"/>
      <c r="B3849" s="73"/>
      <c r="C3849" s="22"/>
      <c r="D3849" s="22">
        <v>1</v>
      </c>
      <c r="E3849" s="22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</row>
    <row r="3850" spans="1:21">
      <c r="A3850" s="23"/>
      <c r="B3850" s="24"/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</row>
    <row r="3851" spans="1:21">
      <c r="A3851" s="70">
        <v>1.3</v>
      </c>
      <c r="B3851" s="72" t="s">
        <v>10</v>
      </c>
      <c r="C3851" s="20">
        <v>15</v>
      </c>
      <c r="D3851" s="20">
        <v>16</v>
      </c>
      <c r="E3851" s="20">
        <v>17</v>
      </c>
      <c r="F3851" s="20">
        <v>18</v>
      </c>
      <c r="G3851" s="20">
        <v>19</v>
      </c>
      <c r="H3851" s="20">
        <v>20</v>
      </c>
      <c r="I3851" s="20">
        <v>21</v>
      </c>
      <c r="J3851" s="20">
        <v>22</v>
      </c>
      <c r="K3851" s="20" t="s">
        <v>6</v>
      </c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</row>
    <row r="3852" spans="1:21">
      <c r="A3852" s="71"/>
      <c r="B3852" s="73"/>
      <c r="C3852" s="22"/>
      <c r="D3852" s="22">
        <v>1</v>
      </c>
      <c r="E3852" s="22"/>
      <c r="F3852" s="22"/>
      <c r="G3852" s="22"/>
      <c r="H3852" s="22"/>
      <c r="I3852" s="22"/>
      <c r="J3852" s="22"/>
      <c r="K3852" s="22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</row>
    <row r="3853" spans="1:21">
      <c r="A3853" s="23"/>
      <c r="B3853" s="24"/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</row>
    <row r="3854" spans="1:21">
      <c r="A3854" s="70">
        <v>1.4</v>
      </c>
      <c r="B3854" s="72" t="s">
        <v>11</v>
      </c>
      <c r="C3854" s="20" t="s">
        <v>12</v>
      </c>
      <c r="D3854" s="20" t="s">
        <v>13</v>
      </c>
      <c r="E3854" s="20" t="s">
        <v>14</v>
      </c>
      <c r="F3854" s="20" t="s">
        <v>15</v>
      </c>
      <c r="G3854" s="20" t="s">
        <v>16</v>
      </c>
      <c r="H3854" s="20" t="s">
        <v>17</v>
      </c>
      <c r="I3854" s="20" t="s">
        <v>18</v>
      </c>
      <c r="J3854" s="20" t="s">
        <v>19</v>
      </c>
      <c r="K3854" s="20" t="s">
        <v>6</v>
      </c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</row>
    <row r="3855" spans="1:21">
      <c r="A3855" s="71"/>
      <c r="B3855" s="73"/>
      <c r="C3855" s="22">
        <v>1</v>
      </c>
      <c r="D3855" s="22"/>
      <c r="E3855" s="22"/>
      <c r="F3855" s="22"/>
      <c r="G3855" s="22">
        <v>1</v>
      </c>
      <c r="H3855" s="22"/>
      <c r="I3855" s="22"/>
      <c r="J3855" s="22"/>
      <c r="K3855" s="22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</row>
    <row r="3856" spans="1:21">
      <c r="A3856" s="23"/>
      <c r="B3856" s="24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</row>
    <row r="3857" spans="1:21">
      <c r="A3857" s="70">
        <v>1.5</v>
      </c>
      <c r="B3857" s="72" t="s">
        <v>13</v>
      </c>
      <c r="C3857" s="20" t="s">
        <v>20</v>
      </c>
      <c r="D3857" s="20" t="s">
        <v>21</v>
      </c>
      <c r="E3857" s="20" t="s">
        <v>6</v>
      </c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</row>
    <row r="3858" spans="1:21">
      <c r="A3858" s="71"/>
      <c r="B3858" s="73"/>
      <c r="C3858" s="22">
        <v>1</v>
      </c>
      <c r="D3858" s="22"/>
      <c r="E3858" s="22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</row>
    <row r="3859" spans="1:21">
      <c r="A3859" s="23"/>
      <c r="B3859" s="24"/>
      <c r="C3859" s="13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</row>
    <row r="3860" spans="1:21">
      <c r="A3860" s="70">
        <v>2.1</v>
      </c>
      <c r="B3860" s="72" t="s">
        <v>22</v>
      </c>
      <c r="C3860" s="20" t="s">
        <v>14</v>
      </c>
      <c r="D3860" s="20" t="s">
        <v>13</v>
      </c>
      <c r="E3860" s="20" t="s">
        <v>23</v>
      </c>
      <c r="F3860" s="20" t="s">
        <v>15</v>
      </c>
      <c r="G3860" s="20" t="s">
        <v>16</v>
      </c>
      <c r="H3860" s="20" t="s">
        <v>17</v>
      </c>
      <c r="I3860" s="20" t="s">
        <v>18</v>
      </c>
      <c r="J3860" s="20" t="s">
        <v>19</v>
      </c>
      <c r="K3860" s="20" t="s">
        <v>6</v>
      </c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</row>
    <row r="3861" spans="1:21">
      <c r="A3861" s="71"/>
      <c r="B3861" s="73"/>
      <c r="C3861" s="22">
        <v>1</v>
      </c>
      <c r="D3861" s="22"/>
      <c r="E3861" s="22"/>
      <c r="F3861" s="22"/>
      <c r="G3861" s="22">
        <v>1</v>
      </c>
      <c r="H3861" s="22"/>
      <c r="I3861" s="22"/>
      <c r="J3861" s="22"/>
      <c r="K3861" s="22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</row>
    <row r="3862" spans="1:21">
      <c r="A3862" s="23"/>
      <c r="B3862" s="24"/>
      <c r="C3862" s="13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</row>
    <row r="3863" spans="1:21">
      <c r="A3863" s="70">
        <v>2.2000000000000002</v>
      </c>
      <c r="B3863" s="72" t="s">
        <v>24</v>
      </c>
      <c r="C3863" s="20" t="s">
        <v>25</v>
      </c>
      <c r="D3863" s="20" t="s">
        <v>26</v>
      </c>
      <c r="E3863" s="20" t="s">
        <v>6</v>
      </c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</row>
    <row r="3864" spans="1:21">
      <c r="A3864" s="71"/>
      <c r="B3864" s="73"/>
      <c r="C3864" s="22">
        <v>1</v>
      </c>
      <c r="D3864" s="22"/>
      <c r="E3864" s="22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</row>
    <row r="3865" spans="1:21">
      <c r="A3865" s="23"/>
      <c r="B3865" s="24"/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</row>
    <row r="3866" spans="1:21">
      <c r="A3866" s="70">
        <v>2.2999999999999998</v>
      </c>
      <c r="B3866" s="72" t="s">
        <v>27</v>
      </c>
      <c r="C3866" s="20" t="s">
        <v>25</v>
      </c>
      <c r="D3866" s="20" t="s">
        <v>26</v>
      </c>
      <c r="E3866" s="20" t="s">
        <v>6</v>
      </c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</row>
    <row r="3867" spans="1:21">
      <c r="A3867" s="74"/>
      <c r="B3867" s="73"/>
      <c r="C3867" s="22">
        <v>1</v>
      </c>
      <c r="D3867" s="22"/>
      <c r="E3867" s="22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</row>
    <row r="3868" spans="1:21">
      <c r="A3868" s="74"/>
      <c r="B3868" s="24"/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</row>
    <row r="3869" spans="1:21">
      <c r="A3869" s="74"/>
      <c r="B3869" s="72" t="s">
        <v>28</v>
      </c>
      <c r="C3869" s="20" t="s">
        <v>13</v>
      </c>
      <c r="D3869" s="20" t="s">
        <v>23</v>
      </c>
      <c r="E3869" s="20" t="s">
        <v>15</v>
      </c>
      <c r="F3869" s="20" t="s">
        <v>16</v>
      </c>
      <c r="G3869" s="20" t="s">
        <v>17</v>
      </c>
      <c r="H3869" s="20" t="s">
        <v>18</v>
      </c>
      <c r="I3869" s="20" t="s">
        <v>19</v>
      </c>
      <c r="J3869" s="20" t="s">
        <v>6</v>
      </c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</row>
    <row r="3870" spans="1:21">
      <c r="A3870" s="71"/>
      <c r="B3870" s="73"/>
      <c r="C3870" s="22"/>
      <c r="D3870" s="22"/>
      <c r="E3870" s="22"/>
      <c r="F3870" s="22">
        <v>1</v>
      </c>
      <c r="G3870" s="22"/>
      <c r="H3870" s="22"/>
      <c r="I3870" s="22"/>
      <c r="J3870" s="22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</row>
    <row r="3871" spans="1:21">
      <c r="A3871" s="23"/>
      <c r="B3871" s="24"/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</row>
    <row r="3872" spans="1:21">
      <c r="A3872" s="70">
        <v>2.4</v>
      </c>
      <c r="B3872" s="72" t="s">
        <v>29</v>
      </c>
      <c r="C3872" s="20" t="s">
        <v>14</v>
      </c>
      <c r="D3872" s="20" t="s">
        <v>13</v>
      </c>
      <c r="E3872" s="20" t="s">
        <v>23</v>
      </c>
      <c r="F3872" s="20" t="s">
        <v>15</v>
      </c>
      <c r="G3872" s="20" t="s">
        <v>16</v>
      </c>
      <c r="H3872" s="20" t="s">
        <v>17</v>
      </c>
      <c r="I3872" s="20" t="s">
        <v>18</v>
      </c>
      <c r="J3872" s="20" t="s">
        <v>30</v>
      </c>
      <c r="K3872" s="20" t="s">
        <v>31</v>
      </c>
      <c r="L3872" s="20" t="s">
        <v>32</v>
      </c>
      <c r="M3872" s="20" t="s">
        <v>33</v>
      </c>
      <c r="N3872" s="20" t="s">
        <v>34</v>
      </c>
      <c r="O3872" s="20" t="s">
        <v>19</v>
      </c>
      <c r="P3872" s="20" t="s">
        <v>6</v>
      </c>
      <c r="Q3872" s="13"/>
      <c r="R3872" s="13"/>
      <c r="S3872" s="13"/>
      <c r="T3872" s="13"/>
      <c r="U3872" s="13"/>
    </row>
    <row r="3873" spans="1:21">
      <c r="A3873" s="71"/>
      <c r="B3873" s="73"/>
      <c r="C3873" s="22"/>
      <c r="D3873" s="22"/>
      <c r="E3873" s="22"/>
      <c r="F3873" s="22"/>
      <c r="G3873" s="22">
        <v>1</v>
      </c>
      <c r="H3873" s="22"/>
      <c r="I3873" s="22"/>
      <c r="J3873" s="22"/>
      <c r="K3873" s="22"/>
      <c r="L3873" s="22"/>
      <c r="M3873" s="22"/>
      <c r="N3873" s="22"/>
      <c r="O3873" s="22"/>
      <c r="P3873" s="22"/>
      <c r="Q3873" s="13"/>
      <c r="R3873" s="13"/>
      <c r="S3873" s="13"/>
      <c r="T3873" s="13"/>
      <c r="U3873" s="13"/>
    </row>
    <row r="3874" spans="1:21">
      <c r="A3874" s="23"/>
      <c r="B3874" s="24"/>
      <c r="C3874" s="13"/>
      <c r="D3874" s="13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</row>
    <row r="3875" spans="1:21">
      <c r="A3875" s="70">
        <v>2.5</v>
      </c>
      <c r="B3875" s="72" t="s">
        <v>35</v>
      </c>
      <c r="C3875" s="20" t="s">
        <v>14</v>
      </c>
      <c r="D3875" s="20" t="s">
        <v>13</v>
      </c>
      <c r="E3875" s="20" t="s">
        <v>23</v>
      </c>
      <c r="F3875" s="20" t="s">
        <v>15</v>
      </c>
      <c r="G3875" s="20" t="s">
        <v>16</v>
      </c>
      <c r="H3875" s="20" t="s">
        <v>17</v>
      </c>
      <c r="I3875" s="20" t="s">
        <v>18</v>
      </c>
      <c r="J3875" s="20" t="s">
        <v>30</v>
      </c>
      <c r="K3875" s="20" t="s">
        <v>31</v>
      </c>
      <c r="L3875" s="20" t="s">
        <v>32</v>
      </c>
      <c r="M3875" s="20" t="s">
        <v>33</v>
      </c>
      <c r="N3875" s="20" t="s">
        <v>34</v>
      </c>
      <c r="O3875" s="20" t="s">
        <v>19</v>
      </c>
      <c r="P3875" s="20" t="s">
        <v>6</v>
      </c>
      <c r="Q3875" s="13"/>
      <c r="R3875" s="13"/>
      <c r="S3875" s="13"/>
      <c r="T3875" s="13"/>
      <c r="U3875" s="13"/>
    </row>
    <row r="3876" spans="1:21">
      <c r="A3876" s="71"/>
      <c r="B3876" s="73"/>
      <c r="C3876" s="22"/>
      <c r="D3876" s="22">
        <v>1</v>
      </c>
      <c r="E3876" s="22"/>
      <c r="F3876" s="22"/>
      <c r="G3876" s="22"/>
      <c r="H3876" s="22"/>
      <c r="I3876" s="22"/>
      <c r="J3876" s="22"/>
      <c r="K3876" s="22"/>
      <c r="L3876" s="22"/>
      <c r="M3876" s="22"/>
      <c r="N3876" s="22"/>
      <c r="O3876" s="22"/>
      <c r="P3876" s="22"/>
      <c r="Q3876" s="13"/>
      <c r="R3876" s="13"/>
      <c r="S3876" s="13"/>
      <c r="T3876" s="13"/>
      <c r="U3876" s="13"/>
    </row>
    <row r="3877" spans="1:21">
      <c r="A3877" s="23"/>
      <c r="B3877" s="24"/>
      <c r="C3877" s="13"/>
      <c r="D3877" s="13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</row>
    <row r="3878" spans="1:21">
      <c r="A3878" s="70">
        <v>2.6</v>
      </c>
      <c r="B3878" s="72" t="s">
        <v>36</v>
      </c>
      <c r="C3878" s="20" t="s">
        <v>14</v>
      </c>
      <c r="D3878" s="20" t="s">
        <v>13</v>
      </c>
      <c r="E3878" s="20" t="s">
        <v>23</v>
      </c>
      <c r="F3878" s="20" t="s">
        <v>15</v>
      </c>
      <c r="G3878" s="20" t="s">
        <v>16</v>
      </c>
      <c r="H3878" s="20" t="s">
        <v>17</v>
      </c>
      <c r="I3878" s="20" t="s">
        <v>18</v>
      </c>
      <c r="J3878" s="20" t="s">
        <v>30</v>
      </c>
      <c r="K3878" s="20" t="s">
        <v>31</v>
      </c>
      <c r="L3878" s="20" t="s">
        <v>32</v>
      </c>
      <c r="M3878" s="20" t="s">
        <v>33</v>
      </c>
      <c r="N3878" s="20" t="s">
        <v>34</v>
      </c>
      <c r="O3878" s="20" t="s">
        <v>19</v>
      </c>
      <c r="P3878" s="20" t="s">
        <v>6</v>
      </c>
      <c r="Q3878" s="13"/>
      <c r="R3878" s="13"/>
      <c r="S3878" s="13"/>
      <c r="T3878" s="13"/>
      <c r="U3878" s="13"/>
    </row>
    <row r="3879" spans="1:21">
      <c r="A3879" s="71"/>
      <c r="B3879" s="73"/>
      <c r="C3879" s="22"/>
      <c r="D3879" s="22"/>
      <c r="E3879" s="22"/>
      <c r="F3879" s="22"/>
      <c r="G3879" s="22">
        <v>1</v>
      </c>
      <c r="H3879" s="22">
        <v>1</v>
      </c>
      <c r="I3879" s="22"/>
      <c r="J3879" s="22"/>
      <c r="K3879" s="22"/>
      <c r="L3879" s="22"/>
      <c r="M3879" s="22"/>
      <c r="N3879" s="22"/>
      <c r="O3879" s="22"/>
      <c r="P3879" s="22"/>
      <c r="Q3879" s="13"/>
      <c r="R3879" s="13"/>
      <c r="S3879" s="13"/>
      <c r="T3879" s="13"/>
      <c r="U3879" s="13"/>
    </row>
    <row r="3880" spans="1:21">
      <c r="A3880" s="23"/>
      <c r="B3880" s="24"/>
      <c r="C3880" s="13"/>
      <c r="D3880" s="13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</row>
    <row r="3881" spans="1:21">
      <c r="A3881" s="70">
        <v>2.7</v>
      </c>
      <c r="B3881" s="72" t="s">
        <v>37</v>
      </c>
      <c r="C3881" s="20" t="s">
        <v>14</v>
      </c>
      <c r="D3881" s="20" t="s">
        <v>13</v>
      </c>
      <c r="E3881" s="20" t="s">
        <v>23</v>
      </c>
      <c r="F3881" s="20" t="s">
        <v>15</v>
      </c>
      <c r="G3881" s="20" t="s">
        <v>16</v>
      </c>
      <c r="H3881" s="20" t="s">
        <v>17</v>
      </c>
      <c r="I3881" s="20" t="s">
        <v>18</v>
      </c>
      <c r="J3881" s="20" t="s">
        <v>30</v>
      </c>
      <c r="K3881" s="20" t="s">
        <v>31</v>
      </c>
      <c r="L3881" s="20" t="s">
        <v>32</v>
      </c>
      <c r="M3881" s="20" t="s">
        <v>33</v>
      </c>
      <c r="N3881" s="20" t="s">
        <v>34</v>
      </c>
      <c r="O3881" s="20" t="s">
        <v>19</v>
      </c>
      <c r="P3881" s="20" t="s">
        <v>6</v>
      </c>
      <c r="Q3881" s="13"/>
      <c r="R3881" s="13"/>
      <c r="S3881" s="13"/>
      <c r="T3881" s="13"/>
      <c r="U3881" s="13"/>
    </row>
    <row r="3882" spans="1:21">
      <c r="A3882" s="71"/>
      <c r="B3882" s="73"/>
      <c r="C3882" s="22"/>
      <c r="D3882" s="22">
        <v>1</v>
      </c>
      <c r="E3882" s="22"/>
      <c r="F3882" s="22"/>
      <c r="G3882" s="22"/>
      <c r="H3882" s="22"/>
      <c r="I3882" s="22"/>
      <c r="J3882" s="22"/>
      <c r="K3882" s="22"/>
      <c r="L3882" s="22"/>
      <c r="M3882" s="22"/>
      <c r="N3882" s="22"/>
      <c r="O3882" s="22"/>
      <c r="P3882" s="22"/>
      <c r="Q3882" s="13"/>
      <c r="R3882" s="13"/>
      <c r="S3882" s="13"/>
      <c r="T3882" s="13"/>
      <c r="U3882" s="13"/>
    </row>
    <row r="3883" spans="1:21">
      <c r="A3883" s="23"/>
      <c r="B3883" s="24"/>
      <c r="C3883" s="13"/>
      <c r="D3883" s="13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</row>
    <row r="3884" spans="1:21">
      <c r="A3884" s="70">
        <v>3.1</v>
      </c>
      <c r="B3884" s="72" t="s">
        <v>38</v>
      </c>
      <c r="C3884" s="20" t="s">
        <v>25</v>
      </c>
      <c r="D3884" s="20" t="s">
        <v>26</v>
      </c>
      <c r="E3884" s="20" t="s">
        <v>6</v>
      </c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</row>
    <row r="3885" spans="1:21">
      <c r="A3885" s="71"/>
      <c r="B3885" s="73"/>
      <c r="C3885" s="22"/>
      <c r="D3885" s="22">
        <v>1</v>
      </c>
      <c r="E3885" s="22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</row>
    <row r="3886" spans="1:21">
      <c r="A3886" s="23"/>
      <c r="B3886" s="24"/>
      <c r="C3886" s="13"/>
      <c r="D3886" s="13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</row>
    <row r="3887" spans="1:21">
      <c r="A3887" s="70">
        <v>3.2</v>
      </c>
      <c r="B3887" s="72" t="s">
        <v>39</v>
      </c>
      <c r="C3887" s="20" t="s">
        <v>13</v>
      </c>
      <c r="D3887" s="20" t="s">
        <v>15</v>
      </c>
      <c r="E3887" s="20" t="s">
        <v>16</v>
      </c>
      <c r="F3887" s="20" t="s">
        <v>17</v>
      </c>
      <c r="G3887" s="20" t="s">
        <v>18</v>
      </c>
      <c r="H3887" s="20" t="s">
        <v>32</v>
      </c>
      <c r="I3887" s="20" t="s">
        <v>34</v>
      </c>
      <c r="J3887" s="20" t="s">
        <v>19</v>
      </c>
      <c r="K3887" s="20" t="s">
        <v>6</v>
      </c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</row>
    <row r="3888" spans="1:21">
      <c r="A3888" s="71"/>
      <c r="B3888" s="73"/>
      <c r="C3888" s="22"/>
      <c r="D3888" s="22">
        <v>1</v>
      </c>
      <c r="E3888" s="22"/>
      <c r="F3888" s="22"/>
      <c r="G3888" s="22"/>
      <c r="H3888" s="22"/>
      <c r="I3888" s="22"/>
      <c r="J3888" s="22"/>
      <c r="K3888" s="22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</row>
    <row r="3889" spans="1:21">
      <c r="A3889" s="23"/>
      <c r="B3889" s="24"/>
      <c r="C3889" s="13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</row>
    <row r="3890" spans="1:21">
      <c r="A3890" s="70">
        <v>3.3</v>
      </c>
      <c r="B3890" s="72" t="s">
        <v>40</v>
      </c>
      <c r="C3890" s="20" t="s">
        <v>25</v>
      </c>
      <c r="D3890" s="20" t="s">
        <v>26</v>
      </c>
      <c r="E3890" s="20" t="s">
        <v>6</v>
      </c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</row>
    <row r="3891" spans="1:21">
      <c r="A3891" s="71"/>
      <c r="B3891" s="79"/>
      <c r="C3891" s="22">
        <v>1</v>
      </c>
      <c r="D3891" s="22"/>
      <c r="E3891" s="22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</row>
    <row r="3892" spans="1:21">
      <c r="A3892" s="23"/>
      <c r="B3892" s="24"/>
      <c r="C3892" s="13"/>
      <c r="D3892" s="13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</row>
    <row r="3893" spans="1:21">
      <c r="A3893" s="70">
        <v>3.4</v>
      </c>
      <c r="B3893" s="72" t="s">
        <v>47</v>
      </c>
      <c r="C3893" s="20" t="s">
        <v>41</v>
      </c>
      <c r="D3893" s="20" t="s">
        <v>42</v>
      </c>
      <c r="E3893" s="20" t="s">
        <v>43</v>
      </c>
      <c r="F3893" s="20" t="s">
        <v>44</v>
      </c>
      <c r="G3893" s="20" t="s">
        <v>45</v>
      </c>
      <c r="H3893" s="20" t="s">
        <v>46</v>
      </c>
      <c r="I3893" s="20" t="s">
        <v>6</v>
      </c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</row>
    <row r="3894" spans="1:21">
      <c r="A3894" s="71"/>
      <c r="B3894" s="79"/>
      <c r="C3894" s="22"/>
      <c r="D3894" s="22">
        <v>1</v>
      </c>
      <c r="E3894" s="22"/>
      <c r="F3894" s="22"/>
      <c r="G3894" s="22"/>
      <c r="H3894" s="22"/>
      <c r="I3894" s="22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</row>
    <row r="3895" spans="1:21">
      <c r="A3895" s="23"/>
      <c r="B3895" s="24"/>
      <c r="C3895" s="13"/>
      <c r="D3895" s="13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</row>
    <row r="3896" spans="1:21">
      <c r="A3896" s="70">
        <v>3.5</v>
      </c>
      <c r="B3896" s="72" t="s">
        <v>50</v>
      </c>
      <c r="C3896" s="20" t="s">
        <v>48</v>
      </c>
      <c r="D3896" s="20" t="s">
        <v>49</v>
      </c>
      <c r="E3896" s="20" t="s">
        <v>6</v>
      </c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</row>
    <row r="3897" spans="1:21">
      <c r="A3897" s="71"/>
      <c r="B3897" s="79"/>
      <c r="C3897" s="22"/>
      <c r="D3897" s="22">
        <v>1</v>
      </c>
      <c r="E3897" s="22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</row>
    <row r="3898" spans="1:21">
      <c r="A3898" s="23"/>
      <c r="B3898" s="24"/>
      <c r="C3898" s="13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</row>
    <row r="3899" spans="1:21">
      <c r="A3899" s="70">
        <v>3.6</v>
      </c>
      <c r="B3899" s="72" t="s">
        <v>51</v>
      </c>
      <c r="C3899" s="20" t="s">
        <v>48</v>
      </c>
      <c r="D3899" s="20" t="s">
        <v>49</v>
      </c>
      <c r="E3899" s="20" t="s">
        <v>6</v>
      </c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</row>
    <row r="3900" spans="1:21">
      <c r="A3900" s="71"/>
      <c r="B3900" s="79"/>
      <c r="C3900" s="22"/>
      <c r="D3900" s="22">
        <v>1</v>
      </c>
      <c r="E3900" s="22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</row>
    <row r="3901" spans="1:21">
      <c r="A3901" s="23"/>
      <c r="B3901" s="24"/>
      <c r="C3901" s="13"/>
      <c r="D3901" s="13"/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</row>
    <row r="3902" spans="1:21">
      <c r="A3902" s="70">
        <v>3.7</v>
      </c>
      <c r="B3902" s="68" t="s">
        <v>52</v>
      </c>
      <c r="C3902" s="20">
        <v>1</v>
      </c>
      <c r="D3902" s="20">
        <v>2</v>
      </c>
      <c r="E3902" s="20">
        <v>3</v>
      </c>
      <c r="F3902" s="20">
        <v>4</v>
      </c>
      <c r="G3902" s="20">
        <v>5</v>
      </c>
      <c r="H3902" s="20">
        <v>6</v>
      </c>
      <c r="I3902" s="20" t="s">
        <v>6</v>
      </c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</row>
    <row r="3903" spans="1:21">
      <c r="A3903" s="74"/>
      <c r="B3903" s="69" t="s">
        <v>53</v>
      </c>
      <c r="C3903" s="22"/>
      <c r="D3903" s="22">
        <v>1</v>
      </c>
      <c r="E3903" s="22"/>
      <c r="F3903" s="22"/>
      <c r="G3903" s="22"/>
      <c r="H3903" s="22"/>
      <c r="I3903" s="22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</row>
    <row r="3904" spans="1:21">
      <c r="A3904" s="74"/>
      <c r="B3904" s="69" t="s">
        <v>54</v>
      </c>
      <c r="C3904" s="22"/>
      <c r="D3904" s="22"/>
      <c r="E3904" s="22">
        <v>1</v>
      </c>
      <c r="F3904" s="22"/>
      <c r="G3904" s="22"/>
      <c r="H3904" s="22"/>
      <c r="I3904" s="22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</row>
    <row r="3905" spans="1:21">
      <c r="A3905" s="74"/>
      <c r="B3905" s="69" t="s">
        <v>55</v>
      </c>
      <c r="C3905" s="22"/>
      <c r="D3905" s="22"/>
      <c r="E3905" s="22"/>
      <c r="F3905" s="22">
        <v>1</v>
      </c>
      <c r="G3905" s="22"/>
      <c r="H3905" s="22"/>
      <c r="I3905" s="22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</row>
    <row r="3906" spans="1:21">
      <c r="A3906" s="74"/>
      <c r="B3906" s="69" t="s">
        <v>56</v>
      </c>
      <c r="C3906" s="22"/>
      <c r="D3906" s="22"/>
      <c r="E3906" s="22">
        <v>1</v>
      </c>
      <c r="F3906" s="22"/>
      <c r="G3906" s="22"/>
      <c r="H3906" s="22"/>
      <c r="I3906" s="22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</row>
    <row r="3907" spans="1:21">
      <c r="A3907" s="74"/>
      <c r="B3907" s="69" t="s">
        <v>57</v>
      </c>
      <c r="C3907" s="22"/>
      <c r="D3907" s="22"/>
      <c r="E3907" s="22">
        <v>1</v>
      </c>
      <c r="F3907" s="22"/>
      <c r="G3907" s="22"/>
      <c r="H3907" s="22"/>
      <c r="I3907" s="22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</row>
    <row r="3908" spans="1:21">
      <c r="A3908" s="71"/>
      <c r="B3908" s="69" t="s">
        <v>58</v>
      </c>
      <c r="C3908" s="22"/>
      <c r="D3908" s="22"/>
      <c r="E3908" s="22">
        <v>1</v>
      </c>
      <c r="F3908" s="22"/>
      <c r="G3908" s="22"/>
      <c r="H3908" s="22"/>
      <c r="I3908" s="22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</row>
    <row r="3909" spans="1:21">
      <c r="A3909" s="23"/>
      <c r="B3909" s="24"/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</row>
    <row r="3910" spans="1:21">
      <c r="A3910" s="70">
        <v>3.8</v>
      </c>
      <c r="B3910" s="72" t="s">
        <v>59</v>
      </c>
      <c r="C3910" s="20" t="s">
        <v>60</v>
      </c>
      <c r="D3910" s="20" t="s">
        <v>61</v>
      </c>
      <c r="E3910" s="20" t="s">
        <v>62</v>
      </c>
      <c r="F3910" s="20" t="s">
        <v>63</v>
      </c>
      <c r="G3910" s="20" t="s">
        <v>64</v>
      </c>
      <c r="H3910" s="20" t="s">
        <v>6</v>
      </c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</row>
    <row r="3911" spans="1:21">
      <c r="A3911" s="71"/>
      <c r="B3911" s="73"/>
      <c r="C3911" s="22"/>
      <c r="D3911" s="22"/>
      <c r="E3911" s="22">
        <v>1</v>
      </c>
      <c r="F3911" s="22"/>
      <c r="G3911" s="22"/>
      <c r="H3911" s="22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</row>
    <row r="3912" spans="1:21">
      <c r="A3912" s="23"/>
      <c r="B3912" s="24"/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</row>
    <row r="3913" spans="1:21">
      <c r="A3913" s="70">
        <v>3.9</v>
      </c>
      <c r="B3913" s="72" t="s">
        <v>65</v>
      </c>
      <c r="C3913" s="20" t="s">
        <v>60</v>
      </c>
      <c r="D3913" s="20" t="s">
        <v>61</v>
      </c>
      <c r="E3913" s="20" t="s">
        <v>62</v>
      </c>
      <c r="F3913" s="20" t="s">
        <v>63</v>
      </c>
      <c r="G3913" s="20" t="s">
        <v>64</v>
      </c>
      <c r="H3913" s="20" t="s">
        <v>6</v>
      </c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</row>
    <row r="3914" spans="1:21">
      <c r="A3914" s="71"/>
      <c r="B3914" s="73"/>
      <c r="C3914" s="22"/>
      <c r="D3914" s="22">
        <v>1</v>
      </c>
      <c r="E3914" s="22"/>
      <c r="F3914" s="22"/>
      <c r="G3914" s="22"/>
      <c r="H3914" s="22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</row>
    <row r="3915" spans="1:21">
      <c r="A3915" s="23"/>
      <c r="B3915" s="24"/>
      <c r="C3915" s="13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</row>
    <row r="3916" spans="1:21">
      <c r="A3916" s="75">
        <v>3.1</v>
      </c>
      <c r="B3916" s="77" t="s">
        <v>66</v>
      </c>
      <c r="C3916" s="27">
        <v>0</v>
      </c>
      <c r="D3916" s="28" t="s">
        <v>67</v>
      </c>
      <c r="E3916" s="20" t="s">
        <v>68</v>
      </c>
      <c r="F3916" s="20" t="s">
        <v>19</v>
      </c>
      <c r="G3916" s="20" t="s">
        <v>6</v>
      </c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</row>
    <row r="3917" spans="1:21">
      <c r="A3917" s="76"/>
      <c r="B3917" s="78"/>
      <c r="C3917" s="22"/>
      <c r="D3917" s="22">
        <v>1</v>
      </c>
      <c r="E3917" s="22"/>
      <c r="F3917" s="22"/>
      <c r="G3917" s="22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</row>
    <row r="3918" spans="1:21">
      <c r="A3918" s="23"/>
      <c r="B3918" s="24"/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</row>
    <row r="3919" spans="1:21" ht="30">
      <c r="A3919" s="70">
        <v>3.11</v>
      </c>
      <c r="B3919" s="72" t="s">
        <v>69</v>
      </c>
      <c r="C3919" s="20" t="s">
        <v>70</v>
      </c>
      <c r="D3919" s="20" t="s">
        <v>71</v>
      </c>
      <c r="E3919" s="20" t="s">
        <v>57</v>
      </c>
      <c r="F3919" s="29" t="s">
        <v>72</v>
      </c>
      <c r="G3919" s="29" t="s">
        <v>54</v>
      </c>
      <c r="H3919" s="20" t="s">
        <v>58</v>
      </c>
      <c r="I3919" s="20" t="s">
        <v>19</v>
      </c>
      <c r="J3919" s="20" t="s">
        <v>6</v>
      </c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</row>
    <row r="3920" spans="1:21">
      <c r="A3920" s="71"/>
      <c r="B3920" s="73"/>
      <c r="C3920" s="22">
        <v>1</v>
      </c>
      <c r="D3920" s="22"/>
      <c r="E3920" s="22"/>
      <c r="F3920" s="22">
        <v>1</v>
      </c>
      <c r="G3920" s="22">
        <v>1</v>
      </c>
      <c r="H3920" s="22"/>
      <c r="I3920" s="22"/>
      <c r="J3920" s="22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</row>
    <row r="3921" spans="1:21">
      <c r="A3921" s="23"/>
      <c r="B3921" s="24"/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</row>
    <row r="3922" spans="1:21" ht="30">
      <c r="A3922" s="70">
        <v>3.12</v>
      </c>
      <c r="B3922" s="72" t="s">
        <v>73</v>
      </c>
      <c r="C3922" s="20" t="s">
        <v>70</v>
      </c>
      <c r="D3922" s="20" t="s">
        <v>71</v>
      </c>
      <c r="E3922" s="29" t="s">
        <v>57</v>
      </c>
      <c r="F3922" s="29" t="s">
        <v>72</v>
      </c>
      <c r="G3922" s="29" t="s">
        <v>54</v>
      </c>
      <c r="H3922" s="20" t="s">
        <v>58</v>
      </c>
      <c r="I3922" s="20" t="s">
        <v>19</v>
      </c>
      <c r="J3922" s="20" t="s">
        <v>6</v>
      </c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</row>
    <row r="3923" spans="1:21">
      <c r="A3923" s="71"/>
      <c r="B3923" s="73"/>
      <c r="C3923" s="22">
        <v>1</v>
      </c>
      <c r="D3923" s="22">
        <v>1</v>
      </c>
      <c r="E3923" s="22">
        <v>1</v>
      </c>
      <c r="F3923" s="22">
        <v>1</v>
      </c>
      <c r="G3923" s="22">
        <v>1</v>
      </c>
      <c r="H3923" s="22"/>
      <c r="I3923" s="22"/>
      <c r="J3923" s="22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</row>
    <row r="3924" spans="1:21">
      <c r="A3924" s="23"/>
      <c r="B3924" s="24"/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</row>
    <row r="3925" spans="1:21" ht="30">
      <c r="A3925" s="70">
        <v>3.13</v>
      </c>
      <c r="B3925" s="72" t="s">
        <v>74</v>
      </c>
      <c r="C3925" s="20" t="s">
        <v>75</v>
      </c>
      <c r="D3925" s="20" t="s">
        <v>76</v>
      </c>
      <c r="E3925" s="20" t="s">
        <v>77</v>
      </c>
      <c r="F3925" s="29" t="s">
        <v>78</v>
      </c>
      <c r="G3925" s="20" t="s">
        <v>79</v>
      </c>
      <c r="H3925" s="29" t="s">
        <v>80</v>
      </c>
      <c r="I3925" s="20" t="s">
        <v>81</v>
      </c>
      <c r="J3925" s="29" t="s">
        <v>82</v>
      </c>
      <c r="K3925" s="20" t="s">
        <v>83</v>
      </c>
      <c r="L3925" s="20" t="s">
        <v>84</v>
      </c>
      <c r="M3925" s="20" t="s">
        <v>85</v>
      </c>
      <c r="N3925" s="20" t="s">
        <v>86</v>
      </c>
      <c r="O3925" s="20" t="s">
        <v>19</v>
      </c>
      <c r="P3925" s="20" t="s">
        <v>6</v>
      </c>
      <c r="Q3925" s="13"/>
      <c r="R3925" s="13"/>
      <c r="S3925" s="13"/>
      <c r="T3925" s="13"/>
      <c r="U3925" s="13"/>
    </row>
    <row r="3926" spans="1:21">
      <c r="A3926" s="71"/>
      <c r="B3926" s="73"/>
      <c r="C3926" s="22">
        <v>1</v>
      </c>
      <c r="D3926" s="22"/>
      <c r="E3926" s="22"/>
      <c r="F3926" s="22"/>
      <c r="G3926" s="22"/>
      <c r="H3926" s="22"/>
      <c r="I3926" s="22"/>
      <c r="J3926" s="22"/>
      <c r="K3926" s="22"/>
      <c r="L3926" s="22"/>
      <c r="M3926" s="22"/>
      <c r="N3926" s="22"/>
      <c r="O3926" s="22"/>
      <c r="P3926" s="22"/>
      <c r="Q3926" s="13"/>
      <c r="R3926" s="13"/>
      <c r="S3926" s="13"/>
      <c r="T3926" s="13"/>
      <c r="U3926" s="13"/>
    </row>
    <row r="3927" spans="1:21">
      <c r="A3927" s="23"/>
      <c r="B3927" s="24"/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</row>
    <row r="3928" spans="1:21" ht="45">
      <c r="A3928" s="70">
        <v>3.14</v>
      </c>
      <c r="B3928" s="72" t="s">
        <v>87</v>
      </c>
      <c r="C3928" s="20" t="s">
        <v>88</v>
      </c>
      <c r="D3928" s="20" t="s">
        <v>89</v>
      </c>
      <c r="E3928" s="20" t="s">
        <v>90</v>
      </c>
      <c r="F3928" s="20" t="s">
        <v>91</v>
      </c>
      <c r="G3928" s="20" t="s">
        <v>92</v>
      </c>
      <c r="H3928" s="20" t="s">
        <v>93</v>
      </c>
      <c r="I3928" s="20" t="s">
        <v>94</v>
      </c>
      <c r="J3928" s="20" t="s">
        <v>95</v>
      </c>
      <c r="K3928" s="20" t="s">
        <v>96</v>
      </c>
      <c r="L3928" s="29" t="s">
        <v>97</v>
      </c>
      <c r="M3928" s="29" t="s">
        <v>98</v>
      </c>
      <c r="N3928" s="29" t="s">
        <v>99</v>
      </c>
      <c r="O3928" s="29" t="s">
        <v>6</v>
      </c>
      <c r="P3928" s="13"/>
      <c r="Q3928" s="13"/>
      <c r="R3928" s="13"/>
      <c r="S3928" s="13"/>
      <c r="T3928" s="13"/>
      <c r="U3928" s="13"/>
    </row>
    <row r="3929" spans="1:21">
      <c r="A3929" s="71"/>
      <c r="B3929" s="73"/>
      <c r="C3929" s="22">
        <v>0</v>
      </c>
      <c r="D3929" s="22">
        <v>2</v>
      </c>
      <c r="E3929" s="22">
        <v>0</v>
      </c>
      <c r="F3929" s="22">
        <v>3</v>
      </c>
      <c r="G3929" s="22">
        <v>2</v>
      </c>
      <c r="H3929" s="22">
        <v>1</v>
      </c>
      <c r="I3929" s="22">
        <v>1</v>
      </c>
      <c r="J3929" s="22">
        <v>1</v>
      </c>
      <c r="K3929" s="22">
        <v>0</v>
      </c>
      <c r="L3929" s="22">
        <v>0</v>
      </c>
      <c r="M3929" s="22">
        <v>1</v>
      </c>
      <c r="N3929" s="22">
        <v>0</v>
      </c>
      <c r="O3929" s="22"/>
      <c r="P3929" s="13"/>
      <c r="Q3929" s="13"/>
      <c r="R3929" s="13"/>
      <c r="S3929" s="13"/>
      <c r="T3929" s="13"/>
      <c r="U3929" s="13"/>
    </row>
    <row r="3930" spans="1:21">
      <c r="A3930" s="23"/>
      <c r="B3930" s="24"/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</row>
    <row r="3931" spans="1:21">
      <c r="A3931" s="70">
        <v>3.15</v>
      </c>
      <c r="B3931" s="72" t="s">
        <v>100</v>
      </c>
      <c r="C3931" s="20" t="s">
        <v>101</v>
      </c>
      <c r="D3931" s="20" t="s">
        <v>102</v>
      </c>
      <c r="E3931" s="20" t="s">
        <v>103</v>
      </c>
      <c r="F3931" s="20" t="s">
        <v>104</v>
      </c>
      <c r="G3931" s="20" t="s">
        <v>105</v>
      </c>
      <c r="H3931" s="20" t="s">
        <v>106</v>
      </c>
      <c r="I3931" s="20" t="s">
        <v>107</v>
      </c>
      <c r="J3931" s="20" t="s">
        <v>108</v>
      </c>
      <c r="K3931" s="20" t="s">
        <v>109</v>
      </c>
      <c r="L3931" s="20" t="s">
        <v>110</v>
      </c>
      <c r="M3931" s="20" t="s">
        <v>19</v>
      </c>
      <c r="N3931" s="20" t="s">
        <v>6</v>
      </c>
      <c r="O3931" s="13"/>
      <c r="P3931" s="13"/>
      <c r="Q3931" s="13"/>
      <c r="R3931" s="13"/>
      <c r="S3931" s="13"/>
      <c r="T3931" s="13"/>
      <c r="U3931" s="13"/>
    </row>
    <row r="3932" spans="1:21">
      <c r="A3932" s="71"/>
      <c r="B3932" s="73"/>
      <c r="C3932" s="22">
        <v>1</v>
      </c>
      <c r="D3932" s="22">
        <v>1</v>
      </c>
      <c r="E3932" s="22"/>
      <c r="F3932" s="22"/>
      <c r="G3932" s="22"/>
      <c r="H3932" s="22"/>
      <c r="I3932" s="22"/>
      <c r="J3932" s="22"/>
      <c r="K3932" s="22"/>
      <c r="L3932" s="22"/>
      <c r="M3932" s="22">
        <v>1</v>
      </c>
      <c r="N3932" s="22"/>
      <c r="O3932" s="13"/>
      <c r="P3932" s="13"/>
      <c r="Q3932" s="13"/>
      <c r="R3932" s="13"/>
      <c r="S3932" s="13"/>
      <c r="T3932" s="13"/>
      <c r="U3932" s="13"/>
    </row>
    <row r="3933" spans="1:21">
      <c r="A3933" s="23"/>
      <c r="B3933" s="24"/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</row>
    <row r="3934" spans="1:21">
      <c r="A3934" s="70">
        <v>3.16</v>
      </c>
      <c r="B3934" s="72" t="s">
        <v>111</v>
      </c>
      <c r="C3934" s="20" t="s">
        <v>112</v>
      </c>
      <c r="D3934" s="20" t="s">
        <v>113</v>
      </c>
      <c r="E3934" s="20" t="s">
        <v>114</v>
      </c>
      <c r="F3934" s="20" t="s">
        <v>115</v>
      </c>
      <c r="G3934" s="20" t="s">
        <v>116</v>
      </c>
      <c r="H3934" s="20" t="s">
        <v>117</v>
      </c>
      <c r="I3934" s="20" t="s">
        <v>19</v>
      </c>
      <c r="J3934" s="20" t="s">
        <v>6</v>
      </c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</row>
    <row r="3935" spans="1:21">
      <c r="A3935" s="71"/>
      <c r="B3935" s="73"/>
      <c r="C3935" s="22">
        <v>1</v>
      </c>
      <c r="D3935" s="22"/>
      <c r="E3935" s="22"/>
      <c r="F3935" s="22">
        <v>1</v>
      </c>
      <c r="G3935" s="22"/>
      <c r="H3935" s="22"/>
      <c r="I3935" s="22"/>
      <c r="J3935" s="22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</row>
    <row r="3936" spans="1:21">
      <c r="A3936" s="23"/>
      <c r="B3936" s="24"/>
      <c r="C3936" s="13"/>
      <c r="D3936" s="13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</row>
    <row r="3937" spans="1:21">
      <c r="A3937" s="70">
        <v>3.17</v>
      </c>
      <c r="B3937" s="72" t="s">
        <v>118</v>
      </c>
      <c r="C3937" s="20" t="s">
        <v>117</v>
      </c>
      <c r="D3937" s="20" t="s">
        <v>114</v>
      </c>
      <c r="E3937" s="20" t="s">
        <v>119</v>
      </c>
      <c r="F3937" s="20" t="s">
        <v>120</v>
      </c>
      <c r="G3937" s="20" t="s">
        <v>121</v>
      </c>
      <c r="H3937" s="20" t="s">
        <v>122</v>
      </c>
      <c r="I3937" s="20" t="s">
        <v>123</v>
      </c>
      <c r="J3937" s="20" t="s">
        <v>124</v>
      </c>
      <c r="K3937" s="20" t="s">
        <v>125</v>
      </c>
      <c r="L3937" s="20" t="s">
        <v>126</v>
      </c>
      <c r="M3937" s="20" t="s">
        <v>127</v>
      </c>
      <c r="N3937" s="20" t="s">
        <v>128</v>
      </c>
      <c r="O3937" s="20" t="s">
        <v>129</v>
      </c>
      <c r="P3937" s="20" t="s">
        <v>130</v>
      </c>
      <c r="Q3937" s="20" t="s">
        <v>131</v>
      </c>
      <c r="R3937" s="20" t="s">
        <v>132</v>
      </c>
      <c r="S3937" s="20" t="s">
        <v>19</v>
      </c>
      <c r="T3937" s="20" t="s">
        <v>6</v>
      </c>
      <c r="U3937" s="13"/>
    </row>
    <row r="3938" spans="1:21">
      <c r="A3938" s="71"/>
      <c r="B3938" s="73"/>
      <c r="C3938" s="22">
        <v>1</v>
      </c>
      <c r="D3938" s="22">
        <v>1</v>
      </c>
      <c r="E3938" s="22"/>
      <c r="F3938" s="22">
        <v>1</v>
      </c>
      <c r="G3938" s="22"/>
      <c r="H3938" s="22"/>
      <c r="I3938" s="22"/>
      <c r="J3938" s="22"/>
      <c r="K3938" s="22"/>
      <c r="L3938" s="22"/>
      <c r="M3938" s="22"/>
      <c r="N3938" s="22"/>
      <c r="O3938" s="22"/>
      <c r="P3938" s="22"/>
      <c r="Q3938" s="22"/>
      <c r="R3938" s="22"/>
      <c r="S3938" s="22"/>
      <c r="T3938" s="22"/>
      <c r="U3938" s="13"/>
    </row>
    <row r="3939" spans="1:21">
      <c r="A3939" s="23"/>
      <c r="B3939" s="24"/>
      <c r="C3939" s="13"/>
      <c r="D3939" s="13"/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</row>
    <row r="3940" spans="1:21">
      <c r="A3940" s="70">
        <v>4.0999999999999996</v>
      </c>
      <c r="B3940" s="72" t="s">
        <v>133</v>
      </c>
      <c r="C3940" s="20" t="s">
        <v>13</v>
      </c>
      <c r="D3940" s="20" t="s">
        <v>23</v>
      </c>
      <c r="E3940" s="20" t="s">
        <v>49</v>
      </c>
      <c r="F3940" s="20" t="s">
        <v>6</v>
      </c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</row>
    <row r="3941" spans="1:21">
      <c r="A3941" s="71"/>
      <c r="B3941" s="73"/>
      <c r="C3941" s="22"/>
      <c r="D3941" s="22"/>
      <c r="E3941" s="22">
        <v>1</v>
      </c>
      <c r="F3941" s="22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</row>
    <row r="3942" spans="1:21">
      <c r="A3942" s="23"/>
      <c r="B3942" s="24"/>
      <c r="C3942" s="13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</row>
    <row r="3943" spans="1:21">
      <c r="A3943" s="70">
        <v>4.2</v>
      </c>
      <c r="B3943" s="72" t="s">
        <v>134</v>
      </c>
      <c r="C3943" s="20" t="s">
        <v>135</v>
      </c>
      <c r="D3943" s="20" t="s">
        <v>136</v>
      </c>
      <c r="E3943" s="20" t="s">
        <v>137</v>
      </c>
      <c r="F3943" s="20" t="s">
        <v>19</v>
      </c>
      <c r="G3943" s="20" t="s">
        <v>6</v>
      </c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</row>
    <row r="3944" spans="1:21">
      <c r="A3944" s="71"/>
      <c r="B3944" s="73"/>
      <c r="C3944" s="22"/>
      <c r="D3944" s="22"/>
      <c r="E3944" s="22"/>
      <c r="F3944" s="22"/>
      <c r="G3944" s="22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</row>
    <row r="3945" spans="1:21">
      <c r="A3945" s="23"/>
      <c r="B3945" s="24"/>
      <c r="C3945" s="13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</row>
    <row r="3946" spans="1:21">
      <c r="A3946" s="70">
        <v>4.3</v>
      </c>
      <c r="B3946" s="72" t="s">
        <v>138</v>
      </c>
      <c r="C3946" s="20" t="s">
        <v>139</v>
      </c>
      <c r="D3946" s="20" t="s">
        <v>140</v>
      </c>
      <c r="E3946" s="20" t="s">
        <v>49</v>
      </c>
      <c r="F3946" s="20" t="s">
        <v>6</v>
      </c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</row>
    <row r="3947" spans="1:21">
      <c r="A3947" s="71"/>
      <c r="B3947" s="73"/>
      <c r="C3947" s="22"/>
      <c r="D3947" s="22"/>
      <c r="E3947" s="22">
        <v>1</v>
      </c>
      <c r="F3947" s="22"/>
      <c r="G3947" s="13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</row>
    <row r="3948" spans="1:21">
      <c r="A3948" s="23"/>
      <c r="B3948" s="24"/>
      <c r="C3948" s="13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</row>
    <row r="3949" spans="1:21">
      <c r="A3949" s="70">
        <v>4.4000000000000004</v>
      </c>
      <c r="B3949" s="72" t="s">
        <v>141</v>
      </c>
      <c r="C3949" s="20" t="s">
        <v>13</v>
      </c>
      <c r="D3949" s="20" t="s">
        <v>14</v>
      </c>
      <c r="E3949" s="20" t="s">
        <v>19</v>
      </c>
      <c r="F3949" s="20" t="s">
        <v>6</v>
      </c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</row>
    <row r="3950" spans="1:21">
      <c r="A3950" s="71"/>
      <c r="B3950" s="73"/>
      <c r="C3950" s="22"/>
      <c r="D3950" s="22"/>
      <c r="E3950" s="22"/>
      <c r="F3950" s="22"/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</row>
    <row r="3951" spans="1:21">
      <c r="A3951" s="23"/>
      <c r="B3951" s="24"/>
      <c r="C3951" s="13"/>
      <c r="D3951" s="13"/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</row>
    <row r="3952" spans="1:21">
      <c r="A3952" s="70">
        <v>4.5</v>
      </c>
      <c r="B3952" s="72" t="s">
        <v>142</v>
      </c>
      <c r="C3952" s="20" t="s">
        <v>48</v>
      </c>
      <c r="D3952" s="20" t="s">
        <v>49</v>
      </c>
      <c r="E3952" s="20" t="s">
        <v>6</v>
      </c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</row>
    <row r="3953" spans="1:21">
      <c r="A3953" s="74"/>
      <c r="B3953" s="73"/>
      <c r="C3953" s="22"/>
      <c r="D3953" s="22">
        <v>1</v>
      </c>
      <c r="E3953" s="22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</row>
    <row r="3954" spans="1:21">
      <c r="A3954" s="74"/>
      <c r="B3954" s="24"/>
      <c r="C3954" s="13"/>
      <c r="D3954" s="13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</row>
    <row r="3955" spans="1:21">
      <c r="A3955" s="74"/>
      <c r="B3955" s="72" t="s">
        <v>143</v>
      </c>
      <c r="C3955" s="20" t="s">
        <v>144</v>
      </c>
      <c r="D3955" s="20" t="s">
        <v>145</v>
      </c>
      <c r="E3955" s="20" t="s">
        <v>146</v>
      </c>
      <c r="F3955" s="20" t="s">
        <v>147</v>
      </c>
      <c r="G3955" s="20" t="s">
        <v>148</v>
      </c>
      <c r="H3955" s="20" t="s">
        <v>149</v>
      </c>
      <c r="I3955" s="20" t="s">
        <v>150</v>
      </c>
      <c r="J3955" s="20" t="s">
        <v>151</v>
      </c>
      <c r="K3955" s="20" t="s">
        <v>19</v>
      </c>
      <c r="L3955" s="20" t="s">
        <v>6</v>
      </c>
      <c r="M3955" s="13"/>
      <c r="N3955" s="13"/>
      <c r="O3955" s="13"/>
      <c r="P3955" s="13"/>
      <c r="Q3955" s="13"/>
      <c r="R3955" s="13"/>
      <c r="S3955" s="13"/>
      <c r="T3955" s="13"/>
      <c r="U3955" s="13"/>
    </row>
    <row r="3956" spans="1:21">
      <c r="A3956" s="71"/>
      <c r="B3956" s="73"/>
      <c r="C3956" s="22"/>
      <c r="D3956" s="22"/>
      <c r="E3956" s="22"/>
      <c r="F3956" s="22"/>
      <c r="G3956" s="22"/>
      <c r="H3956" s="22"/>
      <c r="I3956" s="22"/>
      <c r="J3956" s="22"/>
      <c r="K3956" s="22"/>
      <c r="L3956" s="22"/>
      <c r="M3956" s="13"/>
      <c r="N3956" s="13"/>
      <c r="O3956" s="13"/>
      <c r="P3956" s="13"/>
      <c r="Q3956" s="13"/>
      <c r="R3956" s="13"/>
      <c r="S3956" s="13"/>
      <c r="T3956" s="13"/>
      <c r="U3956" s="13"/>
    </row>
    <row r="3957" spans="1:21">
      <c r="A3957" s="23"/>
      <c r="B3957" s="24"/>
      <c r="C3957" s="13"/>
      <c r="D3957" s="13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</row>
    <row r="3958" spans="1:21">
      <c r="A3958" s="70">
        <v>4.5999999999999996</v>
      </c>
      <c r="B3958" s="72" t="s">
        <v>152</v>
      </c>
      <c r="C3958" s="20">
        <v>0</v>
      </c>
      <c r="D3958" s="20" t="s">
        <v>67</v>
      </c>
      <c r="E3958" s="20" t="s">
        <v>68</v>
      </c>
      <c r="F3958" s="20" t="s">
        <v>153</v>
      </c>
      <c r="G3958" s="20" t="s">
        <v>19</v>
      </c>
      <c r="H3958" s="20" t="s">
        <v>6</v>
      </c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</row>
    <row r="3959" spans="1:21">
      <c r="A3959" s="71"/>
      <c r="B3959" s="73"/>
      <c r="C3959" s="22">
        <v>1</v>
      </c>
      <c r="D3959" s="22"/>
      <c r="E3959" s="22"/>
      <c r="F3959" s="22"/>
      <c r="G3959" s="22"/>
      <c r="H3959" s="22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</row>
    <row r="3960" spans="1:21">
      <c r="A3960" s="23"/>
      <c r="B3960" s="24"/>
      <c r="C3960" s="13"/>
      <c r="D3960" s="13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</row>
    <row r="3961" spans="1:21">
      <c r="A3961" s="70">
        <v>4.7</v>
      </c>
      <c r="B3961" s="72" t="s">
        <v>154</v>
      </c>
      <c r="C3961" s="20">
        <v>0</v>
      </c>
      <c r="D3961" s="20" t="s">
        <v>67</v>
      </c>
      <c r="E3961" s="20" t="s">
        <v>68</v>
      </c>
      <c r="F3961" s="20" t="s">
        <v>19</v>
      </c>
      <c r="G3961" s="20" t="s">
        <v>6</v>
      </c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</row>
    <row r="3962" spans="1:21">
      <c r="A3962" s="71"/>
      <c r="B3962" s="73"/>
      <c r="C3962" s="22">
        <v>1</v>
      </c>
      <c r="D3962" s="22"/>
      <c r="E3962" s="22"/>
      <c r="F3962" s="22"/>
      <c r="G3962" s="22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</row>
    <row r="3963" spans="1:21">
      <c r="A3963" s="23"/>
      <c r="B3963" s="24"/>
      <c r="C3963" s="13"/>
      <c r="D3963" s="13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</row>
    <row r="3964" spans="1:21">
      <c r="A3964" s="70">
        <v>4.8</v>
      </c>
      <c r="B3964" s="72" t="s">
        <v>155</v>
      </c>
      <c r="C3964" s="20" t="s">
        <v>48</v>
      </c>
      <c r="D3964" s="20" t="s">
        <v>49</v>
      </c>
      <c r="E3964" s="20" t="s">
        <v>6</v>
      </c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</row>
    <row r="3965" spans="1:21">
      <c r="A3965" s="71"/>
      <c r="B3965" s="73"/>
      <c r="C3965" s="22"/>
      <c r="D3965" s="22">
        <v>1</v>
      </c>
      <c r="E3965" s="22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</row>
    <row r="3966" spans="1:21">
      <c r="A3966" s="13"/>
      <c r="B3966" s="13"/>
      <c r="C3966" s="13"/>
      <c r="D3966" s="13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</row>
    <row r="3967" spans="1:21">
      <c r="A3967" s="13"/>
      <c r="B3967" s="13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</row>
    <row r="3968" spans="1:21">
      <c r="A3968" s="40" t="s">
        <v>199</v>
      </c>
      <c r="B3968" s="41"/>
      <c r="C3968" s="42"/>
      <c r="D3968" s="42"/>
      <c r="E3968" s="42"/>
      <c r="F3968" s="42"/>
      <c r="G3968" s="42"/>
      <c r="H3968" s="42"/>
      <c r="I3968" s="42"/>
      <c r="J3968" s="42"/>
      <c r="K3968" s="42"/>
      <c r="L3968" s="42"/>
      <c r="M3968" s="42"/>
      <c r="N3968" s="42"/>
      <c r="O3968" s="42"/>
      <c r="P3968" s="42"/>
      <c r="Q3968" s="42"/>
      <c r="R3968" s="42"/>
      <c r="S3968" s="42"/>
      <c r="T3968" s="42"/>
      <c r="U3968" s="42"/>
    </row>
    <row r="3969" spans="1:21">
      <c r="A3969" s="70">
        <v>1.1000000000000001</v>
      </c>
      <c r="B3969" s="72" t="s">
        <v>0</v>
      </c>
      <c r="C3969" s="20" t="s">
        <v>1</v>
      </c>
      <c r="D3969" s="20" t="s">
        <v>2</v>
      </c>
      <c r="E3969" s="20" t="s">
        <v>3</v>
      </c>
      <c r="F3969" s="20" t="s">
        <v>4</v>
      </c>
      <c r="G3969" s="20" t="s">
        <v>5</v>
      </c>
      <c r="H3969" s="20" t="s">
        <v>6</v>
      </c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</row>
    <row r="3970" spans="1:21">
      <c r="A3970" s="71"/>
      <c r="B3970" s="73"/>
      <c r="C3970" s="22"/>
      <c r="D3970" s="22">
        <v>1</v>
      </c>
      <c r="E3970" s="22"/>
      <c r="F3970" s="22"/>
      <c r="G3970" s="22"/>
      <c r="H3970" s="22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</row>
    <row r="3971" spans="1:21">
      <c r="A3971" s="23"/>
      <c r="B3971" s="24"/>
      <c r="C3971" s="13"/>
      <c r="D3971" s="13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</row>
    <row r="3972" spans="1:21">
      <c r="A3972" s="70">
        <v>1.2</v>
      </c>
      <c r="B3972" s="72" t="s">
        <v>7</v>
      </c>
      <c r="C3972" s="20" t="s">
        <v>8</v>
      </c>
      <c r="D3972" s="20" t="s">
        <v>9</v>
      </c>
      <c r="E3972" s="20" t="s">
        <v>6</v>
      </c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</row>
    <row r="3973" spans="1:21">
      <c r="A3973" s="71"/>
      <c r="B3973" s="73"/>
      <c r="C3973" s="22"/>
      <c r="D3973" s="22">
        <v>1</v>
      </c>
      <c r="E3973" s="22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</row>
    <row r="3974" spans="1:21">
      <c r="A3974" s="23"/>
      <c r="B3974" s="24"/>
      <c r="C3974" s="13"/>
      <c r="D3974" s="13"/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</row>
    <row r="3975" spans="1:21">
      <c r="A3975" s="70">
        <v>1.3</v>
      </c>
      <c r="B3975" s="72" t="s">
        <v>10</v>
      </c>
      <c r="C3975" s="20">
        <v>15</v>
      </c>
      <c r="D3975" s="20">
        <v>16</v>
      </c>
      <c r="E3975" s="20">
        <v>17</v>
      </c>
      <c r="F3975" s="20">
        <v>18</v>
      </c>
      <c r="G3975" s="20">
        <v>19</v>
      </c>
      <c r="H3975" s="20">
        <v>20</v>
      </c>
      <c r="I3975" s="20">
        <v>21</v>
      </c>
      <c r="J3975" s="20">
        <v>22</v>
      </c>
      <c r="K3975" s="20" t="s">
        <v>6</v>
      </c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</row>
    <row r="3976" spans="1:21">
      <c r="A3976" s="71"/>
      <c r="B3976" s="73"/>
      <c r="C3976" s="22"/>
      <c r="D3976" s="22"/>
      <c r="E3976" s="22">
        <v>1</v>
      </c>
      <c r="F3976" s="22"/>
      <c r="G3976" s="22"/>
      <c r="H3976" s="22"/>
      <c r="I3976" s="22"/>
      <c r="J3976" s="22"/>
      <c r="K3976" s="22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</row>
    <row r="3977" spans="1:21">
      <c r="A3977" s="23"/>
      <c r="B3977" s="24"/>
      <c r="C3977" s="13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</row>
    <row r="3978" spans="1:21">
      <c r="A3978" s="70">
        <v>1.4</v>
      </c>
      <c r="B3978" s="72" t="s">
        <v>11</v>
      </c>
      <c r="C3978" s="20" t="s">
        <v>12</v>
      </c>
      <c r="D3978" s="20" t="s">
        <v>13</v>
      </c>
      <c r="E3978" s="20" t="s">
        <v>14</v>
      </c>
      <c r="F3978" s="20" t="s">
        <v>15</v>
      </c>
      <c r="G3978" s="20" t="s">
        <v>16</v>
      </c>
      <c r="H3978" s="20" t="s">
        <v>17</v>
      </c>
      <c r="I3978" s="20" t="s">
        <v>18</v>
      </c>
      <c r="J3978" s="20" t="s">
        <v>19</v>
      </c>
      <c r="K3978" s="20" t="s">
        <v>6</v>
      </c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</row>
    <row r="3979" spans="1:21">
      <c r="A3979" s="71"/>
      <c r="B3979" s="73"/>
      <c r="C3979" s="22">
        <v>1</v>
      </c>
      <c r="D3979" s="22"/>
      <c r="E3979" s="22"/>
      <c r="F3979" s="22"/>
      <c r="G3979" s="22"/>
      <c r="H3979" s="22"/>
      <c r="I3979" s="22"/>
      <c r="J3979" s="22"/>
      <c r="K3979" s="22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</row>
    <row r="3980" spans="1:21">
      <c r="A3980" s="23"/>
      <c r="B3980" s="24"/>
      <c r="C3980" s="13"/>
      <c r="D3980" s="13"/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</row>
    <row r="3981" spans="1:21">
      <c r="A3981" s="70">
        <v>1.5</v>
      </c>
      <c r="B3981" s="72" t="s">
        <v>13</v>
      </c>
      <c r="C3981" s="20" t="s">
        <v>20</v>
      </c>
      <c r="D3981" s="20" t="s">
        <v>21</v>
      </c>
      <c r="E3981" s="20" t="s">
        <v>6</v>
      </c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</row>
    <row r="3982" spans="1:21">
      <c r="A3982" s="71"/>
      <c r="B3982" s="73"/>
      <c r="C3982" s="22"/>
      <c r="D3982" s="22">
        <v>1</v>
      </c>
      <c r="E3982" s="22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</row>
    <row r="3983" spans="1:21">
      <c r="A3983" s="23"/>
      <c r="B3983" s="24"/>
      <c r="C3983" s="13"/>
      <c r="D3983" s="13"/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</row>
    <row r="3984" spans="1:21">
      <c r="A3984" s="70">
        <v>2.1</v>
      </c>
      <c r="B3984" s="72" t="s">
        <v>22</v>
      </c>
      <c r="C3984" s="20" t="s">
        <v>14</v>
      </c>
      <c r="D3984" s="20" t="s">
        <v>13</v>
      </c>
      <c r="E3984" s="20" t="s">
        <v>23</v>
      </c>
      <c r="F3984" s="20" t="s">
        <v>15</v>
      </c>
      <c r="G3984" s="20" t="s">
        <v>16</v>
      </c>
      <c r="H3984" s="20" t="s">
        <v>17</v>
      </c>
      <c r="I3984" s="20" t="s">
        <v>18</v>
      </c>
      <c r="J3984" s="20" t="s">
        <v>19</v>
      </c>
      <c r="K3984" s="20" t="s">
        <v>6</v>
      </c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</row>
    <row r="3985" spans="1:21">
      <c r="A3985" s="71"/>
      <c r="B3985" s="73"/>
      <c r="C3985" s="22">
        <v>1</v>
      </c>
      <c r="D3985" s="22"/>
      <c r="E3985" s="22"/>
      <c r="F3985" s="22"/>
      <c r="G3985" s="22"/>
      <c r="H3985" s="22"/>
      <c r="I3985" s="22"/>
      <c r="J3985" s="22"/>
      <c r="K3985" s="22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</row>
    <row r="3986" spans="1:21">
      <c r="A3986" s="23"/>
      <c r="B3986" s="24"/>
      <c r="C3986" s="13"/>
      <c r="D3986" s="13"/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</row>
    <row r="3987" spans="1:21">
      <c r="A3987" s="70">
        <v>2.2000000000000002</v>
      </c>
      <c r="B3987" s="72" t="s">
        <v>24</v>
      </c>
      <c r="C3987" s="20" t="s">
        <v>25</v>
      </c>
      <c r="D3987" s="20" t="s">
        <v>26</v>
      </c>
      <c r="E3987" s="20" t="s">
        <v>6</v>
      </c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</row>
    <row r="3988" spans="1:21">
      <c r="A3988" s="71"/>
      <c r="B3988" s="73"/>
      <c r="C3988" s="22">
        <v>1</v>
      </c>
      <c r="D3988" s="22"/>
      <c r="E3988" s="22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</row>
    <row r="3989" spans="1:21">
      <c r="A3989" s="23"/>
      <c r="B3989" s="24"/>
      <c r="C3989" s="13"/>
      <c r="D3989" s="13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</row>
    <row r="3990" spans="1:21">
      <c r="A3990" s="70">
        <v>2.2999999999999998</v>
      </c>
      <c r="B3990" s="72" t="s">
        <v>27</v>
      </c>
      <c r="C3990" s="20" t="s">
        <v>25</v>
      </c>
      <c r="D3990" s="20" t="s">
        <v>26</v>
      </c>
      <c r="E3990" s="20" t="s">
        <v>6</v>
      </c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</row>
    <row r="3991" spans="1:21">
      <c r="A3991" s="74"/>
      <c r="B3991" s="73"/>
      <c r="C3991" s="22"/>
      <c r="D3991" s="22">
        <v>1</v>
      </c>
      <c r="E3991" s="22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</row>
    <row r="3992" spans="1:21">
      <c r="A3992" s="74"/>
      <c r="B3992" s="24"/>
      <c r="C3992" s="13"/>
      <c r="D3992" s="13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</row>
    <row r="3993" spans="1:21">
      <c r="A3993" s="74"/>
      <c r="B3993" s="72" t="s">
        <v>28</v>
      </c>
      <c r="C3993" s="20" t="s">
        <v>13</v>
      </c>
      <c r="D3993" s="20" t="s">
        <v>23</v>
      </c>
      <c r="E3993" s="20" t="s">
        <v>15</v>
      </c>
      <c r="F3993" s="20" t="s">
        <v>16</v>
      </c>
      <c r="G3993" s="20" t="s">
        <v>17</v>
      </c>
      <c r="H3993" s="20" t="s">
        <v>18</v>
      </c>
      <c r="I3993" s="20" t="s">
        <v>19</v>
      </c>
      <c r="J3993" s="20" t="s">
        <v>6</v>
      </c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</row>
    <row r="3994" spans="1:21">
      <c r="A3994" s="71"/>
      <c r="B3994" s="73"/>
      <c r="C3994" s="22"/>
      <c r="D3994" s="22"/>
      <c r="E3994" s="22"/>
      <c r="F3994" s="22"/>
      <c r="G3994" s="22"/>
      <c r="H3994" s="22"/>
      <c r="I3994" s="22"/>
      <c r="J3994" s="22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</row>
    <row r="3995" spans="1:21">
      <c r="A3995" s="23"/>
      <c r="B3995" s="24"/>
      <c r="C3995" s="13"/>
      <c r="D3995" s="13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</row>
    <row r="3996" spans="1:21">
      <c r="A3996" s="70">
        <v>2.4</v>
      </c>
      <c r="B3996" s="72" t="s">
        <v>29</v>
      </c>
      <c r="C3996" s="20" t="s">
        <v>14</v>
      </c>
      <c r="D3996" s="20" t="s">
        <v>13</v>
      </c>
      <c r="E3996" s="20" t="s">
        <v>23</v>
      </c>
      <c r="F3996" s="20" t="s">
        <v>15</v>
      </c>
      <c r="G3996" s="20" t="s">
        <v>16</v>
      </c>
      <c r="H3996" s="20" t="s">
        <v>17</v>
      </c>
      <c r="I3996" s="20" t="s">
        <v>18</v>
      </c>
      <c r="J3996" s="20" t="s">
        <v>30</v>
      </c>
      <c r="K3996" s="20" t="s">
        <v>31</v>
      </c>
      <c r="L3996" s="20" t="s">
        <v>32</v>
      </c>
      <c r="M3996" s="20" t="s">
        <v>33</v>
      </c>
      <c r="N3996" s="20" t="s">
        <v>34</v>
      </c>
      <c r="O3996" s="20" t="s">
        <v>19</v>
      </c>
      <c r="P3996" s="20" t="s">
        <v>6</v>
      </c>
      <c r="Q3996" s="13"/>
      <c r="R3996" s="13"/>
      <c r="S3996" s="13"/>
      <c r="T3996" s="13"/>
      <c r="U3996" s="13"/>
    </row>
    <row r="3997" spans="1:21">
      <c r="A3997" s="71"/>
      <c r="B3997" s="73"/>
      <c r="C3997" s="22">
        <v>1</v>
      </c>
      <c r="D3997" s="22"/>
      <c r="E3997" s="22"/>
      <c r="F3997" s="22"/>
      <c r="G3997" s="22"/>
      <c r="H3997" s="22"/>
      <c r="I3997" s="22"/>
      <c r="J3997" s="22"/>
      <c r="K3997" s="22"/>
      <c r="L3997" s="22"/>
      <c r="M3997" s="22"/>
      <c r="N3997" s="22"/>
      <c r="O3997" s="22"/>
      <c r="P3997" s="22"/>
      <c r="Q3997" s="13"/>
      <c r="R3997" s="13"/>
      <c r="S3997" s="13"/>
      <c r="T3997" s="13"/>
      <c r="U3997" s="13"/>
    </row>
    <row r="3998" spans="1:21">
      <c r="A3998" s="23"/>
      <c r="B3998" s="24"/>
      <c r="C3998" s="13"/>
      <c r="D3998" s="13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</row>
    <row r="3999" spans="1:21">
      <c r="A3999" s="70">
        <v>2.5</v>
      </c>
      <c r="B3999" s="72" t="s">
        <v>35</v>
      </c>
      <c r="C3999" s="20" t="s">
        <v>14</v>
      </c>
      <c r="D3999" s="20" t="s">
        <v>13</v>
      </c>
      <c r="E3999" s="20" t="s">
        <v>23</v>
      </c>
      <c r="F3999" s="20" t="s">
        <v>15</v>
      </c>
      <c r="G3999" s="20" t="s">
        <v>16</v>
      </c>
      <c r="H3999" s="20" t="s">
        <v>17</v>
      </c>
      <c r="I3999" s="20" t="s">
        <v>18</v>
      </c>
      <c r="J3999" s="20" t="s">
        <v>30</v>
      </c>
      <c r="K3999" s="20" t="s">
        <v>31</v>
      </c>
      <c r="L3999" s="20" t="s">
        <v>32</v>
      </c>
      <c r="M3999" s="20" t="s">
        <v>33</v>
      </c>
      <c r="N3999" s="20" t="s">
        <v>34</v>
      </c>
      <c r="O3999" s="20" t="s">
        <v>19</v>
      </c>
      <c r="P3999" s="20" t="s">
        <v>6</v>
      </c>
      <c r="Q3999" s="13"/>
      <c r="R3999" s="13"/>
      <c r="S3999" s="13"/>
      <c r="T3999" s="13"/>
      <c r="U3999" s="13"/>
    </row>
    <row r="4000" spans="1:21">
      <c r="A4000" s="71"/>
      <c r="B4000" s="73"/>
      <c r="C4000" s="22"/>
      <c r="D4000" s="22"/>
      <c r="E4000" s="22"/>
      <c r="F4000" s="22">
        <v>1</v>
      </c>
      <c r="G4000" s="22"/>
      <c r="H4000" s="22"/>
      <c r="I4000" s="22"/>
      <c r="J4000" s="22"/>
      <c r="K4000" s="22"/>
      <c r="L4000" s="22"/>
      <c r="M4000" s="22"/>
      <c r="N4000" s="22"/>
      <c r="O4000" s="22"/>
      <c r="P4000" s="22"/>
      <c r="Q4000" s="13"/>
      <c r="R4000" s="13"/>
      <c r="S4000" s="13"/>
      <c r="T4000" s="13"/>
      <c r="U4000" s="13"/>
    </row>
    <row r="4001" spans="1:21">
      <c r="A4001" s="23"/>
      <c r="B4001" s="24"/>
      <c r="C4001" s="13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</row>
    <row r="4002" spans="1:21">
      <c r="A4002" s="70">
        <v>2.6</v>
      </c>
      <c r="B4002" s="72" t="s">
        <v>36</v>
      </c>
      <c r="C4002" s="20" t="s">
        <v>14</v>
      </c>
      <c r="D4002" s="20" t="s">
        <v>13</v>
      </c>
      <c r="E4002" s="20" t="s">
        <v>23</v>
      </c>
      <c r="F4002" s="20" t="s">
        <v>15</v>
      </c>
      <c r="G4002" s="20" t="s">
        <v>16</v>
      </c>
      <c r="H4002" s="20" t="s">
        <v>17</v>
      </c>
      <c r="I4002" s="20" t="s">
        <v>18</v>
      </c>
      <c r="J4002" s="20" t="s">
        <v>30</v>
      </c>
      <c r="K4002" s="20" t="s">
        <v>31</v>
      </c>
      <c r="L4002" s="20" t="s">
        <v>32</v>
      </c>
      <c r="M4002" s="20" t="s">
        <v>33</v>
      </c>
      <c r="N4002" s="20" t="s">
        <v>34</v>
      </c>
      <c r="O4002" s="20" t="s">
        <v>19</v>
      </c>
      <c r="P4002" s="20" t="s">
        <v>6</v>
      </c>
      <c r="Q4002" s="13"/>
      <c r="R4002" s="13"/>
      <c r="S4002" s="13"/>
      <c r="T4002" s="13"/>
      <c r="U4002" s="13"/>
    </row>
    <row r="4003" spans="1:21">
      <c r="A4003" s="71"/>
      <c r="B4003" s="73"/>
      <c r="C4003" s="22">
        <v>1</v>
      </c>
      <c r="D4003" s="22"/>
      <c r="E4003" s="22"/>
      <c r="F4003" s="22"/>
      <c r="G4003" s="22"/>
      <c r="H4003" s="22"/>
      <c r="I4003" s="22"/>
      <c r="J4003" s="22"/>
      <c r="K4003" s="22"/>
      <c r="L4003" s="22"/>
      <c r="M4003" s="22"/>
      <c r="N4003" s="22"/>
      <c r="O4003" s="22"/>
      <c r="P4003" s="22"/>
      <c r="Q4003" s="13"/>
      <c r="R4003" s="13"/>
      <c r="S4003" s="13"/>
      <c r="T4003" s="13"/>
      <c r="U4003" s="13"/>
    </row>
    <row r="4004" spans="1:21">
      <c r="A4004" s="23"/>
      <c r="B4004" s="24"/>
      <c r="C4004" s="13"/>
      <c r="D4004" s="13"/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</row>
    <row r="4005" spans="1:21">
      <c r="A4005" s="70">
        <v>2.7</v>
      </c>
      <c r="B4005" s="72" t="s">
        <v>37</v>
      </c>
      <c r="C4005" s="20" t="s">
        <v>14</v>
      </c>
      <c r="D4005" s="20" t="s">
        <v>13</v>
      </c>
      <c r="E4005" s="20" t="s">
        <v>23</v>
      </c>
      <c r="F4005" s="20" t="s">
        <v>15</v>
      </c>
      <c r="G4005" s="20" t="s">
        <v>16</v>
      </c>
      <c r="H4005" s="20" t="s">
        <v>17</v>
      </c>
      <c r="I4005" s="20" t="s">
        <v>18</v>
      </c>
      <c r="J4005" s="20" t="s">
        <v>30</v>
      </c>
      <c r="K4005" s="20" t="s">
        <v>31</v>
      </c>
      <c r="L4005" s="20" t="s">
        <v>32</v>
      </c>
      <c r="M4005" s="20" t="s">
        <v>33</v>
      </c>
      <c r="N4005" s="20" t="s">
        <v>34</v>
      </c>
      <c r="O4005" s="20" t="s">
        <v>19</v>
      </c>
      <c r="P4005" s="20" t="s">
        <v>6</v>
      </c>
      <c r="Q4005" s="13"/>
      <c r="R4005" s="13"/>
      <c r="S4005" s="13"/>
      <c r="T4005" s="13"/>
      <c r="U4005" s="13"/>
    </row>
    <row r="4006" spans="1:21">
      <c r="A4006" s="71"/>
      <c r="B4006" s="73"/>
      <c r="C4006" s="22"/>
      <c r="D4006" s="22">
        <v>1</v>
      </c>
      <c r="E4006" s="22"/>
      <c r="F4006" s="22"/>
      <c r="G4006" s="22"/>
      <c r="H4006" s="22"/>
      <c r="I4006" s="22"/>
      <c r="J4006" s="22"/>
      <c r="K4006" s="22"/>
      <c r="L4006" s="22"/>
      <c r="M4006" s="22"/>
      <c r="N4006" s="22"/>
      <c r="O4006" s="22"/>
      <c r="P4006" s="22"/>
      <c r="Q4006" s="13"/>
      <c r="R4006" s="13"/>
      <c r="S4006" s="13"/>
      <c r="T4006" s="13"/>
      <c r="U4006" s="13"/>
    </row>
    <row r="4007" spans="1:21">
      <c r="A4007" s="23"/>
      <c r="B4007" s="24"/>
      <c r="C4007" s="13"/>
      <c r="D4007" s="13"/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</row>
    <row r="4008" spans="1:21">
      <c r="A4008" s="70">
        <v>3.1</v>
      </c>
      <c r="B4008" s="72" t="s">
        <v>38</v>
      </c>
      <c r="C4008" s="20" t="s">
        <v>25</v>
      </c>
      <c r="D4008" s="20" t="s">
        <v>26</v>
      </c>
      <c r="E4008" s="20" t="s">
        <v>6</v>
      </c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</row>
    <row r="4009" spans="1:21">
      <c r="A4009" s="71"/>
      <c r="B4009" s="73"/>
      <c r="C4009" s="22"/>
      <c r="D4009" s="22">
        <v>1</v>
      </c>
      <c r="E4009" s="22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</row>
    <row r="4010" spans="1:21">
      <c r="A4010" s="23"/>
      <c r="B4010" s="24"/>
      <c r="C4010" s="13"/>
      <c r="D4010" s="13"/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</row>
    <row r="4011" spans="1:21">
      <c r="A4011" s="70">
        <v>3.2</v>
      </c>
      <c r="B4011" s="72" t="s">
        <v>39</v>
      </c>
      <c r="C4011" s="20" t="s">
        <v>13</v>
      </c>
      <c r="D4011" s="20" t="s">
        <v>15</v>
      </c>
      <c r="E4011" s="20" t="s">
        <v>16</v>
      </c>
      <c r="F4011" s="20" t="s">
        <v>17</v>
      </c>
      <c r="G4011" s="20" t="s">
        <v>18</v>
      </c>
      <c r="H4011" s="20" t="s">
        <v>32</v>
      </c>
      <c r="I4011" s="20" t="s">
        <v>34</v>
      </c>
      <c r="J4011" s="20" t="s">
        <v>19</v>
      </c>
      <c r="K4011" s="20" t="s">
        <v>6</v>
      </c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</row>
    <row r="4012" spans="1:21">
      <c r="A4012" s="71"/>
      <c r="B4012" s="73"/>
      <c r="C4012" s="22"/>
      <c r="D4012" s="22">
        <v>1</v>
      </c>
      <c r="E4012" s="22"/>
      <c r="F4012" s="22">
        <v>1</v>
      </c>
      <c r="G4012" s="22"/>
      <c r="H4012" s="22"/>
      <c r="I4012" s="22"/>
      <c r="J4012" s="22"/>
      <c r="K4012" s="22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</row>
    <row r="4013" spans="1:21">
      <c r="A4013" s="23"/>
      <c r="B4013" s="24"/>
      <c r="C4013" s="13"/>
      <c r="D4013" s="13"/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</row>
    <row r="4014" spans="1:21">
      <c r="A4014" s="70">
        <v>3.3</v>
      </c>
      <c r="B4014" s="72" t="s">
        <v>40</v>
      </c>
      <c r="C4014" s="20" t="s">
        <v>25</v>
      </c>
      <c r="D4014" s="20" t="s">
        <v>26</v>
      </c>
      <c r="E4014" s="20" t="s">
        <v>6</v>
      </c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</row>
    <row r="4015" spans="1:21">
      <c r="A4015" s="71"/>
      <c r="B4015" s="79"/>
      <c r="C4015" s="22"/>
      <c r="D4015" s="22">
        <v>1</v>
      </c>
      <c r="E4015" s="22"/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</row>
    <row r="4016" spans="1:21">
      <c r="A4016" s="23"/>
      <c r="B4016" s="24"/>
      <c r="C4016" s="13"/>
      <c r="D4016" s="13"/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</row>
    <row r="4017" spans="1:21">
      <c r="A4017" s="70">
        <v>3.4</v>
      </c>
      <c r="B4017" s="72" t="s">
        <v>47</v>
      </c>
      <c r="C4017" s="20" t="s">
        <v>41</v>
      </c>
      <c r="D4017" s="20" t="s">
        <v>42</v>
      </c>
      <c r="E4017" s="20" t="s">
        <v>43</v>
      </c>
      <c r="F4017" s="20" t="s">
        <v>44</v>
      </c>
      <c r="G4017" s="20" t="s">
        <v>45</v>
      </c>
      <c r="H4017" s="20" t="s">
        <v>46</v>
      </c>
      <c r="I4017" s="20" t="s">
        <v>6</v>
      </c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</row>
    <row r="4018" spans="1:21">
      <c r="A4018" s="71"/>
      <c r="B4018" s="79"/>
      <c r="C4018" s="22"/>
      <c r="D4018" s="22"/>
      <c r="E4018" s="22"/>
      <c r="F4018" s="22"/>
      <c r="G4018" s="22">
        <v>1</v>
      </c>
      <c r="H4018" s="22"/>
      <c r="I4018" s="22"/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13"/>
    </row>
    <row r="4019" spans="1:21">
      <c r="A4019" s="23"/>
      <c r="B4019" s="24"/>
      <c r="C4019" s="13"/>
      <c r="D4019" s="13"/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</row>
    <row r="4020" spans="1:21">
      <c r="A4020" s="70">
        <v>3.5</v>
      </c>
      <c r="B4020" s="72" t="s">
        <v>50</v>
      </c>
      <c r="C4020" s="20" t="s">
        <v>48</v>
      </c>
      <c r="D4020" s="20" t="s">
        <v>49</v>
      </c>
      <c r="E4020" s="20" t="s">
        <v>6</v>
      </c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</row>
    <row r="4021" spans="1:21">
      <c r="A4021" s="71"/>
      <c r="B4021" s="79"/>
      <c r="C4021" s="22"/>
      <c r="D4021" s="22">
        <v>1</v>
      </c>
      <c r="E4021" s="22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13"/>
      <c r="T4021" s="13"/>
      <c r="U4021" s="13"/>
    </row>
    <row r="4022" spans="1:21">
      <c r="A4022" s="23"/>
      <c r="B4022" s="24"/>
      <c r="C4022" s="13"/>
      <c r="D4022" s="13"/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13"/>
    </row>
    <row r="4023" spans="1:21">
      <c r="A4023" s="70">
        <v>3.6</v>
      </c>
      <c r="B4023" s="72" t="s">
        <v>51</v>
      </c>
      <c r="C4023" s="20" t="s">
        <v>48</v>
      </c>
      <c r="D4023" s="20" t="s">
        <v>49</v>
      </c>
      <c r="E4023" s="20" t="s">
        <v>6</v>
      </c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</row>
    <row r="4024" spans="1:21">
      <c r="A4024" s="71"/>
      <c r="B4024" s="79"/>
      <c r="C4024" s="22"/>
      <c r="D4024" s="22">
        <v>1</v>
      </c>
      <c r="E4024" s="22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  <c r="P4024" s="13"/>
      <c r="Q4024" s="13"/>
      <c r="R4024" s="13"/>
      <c r="S4024" s="13"/>
      <c r="T4024" s="13"/>
      <c r="U4024" s="13"/>
    </row>
    <row r="4025" spans="1:21">
      <c r="A4025" s="23"/>
      <c r="B4025" s="24"/>
      <c r="C4025" s="13"/>
      <c r="D4025" s="13"/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  <c r="P4025" s="13"/>
      <c r="Q4025" s="13"/>
      <c r="R4025" s="13"/>
      <c r="S4025" s="13"/>
      <c r="T4025" s="13"/>
      <c r="U4025" s="13"/>
    </row>
    <row r="4026" spans="1:21">
      <c r="A4026" s="70">
        <v>3.7</v>
      </c>
      <c r="B4026" s="68" t="s">
        <v>52</v>
      </c>
      <c r="C4026" s="20">
        <v>1</v>
      </c>
      <c r="D4026" s="20">
        <v>2</v>
      </c>
      <c r="E4026" s="20">
        <v>3</v>
      </c>
      <c r="F4026" s="20">
        <v>4</v>
      </c>
      <c r="G4026" s="20">
        <v>5</v>
      </c>
      <c r="H4026" s="20">
        <v>6</v>
      </c>
      <c r="I4026" s="20" t="s">
        <v>6</v>
      </c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</row>
    <row r="4027" spans="1:21">
      <c r="A4027" s="74"/>
      <c r="B4027" s="69" t="s">
        <v>53</v>
      </c>
      <c r="C4027" s="22"/>
      <c r="D4027" s="22">
        <v>1</v>
      </c>
      <c r="E4027" s="22"/>
      <c r="F4027" s="22"/>
      <c r="G4027" s="22"/>
      <c r="H4027" s="22"/>
      <c r="I4027" s="22"/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</row>
    <row r="4028" spans="1:21">
      <c r="A4028" s="74"/>
      <c r="B4028" s="69" t="s">
        <v>54</v>
      </c>
      <c r="C4028" s="22"/>
      <c r="D4028" s="22">
        <v>1</v>
      </c>
      <c r="E4028" s="22"/>
      <c r="F4028" s="22"/>
      <c r="G4028" s="22"/>
      <c r="H4028" s="22"/>
      <c r="I4028" s="22"/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</row>
    <row r="4029" spans="1:21">
      <c r="A4029" s="74"/>
      <c r="B4029" s="69" t="s">
        <v>55</v>
      </c>
      <c r="C4029" s="22"/>
      <c r="D4029" s="22"/>
      <c r="E4029" s="22">
        <v>1</v>
      </c>
      <c r="F4029" s="22"/>
      <c r="G4029" s="22"/>
      <c r="H4029" s="22"/>
      <c r="I4029" s="22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</row>
    <row r="4030" spans="1:21">
      <c r="A4030" s="74"/>
      <c r="B4030" s="69" t="s">
        <v>56</v>
      </c>
      <c r="C4030" s="22"/>
      <c r="D4030" s="22">
        <v>1</v>
      </c>
      <c r="E4030" s="22"/>
      <c r="F4030" s="22"/>
      <c r="G4030" s="22"/>
      <c r="H4030" s="22"/>
      <c r="I4030" s="22"/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  <c r="T4030" s="13"/>
      <c r="U4030" s="13"/>
    </row>
    <row r="4031" spans="1:21">
      <c r="A4031" s="74"/>
      <c r="B4031" s="69" t="s">
        <v>57</v>
      </c>
      <c r="C4031" s="22"/>
      <c r="D4031" s="22"/>
      <c r="E4031" s="22">
        <v>1</v>
      </c>
      <c r="F4031" s="22"/>
      <c r="G4031" s="22"/>
      <c r="H4031" s="22"/>
      <c r="I4031" s="22"/>
      <c r="J4031" s="13"/>
      <c r="K4031" s="13"/>
      <c r="L4031" s="13"/>
      <c r="M4031" s="13"/>
      <c r="N4031" s="13"/>
      <c r="O4031" s="13"/>
      <c r="P4031" s="13"/>
      <c r="Q4031" s="13"/>
      <c r="R4031" s="13"/>
      <c r="S4031" s="13"/>
      <c r="T4031" s="13"/>
      <c r="U4031" s="13"/>
    </row>
    <row r="4032" spans="1:21">
      <c r="A4032" s="71"/>
      <c r="B4032" s="69" t="s">
        <v>58</v>
      </c>
      <c r="C4032" s="22">
        <v>1</v>
      </c>
      <c r="D4032" s="22"/>
      <c r="E4032" s="22"/>
      <c r="F4032" s="22"/>
      <c r="G4032" s="22"/>
      <c r="H4032" s="22"/>
      <c r="I4032" s="22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</row>
    <row r="4033" spans="1:21">
      <c r="A4033" s="23"/>
      <c r="B4033" s="24"/>
      <c r="C4033" s="13"/>
      <c r="D4033" s="13"/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</row>
    <row r="4034" spans="1:21">
      <c r="A4034" s="70">
        <v>3.8</v>
      </c>
      <c r="B4034" s="72" t="s">
        <v>59</v>
      </c>
      <c r="C4034" s="20" t="s">
        <v>60</v>
      </c>
      <c r="D4034" s="20" t="s">
        <v>61</v>
      </c>
      <c r="E4034" s="20" t="s">
        <v>62</v>
      </c>
      <c r="F4034" s="20" t="s">
        <v>63</v>
      </c>
      <c r="G4034" s="20" t="s">
        <v>64</v>
      </c>
      <c r="H4034" s="20" t="s">
        <v>6</v>
      </c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</row>
    <row r="4035" spans="1:21">
      <c r="A4035" s="71"/>
      <c r="B4035" s="73"/>
      <c r="C4035" s="22"/>
      <c r="D4035" s="22"/>
      <c r="E4035" s="22"/>
      <c r="F4035" s="22">
        <v>1</v>
      </c>
      <c r="G4035" s="22"/>
      <c r="H4035" s="22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</row>
    <row r="4036" spans="1:21">
      <c r="A4036" s="23"/>
      <c r="B4036" s="24"/>
      <c r="C4036" s="13"/>
      <c r="D4036" s="13"/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</row>
    <row r="4037" spans="1:21">
      <c r="A4037" s="70">
        <v>3.9</v>
      </c>
      <c r="B4037" s="72" t="s">
        <v>65</v>
      </c>
      <c r="C4037" s="20" t="s">
        <v>60</v>
      </c>
      <c r="D4037" s="20" t="s">
        <v>61</v>
      </c>
      <c r="E4037" s="20" t="s">
        <v>62</v>
      </c>
      <c r="F4037" s="20" t="s">
        <v>63</v>
      </c>
      <c r="G4037" s="20" t="s">
        <v>64</v>
      </c>
      <c r="H4037" s="20" t="s">
        <v>6</v>
      </c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</row>
    <row r="4038" spans="1:21">
      <c r="A4038" s="71"/>
      <c r="B4038" s="73"/>
      <c r="C4038" s="22"/>
      <c r="D4038" s="22"/>
      <c r="E4038" s="22"/>
      <c r="F4038" s="22">
        <v>1</v>
      </c>
      <c r="G4038" s="22"/>
      <c r="H4038" s="22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</row>
    <row r="4039" spans="1:21">
      <c r="A4039" s="23"/>
      <c r="B4039" s="24"/>
      <c r="C4039" s="13"/>
      <c r="D4039" s="13"/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</row>
    <row r="4040" spans="1:21">
      <c r="A4040" s="75">
        <v>3.1</v>
      </c>
      <c r="B4040" s="77" t="s">
        <v>66</v>
      </c>
      <c r="C4040" s="27">
        <v>0</v>
      </c>
      <c r="D4040" s="28" t="s">
        <v>67</v>
      </c>
      <c r="E4040" s="20" t="s">
        <v>68</v>
      </c>
      <c r="F4040" s="20" t="s">
        <v>19</v>
      </c>
      <c r="G4040" s="20" t="s">
        <v>6</v>
      </c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</row>
    <row r="4041" spans="1:21">
      <c r="A4041" s="76"/>
      <c r="B4041" s="78"/>
      <c r="C4041" s="22">
        <v>1</v>
      </c>
      <c r="D4041" s="22"/>
      <c r="E4041" s="22"/>
      <c r="F4041" s="22"/>
      <c r="G4041" s="22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</row>
    <row r="4042" spans="1:21">
      <c r="A4042" s="23"/>
      <c r="B4042" s="24"/>
      <c r="C4042" s="13"/>
      <c r="D4042" s="13"/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</row>
    <row r="4043" spans="1:21" ht="30">
      <c r="A4043" s="70">
        <v>3.11</v>
      </c>
      <c r="B4043" s="72" t="s">
        <v>69</v>
      </c>
      <c r="C4043" s="20" t="s">
        <v>70</v>
      </c>
      <c r="D4043" s="20" t="s">
        <v>71</v>
      </c>
      <c r="E4043" s="20" t="s">
        <v>57</v>
      </c>
      <c r="F4043" s="29" t="s">
        <v>72</v>
      </c>
      <c r="G4043" s="29" t="s">
        <v>54</v>
      </c>
      <c r="H4043" s="20" t="s">
        <v>58</v>
      </c>
      <c r="I4043" s="20" t="s">
        <v>19</v>
      </c>
      <c r="J4043" s="20" t="s">
        <v>6</v>
      </c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</row>
    <row r="4044" spans="1:21">
      <c r="A4044" s="71"/>
      <c r="B4044" s="73"/>
      <c r="C4044" s="22">
        <v>1</v>
      </c>
      <c r="D4044" s="22"/>
      <c r="E4044" s="22"/>
      <c r="F4044" s="22"/>
      <c r="G4044" s="22"/>
      <c r="H4044" s="22"/>
      <c r="I4044" s="22"/>
      <c r="J4044" s="22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</row>
    <row r="4045" spans="1:21">
      <c r="A4045" s="23"/>
      <c r="B4045" s="24"/>
      <c r="C4045" s="13"/>
      <c r="D4045" s="13"/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</row>
    <row r="4046" spans="1:21" ht="30">
      <c r="A4046" s="70">
        <v>3.12</v>
      </c>
      <c r="B4046" s="72" t="s">
        <v>73</v>
      </c>
      <c r="C4046" s="20" t="s">
        <v>70</v>
      </c>
      <c r="D4046" s="20" t="s">
        <v>71</v>
      </c>
      <c r="E4046" s="29" t="s">
        <v>57</v>
      </c>
      <c r="F4046" s="29" t="s">
        <v>72</v>
      </c>
      <c r="G4046" s="29" t="s">
        <v>54</v>
      </c>
      <c r="H4046" s="20" t="s">
        <v>58</v>
      </c>
      <c r="I4046" s="20" t="s">
        <v>19</v>
      </c>
      <c r="J4046" s="20" t="s">
        <v>6</v>
      </c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</row>
    <row r="4047" spans="1:21">
      <c r="A4047" s="71"/>
      <c r="B4047" s="73"/>
      <c r="C4047" s="22">
        <v>1</v>
      </c>
      <c r="D4047" s="22"/>
      <c r="E4047" s="22"/>
      <c r="F4047" s="22"/>
      <c r="G4047" s="22"/>
      <c r="H4047" s="22"/>
      <c r="I4047" s="22"/>
      <c r="J4047" s="22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</row>
    <row r="4048" spans="1:21">
      <c r="A4048" s="23"/>
      <c r="B4048" s="24"/>
      <c r="C4048" s="13"/>
      <c r="D4048" s="13"/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</row>
    <row r="4049" spans="1:21" ht="30">
      <c r="A4049" s="70">
        <v>3.13</v>
      </c>
      <c r="B4049" s="72" t="s">
        <v>74</v>
      </c>
      <c r="C4049" s="20" t="s">
        <v>75</v>
      </c>
      <c r="D4049" s="20" t="s">
        <v>76</v>
      </c>
      <c r="E4049" s="20" t="s">
        <v>77</v>
      </c>
      <c r="F4049" s="29" t="s">
        <v>78</v>
      </c>
      <c r="G4049" s="20" t="s">
        <v>79</v>
      </c>
      <c r="H4049" s="29" t="s">
        <v>80</v>
      </c>
      <c r="I4049" s="20" t="s">
        <v>81</v>
      </c>
      <c r="J4049" s="29" t="s">
        <v>82</v>
      </c>
      <c r="K4049" s="20" t="s">
        <v>83</v>
      </c>
      <c r="L4049" s="20" t="s">
        <v>84</v>
      </c>
      <c r="M4049" s="20" t="s">
        <v>85</v>
      </c>
      <c r="N4049" s="20" t="s">
        <v>86</v>
      </c>
      <c r="O4049" s="20" t="s">
        <v>19</v>
      </c>
      <c r="P4049" s="20" t="s">
        <v>6</v>
      </c>
      <c r="Q4049" s="13"/>
      <c r="R4049" s="13"/>
      <c r="S4049" s="13"/>
      <c r="T4049" s="13"/>
      <c r="U4049" s="13"/>
    </row>
    <row r="4050" spans="1:21">
      <c r="A4050" s="71"/>
      <c r="B4050" s="73"/>
      <c r="C4050" s="22"/>
      <c r="D4050" s="22"/>
      <c r="E4050" s="22"/>
      <c r="F4050" s="22"/>
      <c r="G4050" s="22">
        <v>1</v>
      </c>
      <c r="H4050" s="22"/>
      <c r="I4050" s="22"/>
      <c r="J4050" s="22"/>
      <c r="K4050" s="22"/>
      <c r="L4050" s="22"/>
      <c r="M4050" s="22"/>
      <c r="N4050" s="22"/>
      <c r="O4050" s="22"/>
      <c r="P4050" s="22"/>
      <c r="Q4050" s="13"/>
      <c r="R4050" s="13"/>
      <c r="S4050" s="13"/>
      <c r="T4050" s="13"/>
      <c r="U4050" s="13"/>
    </row>
    <row r="4051" spans="1:21">
      <c r="A4051" s="23"/>
      <c r="B4051" s="24"/>
      <c r="C4051" s="13"/>
      <c r="D4051" s="13"/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</row>
    <row r="4052" spans="1:21" ht="45">
      <c r="A4052" s="70">
        <v>3.14</v>
      </c>
      <c r="B4052" s="72" t="s">
        <v>87</v>
      </c>
      <c r="C4052" s="20" t="s">
        <v>88</v>
      </c>
      <c r="D4052" s="20" t="s">
        <v>89</v>
      </c>
      <c r="E4052" s="20" t="s">
        <v>90</v>
      </c>
      <c r="F4052" s="20" t="s">
        <v>91</v>
      </c>
      <c r="G4052" s="20" t="s">
        <v>92</v>
      </c>
      <c r="H4052" s="20" t="s">
        <v>93</v>
      </c>
      <c r="I4052" s="20" t="s">
        <v>94</v>
      </c>
      <c r="J4052" s="20" t="s">
        <v>95</v>
      </c>
      <c r="K4052" s="20" t="s">
        <v>96</v>
      </c>
      <c r="L4052" s="29" t="s">
        <v>97</v>
      </c>
      <c r="M4052" s="29" t="s">
        <v>98</v>
      </c>
      <c r="N4052" s="29" t="s">
        <v>99</v>
      </c>
      <c r="O4052" s="29" t="s">
        <v>6</v>
      </c>
      <c r="P4052" s="13"/>
      <c r="Q4052" s="13"/>
      <c r="R4052" s="13"/>
      <c r="S4052" s="13"/>
      <c r="T4052" s="13"/>
      <c r="U4052" s="13"/>
    </row>
    <row r="4053" spans="1:21">
      <c r="A4053" s="71"/>
      <c r="B4053" s="73"/>
      <c r="C4053" s="22">
        <v>1</v>
      </c>
      <c r="D4053" s="22">
        <v>2</v>
      </c>
      <c r="E4053" s="22">
        <v>1</v>
      </c>
      <c r="F4053" s="22">
        <v>3</v>
      </c>
      <c r="G4053" s="22">
        <v>2</v>
      </c>
      <c r="H4053" s="22">
        <v>1</v>
      </c>
      <c r="I4053" s="22">
        <v>1</v>
      </c>
      <c r="J4053" s="22">
        <v>3</v>
      </c>
      <c r="K4053" s="22">
        <v>1</v>
      </c>
      <c r="L4053" s="22">
        <v>1</v>
      </c>
      <c r="M4053" s="22">
        <v>3</v>
      </c>
      <c r="N4053" s="22">
        <v>3</v>
      </c>
      <c r="O4053" s="22"/>
      <c r="P4053" s="13"/>
      <c r="Q4053" s="13"/>
      <c r="R4053" s="13"/>
      <c r="S4053" s="13"/>
      <c r="T4053" s="13"/>
      <c r="U4053" s="13"/>
    </row>
    <row r="4054" spans="1:21">
      <c r="A4054" s="23"/>
      <c r="B4054" s="24"/>
      <c r="C4054" s="13"/>
      <c r="D4054" s="13"/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</row>
    <row r="4055" spans="1:21">
      <c r="A4055" s="70">
        <v>3.15</v>
      </c>
      <c r="B4055" s="72" t="s">
        <v>100</v>
      </c>
      <c r="C4055" s="20" t="s">
        <v>101</v>
      </c>
      <c r="D4055" s="20" t="s">
        <v>102</v>
      </c>
      <c r="E4055" s="20" t="s">
        <v>103</v>
      </c>
      <c r="F4055" s="20" t="s">
        <v>104</v>
      </c>
      <c r="G4055" s="20" t="s">
        <v>105</v>
      </c>
      <c r="H4055" s="20" t="s">
        <v>106</v>
      </c>
      <c r="I4055" s="20" t="s">
        <v>107</v>
      </c>
      <c r="J4055" s="20" t="s">
        <v>108</v>
      </c>
      <c r="K4055" s="20" t="s">
        <v>109</v>
      </c>
      <c r="L4055" s="20" t="s">
        <v>110</v>
      </c>
      <c r="M4055" s="20" t="s">
        <v>19</v>
      </c>
      <c r="N4055" s="20" t="s">
        <v>6</v>
      </c>
      <c r="O4055" s="13"/>
      <c r="P4055" s="13"/>
      <c r="Q4055" s="13"/>
      <c r="R4055" s="13"/>
      <c r="S4055" s="13"/>
      <c r="T4055" s="13"/>
      <c r="U4055" s="13"/>
    </row>
    <row r="4056" spans="1:21">
      <c r="A4056" s="71"/>
      <c r="B4056" s="73"/>
      <c r="C4056" s="22">
        <v>1</v>
      </c>
      <c r="D4056" s="22"/>
      <c r="E4056" s="22">
        <v>1</v>
      </c>
      <c r="F4056" s="22">
        <v>1</v>
      </c>
      <c r="G4056" s="22"/>
      <c r="H4056" s="22"/>
      <c r="I4056" s="22"/>
      <c r="J4056" s="22"/>
      <c r="K4056" s="22"/>
      <c r="L4056" s="22"/>
      <c r="M4056" s="22"/>
      <c r="N4056" s="22"/>
      <c r="O4056" s="13"/>
      <c r="P4056" s="13"/>
      <c r="Q4056" s="13"/>
      <c r="R4056" s="13"/>
      <c r="S4056" s="13"/>
      <c r="T4056" s="13"/>
      <c r="U4056" s="13"/>
    </row>
    <row r="4057" spans="1:21">
      <c r="A4057" s="23"/>
      <c r="B4057" s="24"/>
      <c r="C4057" s="13"/>
      <c r="D4057" s="13"/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</row>
    <row r="4058" spans="1:21">
      <c r="A4058" s="70">
        <v>3.16</v>
      </c>
      <c r="B4058" s="72" t="s">
        <v>111</v>
      </c>
      <c r="C4058" s="20" t="s">
        <v>112</v>
      </c>
      <c r="D4058" s="20" t="s">
        <v>113</v>
      </c>
      <c r="E4058" s="20" t="s">
        <v>114</v>
      </c>
      <c r="F4058" s="20" t="s">
        <v>115</v>
      </c>
      <c r="G4058" s="20" t="s">
        <v>116</v>
      </c>
      <c r="H4058" s="20" t="s">
        <v>117</v>
      </c>
      <c r="I4058" s="20" t="s">
        <v>19</v>
      </c>
      <c r="J4058" s="20" t="s">
        <v>6</v>
      </c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</row>
    <row r="4059" spans="1:21">
      <c r="A4059" s="71"/>
      <c r="B4059" s="73"/>
      <c r="C4059" s="22"/>
      <c r="D4059" s="22"/>
      <c r="E4059" s="22"/>
      <c r="F4059" s="22">
        <v>2</v>
      </c>
      <c r="G4059" s="22"/>
      <c r="H4059" s="22"/>
      <c r="I4059" s="22"/>
      <c r="J4059" s="22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</row>
    <row r="4060" spans="1:21">
      <c r="A4060" s="23"/>
      <c r="B4060" s="24"/>
      <c r="C4060" s="13"/>
      <c r="D4060" s="13"/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</row>
    <row r="4061" spans="1:21">
      <c r="A4061" s="70">
        <v>3.17</v>
      </c>
      <c r="B4061" s="72" t="s">
        <v>118</v>
      </c>
      <c r="C4061" s="20" t="s">
        <v>117</v>
      </c>
      <c r="D4061" s="20" t="s">
        <v>114</v>
      </c>
      <c r="E4061" s="20" t="s">
        <v>119</v>
      </c>
      <c r="F4061" s="20" t="s">
        <v>120</v>
      </c>
      <c r="G4061" s="20" t="s">
        <v>121</v>
      </c>
      <c r="H4061" s="20" t="s">
        <v>122</v>
      </c>
      <c r="I4061" s="20" t="s">
        <v>123</v>
      </c>
      <c r="J4061" s="20" t="s">
        <v>124</v>
      </c>
      <c r="K4061" s="20" t="s">
        <v>125</v>
      </c>
      <c r="L4061" s="20" t="s">
        <v>126</v>
      </c>
      <c r="M4061" s="20" t="s">
        <v>127</v>
      </c>
      <c r="N4061" s="20" t="s">
        <v>128</v>
      </c>
      <c r="O4061" s="20" t="s">
        <v>129</v>
      </c>
      <c r="P4061" s="20" t="s">
        <v>130</v>
      </c>
      <c r="Q4061" s="20" t="s">
        <v>131</v>
      </c>
      <c r="R4061" s="20" t="s">
        <v>132</v>
      </c>
      <c r="S4061" s="20" t="s">
        <v>19</v>
      </c>
      <c r="T4061" s="20" t="s">
        <v>6</v>
      </c>
      <c r="U4061" s="13"/>
    </row>
    <row r="4062" spans="1:21">
      <c r="A4062" s="71"/>
      <c r="B4062" s="73"/>
      <c r="C4062" s="22">
        <v>1</v>
      </c>
      <c r="D4062" s="22">
        <v>1</v>
      </c>
      <c r="E4062" s="22"/>
      <c r="F4062" s="22"/>
      <c r="G4062" s="22"/>
      <c r="H4062" s="22"/>
      <c r="I4062" s="22"/>
      <c r="J4062" s="22"/>
      <c r="K4062" s="22"/>
      <c r="L4062" s="22"/>
      <c r="M4062" s="22"/>
      <c r="N4062" s="22"/>
      <c r="O4062" s="22"/>
      <c r="P4062" s="22"/>
      <c r="Q4062" s="22"/>
      <c r="R4062" s="22"/>
      <c r="S4062" s="22"/>
      <c r="T4062" s="22"/>
      <c r="U4062" s="13"/>
    </row>
    <row r="4063" spans="1:21">
      <c r="A4063" s="23"/>
      <c r="B4063" s="24"/>
      <c r="C4063" s="13"/>
      <c r="D4063" s="13"/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</row>
    <row r="4064" spans="1:21">
      <c r="A4064" s="70">
        <v>4.0999999999999996</v>
      </c>
      <c r="B4064" s="72" t="s">
        <v>133</v>
      </c>
      <c r="C4064" s="20" t="s">
        <v>13</v>
      </c>
      <c r="D4064" s="20" t="s">
        <v>23</v>
      </c>
      <c r="E4064" s="20" t="s">
        <v>49</v>
      </c>
      <c r="F4064" s="20" t="s">
        <v>6</v>
      </c>
      <c r="G4064" s="13"/>
      <c r="H4064" s="13"/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</row>
    <row r="4065" spans="1:21">
      <c r="A4065" s="71"/>
      <c r="B4065" s="73"/>
      <c r="C4065" s="22"/>
      <c r="D4065" s="22"/>
      <c r="E4065" s="22">
        <v>1</v>
      </c>
      <c r="F4065" s="22"/>
      <c r="G4065" s="13"/>
      <c r="H4065" s="13"/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</row>
    <row r="4066" spans="1:21">
      <c r="A4066" s="23"/>
      <c r="B4066" s="24"/>
      <c r="C4066" s="13"/>
      <c r="D4066" s="13"/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</row>
    <row r="4067" spans="1:21">
      <c r="A4067" s="70">
        <v>4.2</v>
      </c>
      <c r="B4067" s="72" t="s">
        <v>134</v>
      </c>
      <c r="C4067" s="20" t="s">
        <v>135</v>
      </c>
      <c r="D4067" s="20" t="s">
        <v>136</v>
      </c>
      <c r="E4067" s="20" t="s">
        <v>137</v>
      </c>
      <c r="F4067" s="20" t="s">
        <v>19</v>
      </c>
      <c r="G4067" s="20" t="s">
        <v>6</v>
      </c>
      <c r="H4067" s="13"/>
      <c r="I4067" s="13"/>
      <c r="J4067" s="13"/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</row>
    <row r="4068" spans="1:21">
      <c r="A4068" s="71"/>
      <c r="B4068" s="73"/>
      <c r="C4068" s="22"/>
      <c r="D4068" s="22"/>
      <c r="E4068" s="22"/>
      <c r="F4068" s="22"/>
      <c r="G4068" s="22"/>
      <c r="H4068" s="13"/>
      <c r="I4068" s="13"/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</row>
    <row r="4069" spans="1:21">
      <c r="A4069" s="23"/>
      <c r="B4069" s="24"/>
      <c r="C4069" s="13"/>
      <c r="D4069" s="13"/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</row>
    <row r="4070" spans="1:21">
      <c r="A4070" s="70">
        <v>4.3</v>
      </c>
      <c r="B4070" s="72" t="s">
        <v>138</v>
      </c>
      <c r="C4070" s="20" t="s">
        <v>139</v>
      </c>
      <c r="D4070" s="20" t="s">
        <v>140</v>
      </c>
      <c r="E4070" s="20" t="s">
        <v>49</v>
      </c>
      <c r="F4070" s="20" t="s">
        <v>6</v>
      </c>
      <c r="G4070" s="13"/>
      <c r="H4070" s="13"/>
      <c r="I4070" s="13"/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</row>
    <row r="4071" spans="1:21">
      <c r="A4071" s="71"/>
      <c r="B4071" s="73"/>
      <c r="C4071" s="22"/>
      <c r="D4071" s="22"/>
      <c r="E4071" s="22">
        <v>1</v>
      </c>
      <c r="F4071" s="22"/>
      <c r="G4071" s="13"/>
      <c r="H4071" s="13"/>
      <c r="I4071" s="13"/>
      <c r="J4071" s="13"/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</row>
    <row r="4072" spans="1:21">
      <c r="A4072" s="23"/>
      <c r="B4072" s="24"/>
      <c r="C4072" s="13"/>
      <c r="D4072" s="13"/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</row>
    <row r="4073" spans="1:21">
      <c r="A4073" s="70">
        <v>4.4000000000000004</v>
      </c>
      <c r="B4073" s="72" t="s">
        <v>141</v>
      </c>
      <c r="C4073" s="20" t="s">
        <v>13</v>
      </c>
      <c r="D4073" s="20" t="s">
        <v>14</v>
      </c>
      <c r="E4073" s="20" t="s">
        <v>19</v>
      </c>
      <c r="F4073" s="20" t="s">
        <v>6</v>
      </c>
      <c r="G4073" s="13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</row>
    <row r="4074" spans="1:21">
      <c r="A4074" s="71"/>
      <c r="B4074" s="73"/>
      <c r="C4074" s="22"/>
      <c r="D4074" s="22"/>
      <c r="E4074" s="22"/>
      <c r="F4074" s="22"/>
      <c r="G4074" s="13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</row>
    <row r="4075" spans="1:21">
      <c r="A4075" s="23"/>
      <c r="B4075" s="24"/>
      <c r="C4075" s="13"/>
      <c r="D4075" s="13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</row>
    <row r="4076" spans="1:21">
      <c r="A4076" s="70">
        <v>4.5</v>
      </c>
      <c r="B4076" s="72" t="s">
        <v>142</v>
      </c>
      <c r="C4076" s="20" t="s">
        <v>48</v>
      </c>
      <c r="D4076" s="20" t="s">
        <v>49</v>
      </c>
      <c r="E4076" s="20" t="s">
        <v>6</v>
      </c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</row>
    <row r="4077" spans="1:21">
      <c r="A4077" s="74"/>
      <c r="B4077" s="73"/>
      <c r="C4077" s="22">
        <v>1</v>
      </c>
      <c r="D4077" s="22"/>
      <c r="E4077" s="22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</row>
    <row r="4078" spans="1:21">
      <c r="A4078" s="74"/>
      <c r="B4078" s="24"/>
      <c r="C4078" s="13"/>
      <c r="D4078" s="13"/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</row>
    <row r="4079" spans="1:21">
      <c r="A4079" s="74"/>
      <c r="B4079" s="72" t="s">
        <v>143</v>
      </c>
      <c r="C4079" s="20" t="s">
        <v>144</v>
      </c>
      <c r="D4079" s="20" t="s">
        <v>145</v>
      </c>
      <c r="E4079" s="20" t="s">
        <v>146</v>
      </c>
      <c r="F4079" s="20" t="s">
        <v>147</v>
      </c>
      <c r="G4079" s="20" t="s">
        <v>148</v>
      </c>
      <c r="H4079" s="20" t="s">
        <v>149</v>
      </c>
      <c r="I4079" s="20" t="s">
        <v>150</v>
      </c>
      <c r="J4079" s="20" t="s">
        <v>151</v>
      </c>
      <c r="K4079" s="20" t="s">
        <v>19</v>
      </c>
      <c r="L4079" s="20" t="s">
        <v>6</v>
      </c>
      <c r="M4079" s="13"/>
      <c r="N4079" s="13"/>
      <c r="O4079" s="13"/>
      <c r="P4079" s="13"/>
      <c r="Q4079" s="13"/>
      <c r="R4079" s="13"/>
      <c r="S4079" s="13"/>
      <c r="T4079" s="13"/>
      <c r="U4079" s="13"/>
    </row>
    <row r="4080" spans="1:21">
      <c r="A4080" s="71"/>
      <c r="B4080" s="73"/>
      <c r="C4080" s="22"/>
      <c r="D4080" s="22"/>
      <c r="E4080" s="22"/>
      <c r="F4080" s="22">
        <v>1</v>
      </c>
      <c r="G4080" s="22"/>
      <c r="H4080" s="22"/>
      <c r="I4080" s="22"/>
      <c r="J4080" s="22"/>
      <c r="K4080" s="22"/>
      <c r="L4080" s="22"/>
      <c r="M4080" s="13"/>
      <c r="N4080" s="13"/>
      <c r="O4080" s="13"/>
      <c r="P4080" s="13"/>
      <c r="Q4080" s="13"/>
      <c r="R4080" s="13"/>
      <c r="S4080" s="13"/>
      <c r="T4080" s="13"/>
      <c r="U4080" s="13"/>
    </row>
    <row r="4081" spans="1:21">
      <c r="A4081" s="23"/>
      <c r="B4081" s="24"/>
      <c r="C4081" s="13"/>
      <c r="D4081" s="13"/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</row>
    <row r="4082" spans="1:21">
      <c r="A4082" s="70">
        <v>4.5999999999999996</v>
      </c>
      <c r="B4082" s="72" t="s">
        <v>152</v>
      </c>
      <c r="C4082" s="20">
        <v>0</v>
      </c>
      <c r="D4082" s="20" t="s">
        <v>67</v>
      </c>
      <c r="E4082" s="20" t="s">
        <v>68</v>
      </c>
      <c r="F4082" s="20" t="s">
        <v>153</v>
      </c>
      <c r="G4082" s="20" t="s">
        <v>19</v>
      </c>
      <c r="H4082" s="20" t="s">
        <v>6</v>
      </c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</row>
    <row r="4083" spans="1:21">
      <c r="A4083" s="71"/>
      <c r="B4083" s="73"/>
      <c r="C4083" s="22">
        <v>1</v>
      </c>
      <c r="D4083" s="22"/>
      <c r="E4083" s="22"/>
      <c r="F4083" s="22"/>
      <c r="G4083" s="22"/>
      <c r="H4083" s="22"/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</row>
    <row r="4084" spans="1:21">
      <c r="A4084" s="23"/>
      <c r="B4084" s="24"/>
      <c r="C4084" s="13"/>
      <c r="D4084" s="13"/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</row>
    <row r="4085" spans="1:21">
      <c r="A4085" s="70">
        <v>4.7</v>
      </c>
      <c r="B4085" s="72" t="s">
        <v>154</v>
      </c>
      <c r="C4085" s="20">
        <v>0</v>
      </c>
      <c r="D4085" s="20" t="s">
        <v>67</v>
      </c>
      <c r="E4085" s="20" t="s">
        <v>68</v>
      </c>
      <c r="F4085" s="20" t="s">
        <v>19</v>
      </c>
      <c r="G4085" s="20" t="s">
        <v>6</v>
      </c>
      <c r="H4085" s="13"/>
      <c r="I4085" s="13"/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</row>
    <row r="4086" spans="1:21">
      <c r="A4086" s="71"/>
      <c r="B4086" s="73"/>
      <c r="C4086" s="22">
        <v>1</v>
      </c>
      <c r="D4086" s="22"/>
      <c r="E4086" s="22"/>
      <c r="F4086" s="22"/>
      <c r="G4086" s="22"/>
      <c r="H4086" s="13"/>
      <c r="I4086" s="13"/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</row>
    <row r="4087" spans="1:21">
      <c r="A4087" s="23"/>
      <c r="B4087" s="24"/>
      <c r="C4087" s="13"/>
      <c r="D4087" s="13"/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</row>
    <row r="4088" spans="1:21">
      <c r="A4088" s="70">
        <v>4.8</v>
      </c>
      <c r="B4088" s="72" t="s">
        <v>155</v>
      </c>
      <c r="C4088" s="20" t="s">
        <v>48</v>
      </c>
      <c r="D4088" s="20" t="s">
        <v>49</v>
      </c>
      <c r="E4088" s="20" t="s">
        <v>6</v>
      </c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</row>
    <row r="4089" spans="1:21">
      <c r="A4089" s="71"/>
      <c r="B4089" s="73"/>
      <c r="C4089" s="22"/>
      <c r="D4089" s="22">
        <v>1</v>
      </c>
      <c r="E4089" s="22"/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</row>
    <row r="4090" spans="1:21">
      <c r="A4090" s="13"/>
      <c r="B4090" s="13"/>
      <c r="C4090" s="13"/>
      <c r="D4090" s="13"/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</row>
    <row r="4091" spans="1:21">
      <c r="A4091" s="13"/>
      <c r="B4091" s="13"/>
      <c r="C4091" s="13"/>
      <c r="D4091" s="13"/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  <c r="P4091" s="13"/>
      <c r="Q4091" s="13"/>
      <c r="R4091" s="13"/>
      <c r="S4091" s="13"/>
      <c r="T4091" s="13"/>
      <c r="U4091" s="13"/>
    </row>
    <row r="4092" spans="1:21">
      <c r="A4092" s="40" t="s">
        <v>200</v>
      </c>
      <c r="B4092" s="41"/>
      <c r="C4092" s="42"/>
      <c r="D4092" s="42"/>
      <c r="E4092" s="42"/>
      <c r="F4092" s="42"/>
      <c r="G4092" s="42"/>
      <c r="H4092" s="42"/>
      <c r="I4092" s="42"/>
      <c r="J4092" s="42"/>
      <c r="K4092" s="42"/>
      <c r="L4092" s="42"/>
      <c r="M4092" s="42"/>
      <c r="N4092" s="42"/>
      <c r="O4092" s="42"/>
      <c r="P4092" s="42"/>
      <c r="Q4092" s="42"/>
      <c r="R4092" s="42"/>
      <c r="S4092" s="42"/>
      <c r="T4092" s="42"/>
      <c r="U4092" s="42"/>
    </row>
    <row r="4093" spans="1:21">
      <c r="A4093" s="70">
        <v>1.1000000000000001</v>
      </c>
      <c r="B4093" s="72" t="s">
        <v>0</v>
      </c>
      <c r="C4093" s="20" t="s">
        <v>1</v>
      </c>
      <c r="D4093" s="20" t="s">
        <v>2</v>
      </c>
      <c r="E4093" s="20" t="s">
        <v>3</v>
      </c>
      <c r="F4093" s="20" t="s">
        <v>4</v>
      </c>
      <c r="G4093" s="20" t="s">
        <v>5</v>
      </c>
      <c r="H4093" s="20" t="s">
        <v>6</v>
      </c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</row>
    <row r="4094" spans="1:21">
      <c r="A4094" s="71"/>
      <c r="B4094" s="73"/>
      <c r="C4094" s="22"/>
      <c r="D4094" s="22">
        <v>1</v>
      </c>
      <c r="E4094" s="22"/>
      <c r="F4094" s="22"/>
      <c r="G4094" s="22"/>
      <c r="H4094" s="22"/>
      <c r="I4094" s="13"/>
      <c r="J4094" s="13"/>
      <c r="K4094" s="13"/>
      <c r="L4094" s="13"/>
      <c r="M4094" s="13"/>
      <c r="N4094" s="13"/>
      <c r="O4094" s="13"/>
      <c r="P4094" s="13"/>
      <c r="Q4094" s="13"/>
      <c r="R4094" s="13"/>
      <c r="S4094" s="13"/>
      <c r="T4094" s="13"/>
      <c r="U4094" s="13"/>
    </row>
    <row r="4095" spans="1:21">
      <c r="A4095" s="23"/>
      <c r="B4095" s="24"/>
      <c r="C4095" s="13"/>
      <c r="D4095" s="13"/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</row>
    <row r="4096" spans="1:21">
      <c r="A4096" s="70">
        <v>1.2</v>
      </c>
      <c r="B4096" s="72" t="s">
        <v>7</v>
      </c>
      <c r="C4096" s="20" t="s">
        <v>8</v>
      </c>
      <c r="D4096" s="20" t="s">
        <v>9</v>
      </c>
      <c r="E4096" s="20" t="s">
        <v>6</v>
      </c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</row>
    <row r="4097" spans="1:21">
      <c r="A4097" s="71"/>
      <c r="B4097" s="73"/>
      <c r="C4097" s="22"/>
      <c r="D4097" s="22">
        <v>1</v>
      </c>
      <c r="E4097" s="22"/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  <c r="P4097" s="13"/>
      <c r="Q4097" s="13"/>
      <c r="R4097" s="13"/>
      <c r="S4097" s="13"/>
      <c r="T4097" s="13"/>
      <c r="U4097" s="13"/>
    </row>
    <row r="4098" spans="1:21">
      <c r="A4098" s="23"/>
      <c r="B4098" s="24"/>
      <c r="C4098" s="13"/>
      <c r="D4098" s="13"/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3"/>
    </row>
    <row r="4099" spans="1:21">
      <c r="A4099" s="70">
        <v>1.3</v>
      </c>
      <c r="B4099" s="72" t="s">
        <v>10</v>
      </c>
      <c r="C4099" s="20">
        <v>15</v>
      </c>
      <c r="D4099" s="20">
        <v>16</v>
      </c>
      <c r="E4099" s="20">
        <v>17</v>
      </c>
      <c r="F4099" s="20">
        <v>18</v>
      </c>
      <c r="G4099" s="20">
        <v>19</v>
      </c>
      <c r="H4099" s="20">
        <v>20</v>
      </c>
      <c r="I4099" s="20">
        <v>21</v>
      </c>
      <c r="J4099" s="20">
        <v>22</v>
      </c>
      <c r="K4099" s="20" t="s">
        <v>6</v>
      </c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</row>
    <row r="4100" spans="1:21">
      <c r="A4100" s="71"/>
      <c r="B4100" s="73"/>
      <c r="C4100" s="22"/>
      <c r="D4100" s="22">
        <v>1</v>
      </c>
      <c r="E4100" s="22"/>
      <c r="F4100" s="22"/>
      <c r="G4100" s="22"/>
      <c r="H4100" s="22"/>
      <c r="I4100" s="22"/>
      <c r="J4100" s="22"/>
      <c r="K4100" s="22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</row>
    <row r="4101" spans="1:21">
      <c r="A4101" s="23"/>
      <c r="B4101" s="24"/>
      <c r="C4101" s="13"/>
      <c r="D4101" s="13"/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</row>
    <row r="4102" spans="1:21">
      <c r="A4102" s="70">
        <v>1.4</v>
      </c>
      <c r="B4102" s="72" t="s">
        <v>11</v>
      </c>
      <c r="C4102" s="20" t="s">
        <v>12</v>
      </c>
      <c r="D4102" s="20" t="s">
        <v>13</v>
      </c>
      <c r="E4102" s="20" t="s">
        <v>14</v>
      </c>
      <c r="F4102" s="20" t="s">
        <v>15</v>
      </c>
      <c r="G4102" s="20" t="s">
        <v>16</v>
      </c>
      <c r="H4102" s="20" t="s">
        <v>17</v>
      </c>
      <c r="I4102" s="20" t="s">
        <v>18</v>
      </c>
      <c r="J4102" s="20" t="s">
        <v>19</v>
      </c>
      <c r="K4102" s="20" t="s">
        <v>6</v>
      </c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</row>
    <row r="4103" spans="1:21">
      <c r="A4103" s="71"/>
      <c r="B4103" s="73"/>
      <c r="C4103" s="22">
        <v>1</v>
      </c>
      <c r="D4103" s="22"/>
      <c r="E4103" s="22"/>
      <c r="F4103" s="22"/>
      <c r="G4103" s="22"/>
      <c r="H4103" s="22"/>
      <c r="I4103" s="22"/>
      <c r="J4103" s="22"/>
      <c r="K4103" s="22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</row>
    <row r="4104" spans="1:21">
      <c r="A4104" s="23"/>
      <c r="B4104" s="24"/>
      <c r="C4104" s="13"/>
      <c r="D4104" s="13"/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</row>
    <row r="4105" spans="1:21">
      <c r="A4105" s="70">
        <v>1.5</v>
      </c>
      <c r="B4105" s="72" t="s">
        <v>13</v>
      </c>
      <c r="C4105" s="20" t="s">
        <v>20</v>
      </c>
      <c r="D4105" s="20" t="s">
        <v>21</v>
      </c>
      <c r="E4105" s="20" t="s">
        <v>6</v>
      </c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</row>
    <row r="4106" spans="1:21">
      <c r="A4106" s="71"/>
      <c r="B4106" s="73"/>
      <c r="C4106" s="22">
        <v>1</v>
      </c>
      <c r="D4106" s="22"/>
      <c r="E4106" s="22"/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</row>
    <row r="4107" spans="1:21">
      <c r="A4107" s="23"/>
      <c r="B4107" s="24"/>
      <c r="C4107" s="13"/>
      <c r="D4107" s="13"/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</row>
    <row r="4108" spans="1:21">
      <c r="A4108" s="70">
        <v>2.1</v>
      </c>
      <c r="B4108" s="72" t="s">
        <v>22</v>
      </c>
      <c r="C4108" s="20" t="s">
        <v>14</v>
      </c>
      <c r="D4108" s="20" t="s">
        <v>13</v>
      </c>
      <c r="E4108" s="20" t="s">
        <v>23</v>
      </c>
      <c r="F4108" s="20" t="s">
        <v>15</v>
      </c>
      <c r="G4108" s="20" t="s">
        <v>16</v>
      </c>
      <c r="H4108" s="20" t="s">
        <v>17</v>
      </c>
      <c r="I4108" s="20" t="s">
        <v>18</v>
      </c>
      <c r="J4108" s="20" t="s">
        <v>19</v>
      </c>
      <c r="K4108" s="20" t="s">
        <v>6</v>
      </c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</row>
    <row r="4109" spans="1:21">
      <c r="A4109" s="71"/>
      <c r="B4109" s="73"/>
      <c r="C4109" s="22">
        <v>1</v>
      </c>
      <c r="D4109" s="22"/>
      <c r="E4109" s="22"/>
      <c r="F4109" s="22"/>
      <c r="G4109" s="22"/>
      <c r="H4109" s="22"/>
      <c r="I4109" s="22"/>
      <c r="J4109" s="22"/>
      <c r="K4109" s="22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</row>
    <row r="4110" spans="1:21">
      <c r="A4110" s="23"/>
      <c r="B4110" s="24"/>
      <c r="C4110" s="13"/>
      <c r="D4110" s="13"/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</row>
    <row r="4111" spans="1:21">
      <c r="A4111" s="70">
        <v>2.2000000000000002</v>
      </c>
      <c r="B4111" s="72" t="s">
        <v>24</v>
      </c>
      <c r="C4111" s="20" t="s">
        <v>25</v>
      </c>
      <c r="D4111" s="20" t="s">
        <v>26</v>
      </c>
      <c r="E4111" s="20" t="s">
        <v>6</v>
      </c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</row>
    <row r="4112" spans="1:21">
      <c r="A4112" s="71"/>
      <c r="B4112" s="73"/>
      <c r="C4112" s="22">
        <v>1</v>
      </c>
      <c r="D4112" s="22"/>
      <c r="E4112" s="22"/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</row>
    <row r="4113" spans="1:21">
      <c r="A4113" s="23"/>
      <c r="B4113" s="24"/>
      <c r="C4113" s="13"/>
      <c r="D4113" s="13"/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</row>
    <row r="4114" spans="1:21">
      <c r="A4114" s="70">
        <v>2.2999999999999998</v>
      </c>
      <c r="B4114" s="72" t="s">
        <v>27</v>
      </c>
      <c r="C4114" s="20" t="s">
        <v>25</v>
      </c>
      <c r="D4114" s="20" t="s">
        <v>26</v>
      </c>
      <c r="E4114" s="20" t="s">
        <v>6</v>
      </c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</row>
    <row r="4115" spans="1:21">
      <c r="A4115" s="74"/>
      <c r="B4115" s="73"/>
      <c r="C4115" s="22">
        <v>1</v>
      </c>
      <c r="D4115" s="22"/>
      <c r="E4115" s="22"/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</row>
    <row r="4116" spans="1:21">
      <c r="A4116" s="74"/>
      <c r="B4116" s="24"/>
      <c r="C4116" s="13"/>
      <c r="D4116" s="13"/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</row>
    <row r="4117" spans="1:21">
      <c r="A4117" s="74"/>
      <c r="B4117" s="72" t="s">
        <v>28</v>
      </c>
      <c r="C4117" s="20" t="s">
        <v>13</v>
      </c>
      <c r="D4117" s="20" t="s">
        <v>23</v>
      </c>
      <c r="E4117" s="20" t="s">
        <v>15</v>
      </c>
      <c r="F4117" s="20" t="s">
        <v>16</v>
      </c>
      <c r="G4117" s="20" t="s">
        <v>17</v>
      </c>
      <c r="H4117" s="20" t="s">
        <v>18</v>
      </c>
      <c r="I4117" s="20" t="s">
        <v>19</v>
      </c>
      <c r="J4117" s="20" t="s">
        <v>6</v>
      </c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</row>
    <row r="4118" spans="1:21">
      <c r="A4118" s="71"/>
      <c r="B4118" s="73"/>
      <c r="C4118" s="22">
        <v>1</v>
      </c>
      <c r="D4118" s="22"/>
      <c r="E4118" s="22">
        <v>1</v>
      </c>
      <c r="F4118" s="22">
        <v>1</v>
      </c>
      <c r="G4118" s="22"/>
      <c r="H4118" s="22"/>
      <c r="I4118" s="22"/>
      <c r="J4118" s="22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</row>
    <row r="4119" spans="1:21">
      <c r="A4119" s="23"/>
      <c r="B4119" s="24"/>
      <c r="C4119" s="13"/>
      <c r="D4119" s="13"/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</row>
    <row r="4120" spans="1:21">
      <c r="A4120" s="70">
        <v>2.4</v>
      </c>
      <c r="B4120" s="72" t="s">
        <v>29</v>
      </c>
      <c r="C4120" s="20" t="s">
        <v>14</v>
      </c>
      <c r="D4120" s="20" t="s">
        <v>13</v>
      </c>
      <c r="E4120" s="20" t="s">
        <v>23</v>
      </c>
      <c r="F4120" s="20" t="s">
        <v>15</v>
      </c>
      <c r="G4120" s="20" t="s">
        <v>16</v>
      </c>
      <c r="H4120" s="20" t="s">
        <v>17</v>
      </c>
      <c r="I4120" s="20" t="s">
        <v>18</v>
      </c>
      <c r="J4120" s="20" t="s">
        <v>30</v>
      </c>
      <c r="K4120" s="20" t="s">
        <v>31</v>
      </c>
      <c r="L4120" s="20" t="s">
        <v>32</v>
      </c>
      <c r="M4120" s="20" t="s">
        <v>33</v>
      </c>
      <c r="N4120" s="20" t="s">
        <v>34</v>
      </c>
      <c r="O4120" s="20" t="s">
        <v>19</v>
      </c>
      <c r="P4120" s="20" t="s">
        <v>6</v>
      </c>
      <c r="Q4120" s="13"/>
      <c r="R4120" s="13"/>
      <c r="S4120" s="13"/>
      <c r="T4120" s="13"/>
      <c r="U4120" s="13"/>
    </row>
    <row r="4121" spans="1:21">
      <c r="A4121" s="71"/>
      <c r="B4121" s="73"/>
      <c r="C4121" s="22"/>
      <c r="D4121" s="22">
        <v>1</v>
      </c>
      <c r="E4121" s="22"/>
      <c r="F4121" s="22"/>
      <c r="G4121" s="22">
        <v>1</v>
      </c>
      <c r="H4121" s="22"/>
      <c r="I4121" s="22"/>
      <c r="J4121" s="22"/>
      <c r="K4121" s="22"/>
      <c r="L4121" s="22"/>
      <c r="M4121" s="22"/>
      <c r="N4121" s="22"/>
      <c r="O4121" s="22"/>
      <c r="P4121" s="22"/>
      <c r="Q4121" s="13"/>
      <c r="R4121" s="13"/>
      <c r="S4121" s="13"/>
      <c r="T4121" s="13"/>
      <c r="U4121" s="13"/>
    </row>
    <row r="4122" spans="1:21">
      <c r="A4122" s="23"/>
      <c r="B4122" s="24"/>
      <c r="C4122" s="13"/>
      <c r="D4122" s="13"/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</row>
    <row r="4123" spans="1:21">
      <c r="A4123" s="70">
        <v>2.5</v>
      </c>
      <c r="B4123" s="72" t="s">
        <v>35</v>
      </c>
      <c r="C4123" s="20" t="s">
        <v>14</v>
      </c>
      <c r="D4123" s="20" t="s">
        <v>13</v>
      </c>
      <c r="E4123" s="20" t="s">
        <v>23</v>
      </c>
      <c r="F4123" s="20" t="s">
        <v>15</v>
      </c>
      <c r="G4123" s="20" t="s">
        <v>16</v>
      </c>
      <c r="H4123" s="20" t="s">
        <v>17</v>
      </c>
      <c r="I4123" s="20" t="s">
        <v>18</v>
      </c>
      <c r="J4123" s="20" t="s">
        <v>30</v>
      </c>
      <c r="K4123" s="20" t="s">
        <v>31</v>
      </c>
      <c r="L4123" s="20" t="s">
        <v>32</v>
      </c>
      <c r="M4123" s="20" t="s">
        <v>33</v>
      </c>
      <c r="N4123" s="20" t="s">
        <v>34</v>
      </c>
      <c r="O4123" s="20" t="s">
        <v>19</v>
      </c>
      <c r="P4123" s="20" t="s">
        <v>6</v>
      </c>
      <c r="Q4123" s="13"/>
      <c r="R4123" s="13"/>
      <c r="S4123" s="13"/>
      <c r="T4123" s="13"/>
      <c r="U4123" s="13"/>
    </row>
    <row r="4124" spans="1:21">
      <c r="A4124" s="71"/>
      <c r="B4124" s="73"/>
      <c r="C4124" s="22"/>
      <c r="D4124" s="22"/>
      <c r="E4124" s="22"/>
      <c r="F4124" s="22">
        <v>1</v>
      </c>
      <c r="G4124" s="22"/>
      <c r="H4124" s="22"/>
      <c r="I4124" s="22"/>
      <c r="J4124" s="22"/>
      <c r="K4124" s="22"/>
      <c r="L4124" s="22"/>
      <c r="M4124" s="22"/>
      <c r="N4124" s="22"/>
      <c r="O4124" s="22"/>
      <c r="P4124" s="22"/>
      <c r="Q4124" s="13"/>
      <c r="R4124" s="13"/>
      <c r="S4124" s="13"/>
      <c r="T4124" s="13"/>
      <c r="U4124" s="13"/>
    </row>
    <row r="4125" spans="1:21">
      <c r="A4125" s="23"/>
      <c r="B4125" s="24"/>
      <c r="C4125" s="13"/>
      <c r="D4125" s="13"/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</row>
    <row r="4126" spans="1:21">
      <c r="A4126" s="70">
        <v>2.6</v>
      </c>
      <c r="B4126" s="72" t="s">
        <v>36</v>
      </c>
      <c r="C4126" s="20" t="s">
        <v>14</v>
      </c>
      <c r="D4126" s="20" t="s">
        <v>13</v>
      </c>
      <c r="E4126" s="20" t="s">
        <v>23</v>
      </c>
      <c r="F4126" s="20" t="s">
        <v>15</v>
      </c>
      <c r="G4126" s="20" t="s">
        <v>16</v>
      </c>
      <c r="H4126" s="20" t="s">
        <v>17</v>
      </c>
      <c r="I4126" s="20" t="s">
        <v>18</v>
      </c>
      <c r="J4126" s="20" t="s">
        <v>30</v>
      </c>
      <c r="K4126" s="20" t="s">
        <v>31</v>
      </c>
      <c r="L4126" s="20" t="s">
        <v>32</v>
      </c>
      <c r="M4126" s="20" t="s">
        <v>33</v>
      </c>
      <c r="N4126" s="20" t="s">
        <v>34</v>
      </c>
      <c r="O4126" s="20" t="s">
        <v>19</v>
      </c>
      <c r="P4126" s="20" t="s">
        <v>6</v>
      </c>
      <c r="Q4126" s="13"/>
      <c r="R4126" s="13"/>
      <c r="S4126" s="13"/>
      <c r="T4126" s="13"/>
      <c r="U4126" s="13"/>
    </row>
    <row r="4127" spans="1:21">
      <c r="A4127" s="71"/>
      <c r="B4127" s="73"/>
      <c r="C4127" s="22"/>
      <c r="D4127" s="22"/>
      <c r="E4127" s="22"/>
      <c r="F4127" s="22"/>
      <c r="G4127" s="22">
        <v>1</v>
      </c>
      <c r="H4127" s="22"/>
      <c r="I4127" s="22"/>
      <c r="J4127" s="22"/>
      <c r="K4127" s="22"/>
      <c r="L4127" s="22"/>
      <c r="M4127" s="22"/>
      <c r="N4127" s="22"/>
      <c r="O4127" s="22"/>
      <c r="P4127" s="22"/>
      <c r="Q4127" s="13"/>
      <c r="R4127" s="13"/>
      <c r="S4127" s="13"/>
      <c r="T4127" s="13"/>
      <c r="U4127" s="13"/>
    </row>
    <row r="4128" spans="1:21">
      <c r="A4128" s="23"/>
      <c r="B4128" s="24"/>
      <c r="C4128" s="13"/>
      <c r="D4128" s="13"/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</row>
    <row r="4129" spans="1:21">
      <c r="A4129" s="70">
        <v>2.7</v>
      </c>
      <c r="B4129" s="72" t="s">
        <v>37</v>
      </c>
      <c r="C4129" s="20" t="s">
        <v>14</v>
      </c>
      <c r="D4129" s="20" t="s">
        <v>13</v>
      </c>
      <c r="E4129" s="20" t="s">
        <v>23</v>
      </c>
      <c r="F4129" s="20" t="s">
        <v>15</v>
      </c>
      <c r="G4129" s="20" t="s">
        <v>16</v>
      </c>
      <c r="H4129" s="20" t="s">
        <v>17</v>
      </c>
      <c r="I4129" s="20" t="s">
        <v>18</v>
      </c>
      <c r="J4129" s="20" t="s">
        <v>30</v>
      </c>
      <c r="K4129" s="20" t="s">
        <v>31</v>
      </c>
      <c r="L4129" s="20" t="s">
        <v>32</v>
      </c>
      <c r="M4129" s="20" t="s">
        <v>33</v>
      </c>
      <c r="N4129" s="20" t="s">
        <v>34</v>
      </c>
      <c r="O4129" s="20" t="s">
        <v>19</v>
      </c>
      <c r="P4129" s="20" t="s">
        <v>6</v>
      </c>
      <c r="Q4129" s="13"/>
      <c r="R4129" s="13"/>
      <c r="S4129" s="13"/>
      <c r="T4129" s="13"/>
      <c r="U4129" s="13"/>
    </row>
    <row r="4130" spans="1:21">
      <c r="A4130" s="71"/>
      <c r="B4130" s="73"/>
      <c r="C4130" s="22"/>
      <c r="D4130" s="22"/>
      <c r="E4130" s="22"/>
      <c r="F4130" s="22">
        <v>1</v>
      </c>
      <c r="G4130" s="22"/>
      <c r="H4130" s="22"/>
      <c r="I4130" s="22"/>
      <c r="J4130" s="22"/>
      <c r="K4130" s="22"/>
      <c r="L4130" s="22"/>
      <c r="M4130" s="22"/>
      <c r="N4130" s="22"/>
      <c r="O4130" s="22"/>
      <c r="P4130" s="22"/>
      <c r="Q4130" s="13"/>
      <c r="R4130" s="13"/>
      <c r="S4130" s="13"/>
      <c r="T4130" s="13"/>
      <c r="U4130" s="13"/>
    </row>
    <row r="4131" spans="1:21">
      <c r="A4131" s="23"/>
      <c r="B4131" s="24"/>
      <c r="C4131" s="13"/>
      <c r="D4131" s="13"/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</row>
    <row r="4132" spans="1:21">
      <c r="A4132" s="70">
        <v>3.1</v>
      </c>
      <c r="B4132" s="72" t="s">
        <v>38</v>
      </c>
      <c r="C4132" s="20" t="s">
        <v>25</v>
      </c>
      <c r="D4132" s="20" t="s">
        <v>26</v>
      </c>
      <c r="E4132" s="20" t="s">
        <v>6</v>
      </c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</row>
    <row r="4133" spans="1:21">
      <c r="A4133" s="71"/>
      <c r="B4133" s="73"/>
      <c r="C4133" s="22"/>
      <c r="D4133" s="22">
        <v>1</v>
      </c>
      <c r="E4133" s="22"/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</row>
    <row r="4134" spans="1:21">
      <c r="A4134" s="23"/>
      <c r="B4134" s="24"/>
      <c r="C4134" s="13"/>
      <c r="D4134" s="13"/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</row>
    <row r="4135" spans="1:21">
      <c r="A4135" s="70">
        <v>3.2</v>
      </c>
      <c r="B4135" s="72" t="s">
        <v>39</v>
      </c>
      <c r="C4135" s="20" t="s">
        <v>13</v>
      </c>
      <c r="D4135" s="20" t="s">
        <v>15</v>
      </c>
      <c r="E4135" s="20" t="s">
        <v>16</v>
      </c>
      <c r="F4135" s="20" t="s">
        <v>17</v>
      </c>
      <c r="G4135" s="20" t="s">
        <v>18</v>
      </c>
      <c r="H4135" s="20" t="s">
        <v>32</v>
      </c>
      <c r="I4135" s="20" t="s">
        <v>34</v>
      </c>
      <c r="J4135" s="20" t="s">
        <v>19</v>
      </c>
      <c r="K4135" s="20" t="s">
        <v>6</v>
      </c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</row>
    <row r="4136" spans="1:21">
      <c r="A4136" s="71"/>
      <c r="B4136" s="73"/>
      <c r="C4136" s="22">
        <v>1</v>
      </c>
      <c r="D4136" s="22">
        <v>1</v>
      </c>
      <c r="E4136" s="22"/>
      <c r="F4136" s="22"/>
      <c r="G4136" s="22"/>
      <c r="H4136" s="22"/>
      <c r="I4136" s="22"/>
      <c r="J4136" s="22"/>
      <c r="K4136" s="22"/>
      <c r="L4136" s="13"/>
      <c r="M4136" s="13"/>
      <c r="N4136" s="13"/>
      <c r="O4136" s="13"/>
      <c r="P4136" s="13"/>
      <c r="Q4136" s="13"/>
      <c r="R4136" s="13"/>
      <c r="S4136" s="13"/>
      <c r="T4136" s="13"/>
      <c r="U4136" s="13"/>
    </row>
    <row r="4137" spans="1:21">
      <c r="A4137" s="23"/>
      <c r="B4137" s="24"/>
      <c r="C4137" s="13"/>
      <c r="D4137" s="13"/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</row>
    <row r="4138" spans="1:21">
      <c r="A4138" s="70">
        <v>3.3</v>
      </c>
      <c r="B4138" s="72" t="s">
        <v>40</v>
      </c>
      <c r="C4138" s="20" t="s">
        <v>25</v>
      </c>
      <c r="D4138" s="20" t="s">
        <v>26</v>
      </c>
      <c r="E4138" s="20" t="s">
        <v>6</v>
      </c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</row>
    <row r="4139" spans="1:21">
      <c r="A4139" s="71"/>
      <c r="B4139" s="79"/>
      <c r="C4139" s="22">
        <v>1</v>
      </c>
      <c r="D4139" s="22"/>
      <c r="E4139" s="22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</row>
    <row r="4140" spans="1:21">
      <c r="A4140" s="23"/>
      <c r="B4140" s="24"/>
      <c r="C4140" s="13"/>
      <c r="D4140" s="13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</row>
    <row r="4141" spans="1:21">
      <c r="A4141" s="70">
        <v>3.4</v>
      </c>
      <c r="B4141" s="72" t="s">
        <v>47</v>
      </c>
      <c r="C4141" s="20" t="s">
        <v>41</v>
      </c>
      <c r="D4141" s="20" t="s">
        <v>42</v>
      </c>
      <c r="E4141" s="20" t="s">
        <v>43</v>
      </c>
      <c r="F4141" s="20" t="s">
        <v>44</v>
      </c>
      <c r="G4141" s="20" t="s">
        <v>45</v>
      </c>
      <c r="H4141" s="20" t="s">
        <v>46</v>
      </c>
      <c r="I4141" s="20" t="s">
        <v>6</v>
      </c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</row>
    <row r="4142" spans="1:21">
      <c r="A4142" s="71"/>
      <c r="B4142" s="79"/>
      <c r="C4142" s="22">
        <v>1</v>
      </c>
      <c r="D4142" s="22"/>
      <c r="E4142" s="22">
        <v>1</v>
      </c>
      <c r="F4142" s="22"/>
      <c r="G4142" s="22"/>
      <c r="H4142" s="22"/>
      <c r="I4142" s="22"/>
      <c r="J4142" s="13"/>
      <c r="K4142" s="13"/>
      <c r="L4142" s="13"/>
      <c r="M4142" s="13"/>
      <c r="N4142" s="13"/>
      <c r="O4142" s="13"/>
      <c r="P4142" s="13"/>
      <c r="Q4142" s="13"/>
      <c r="R4142" s="13"/>
      <c r="S4142" s="13"/>
      <c r="T4142" s="13"/>
      <c r="U4142" s="13"/>
    </row>
    <row r="4143" spans="1:21">
      <c r="A4143" s="23"/>
      <c r="B4143" s="24"/>
      <c r="C4143" s="13"/>
      <c r="D4143" s="13"/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</row>
    <row r="4144" spans="1:21">
      <c r="A4144" s="70">
        <v>3.5</v>
      </c>
      <c r="B4144" s="72" t="s">
        <v>50</v>
      </c>
      <c r="C4144" s="20" t="s">
        <v>48</v>
      </c>
      <c r="D4144" s="20" t="s">
        <v>49</v>
      </c>
      <c r="E4144" s="20" t="s">
        <v>6</v>
      </c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</row>
    <row r="4145" spans="1:21">
      <c r="A4145" s="71"/>
      <c r="B4145" s="79"/>
      <c r="C4145" s="22">
        <v>1</v>
      </c>
      <c r="D4145" s="22"/>
      <c r="E4145" s="22"/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  <c r="P4145" s="13"/>
      <c r="Q4145" s="13"/>
      <c r="R4145" s="13"/>
      <c r="S4145" s="13"/>
      <c r="T4145" s="13"/>
      <c r="U4145" s="13"/>
    </row>
    <row r="4146" spans="1:21">
      <c r="A4146" s="23"/>
      <c r="B4146" s="24"/>
      <c r="C4146" s="13"/>
      <c r="D4146" s="13"/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</row>
    <row r="4147" spans="1:21">
      <c r="A4147" s="70">
        <v>3.6</v>
      </c>
      <c r="B4147" s="72" t="s">
        <v>51</v>
      </c>
      <c r="C4147" s="20" t="s">
        <v>48</v>
      </c>
      <c r="D4147" s="20" t="s">
        <v>49</v>
      </c>
      <c r="E4147" s="20" t="s">
        <v>6</v>
      </c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  <c r="T4147" s="13"/>
      <c r="U4147" s="13"/>
    </row>
    <row r="4148" spans="1:21">
      <c r="A4148" s="71"/>
      <c r="B4148" s="79"/>
      <c r="C4148" s="22">
        <v>1</v>
      </c>
      <c r="D4148" s="22"/>
      <c r="E4148" s="22"/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</row>
    <row r="4149" spans="1:21">
      <c r="A4149" s="23"/>
      <c r="B4149" s="24"/>
      <c r="C4149" s="13"/>
      <c r="D4149" s="13"/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</row>
    <row r="4150" spans="1:21">
      <c r="A4150" s="70">
        <v>3.7</v>
      </c>
      <c r="B4150" s="68" t="s">
        <v>52</v>
      </c>
      <c r="C4150" s="20">
        <v>1</v>
      </c>
      <c r="D4150" s="20">
        <v>2</v>
      </c>
      <c r="E4150" s="20">
        <v>3</v>
      </c>
      <c r="F4150" s="20">
        <v>4</v>
      </c>
      <c r="G4150" s="20">
        <v>5</v>
      </c>
      <c r="H4150" s="20">
        <v>6</v>
      </c>
      <c r="I4150" s="20" t="s">
        <v>6</v>
      </c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</row>
    <row r="4151" spans="1:21">
      <c r="A4151" s="74"/>
      <c r="B4151" s="69" t="s">
        <v>53</v>
      </c>
      <c r="C4151" s="22"/>
      <c r="D4151" s="22"/>
      <c r="E4151" s="22">
        <v>1</v>
      </c>
      <c r="F4151" s="22"/>
      <c r="G4151" s="22"/>
      <c r="H4151" s="22"/>
      <c r="I4151" s="22"/>
      <c r="J4151" s="13"/>
      <c r="K4151" s="13"/>
      <c r="L4151" s="13"/>
      <c r="M4151" s="13"/>
      <c r="N4151" s="13"/>
      <c r="O4151" s="13"/>
      <c r="P4151" s="13"/>
      <c r="Q4151" s="13"/>
      <c r="R4151" s="13"/>
      <c r="S4151" s="13"/>
      <c r="T4151" s="13"/>
      <c r="U4151" s="13"/>
    </row>
    <row r="4152" spans="1:21">
      <c r="A4152" s="74"/>
      <c r="B4152" s="69" t="s">
        <v>54</v>
      </c>
      <c r="C4152" s="22"/>
      <c r="D4152" s="22"/>
      <c r="E4152" s="22"/>
      <c r="F4152" s="22"/>
      <c r="G4152" s="22">
        <v>1</v>
      </c>
      <c r="H4152" s="22"/>
      <c r="I4152" s="22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</row>
    <row r="4153" spans="1:21">
      <c r="A4153" s="74"/>
      <c r="B4153" s="69" t="s">
        <v>55</v>
      </c>
      <c r="C4153" s="22"/>
      <c r="D4153" s="22"/>
      <c r="E4153" s="22"/>
      <c r="F4153" s="22">
        <v>1</v>
      </c>
      <c r="G4153" s="22"/>
      <c r="H4153" s="22"/>
      <c r="I4153" s="22"/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  <c r="T4153" s="13"/>
      <c r="U4153" s="13"/>
    </row>
    <row r="4154" spans="1:21">
      <c r="A4154" s="74"/>
      <c r="B4154" s="69" t="s">
        <v>56</v>
      </c>
      <c r="C4154" s="22"/>
      <c r="D4154" s="22"/>
      <c r="E4154" s="22"/>
      <c r="F4154" s="22">
        <v>1</v>
      </c>
      <c r="G4154" s="22"/>
      <c r="H4154" s="22"/>
      <c r="I4154" s="22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</row>
    <row r="4155" spans="1:21">
      <c r="A4155" s="74"/>
      <c r="B4155" s="69" t="s">
        <v>57</v>
      </c>
      <c r="C4155" s="22"/>
      <c r="D4155" s="22"/>
      <c r="E4155" s="22">
        <v>1</v>
      </c>
      <c r="F4155" s="22"/>
      <c r="G4155" s="22"/>
      <c r="H4155" s="22"/>
      <c r="I4155" s="22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</row>
    <row r="4156" spans="1:21">
      <c r="A4156" s="71"/>
      <c r="B4156" s="69" t="s">
        <v>58</v>
      </c>
      <c r="C4156" s="22"/>
      <c r="D4156" s="22"/>
      <c r="E4156" s="22"/>
      <c r="F4156" s="22"/>
      <c r="G4156" s="22">
        <v>1</v>
      </c>
      <c r="H4156" s="22"/>
      <c r="I4156" s="22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</row>
    <row r="4157" spans="1:21">
      <c r="A4157" s="23"/>
      <c r="B4157" s="24"/>
      <c r="C4157" s="13"/>
      <c r="D4157" s="13"/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</row>
    <row r="4158" spans="1:21">
      <c r="A4158" s="70">
        <v>3.8</v>
      </c>
      <c r="B4158" s="72" t="s">
        <v>59</v>
      </c>
      <c r="C4158" s="20" t="s">
        <v>60</v>
      </c>
      <c r="D4158" s="20" t="s">
        <v>61</v>
      </c>
      <c r="E4158" s="20" t="s">
        <v>62</v>
      </c>
      <c r="F4158" s="20" t="s">
        <v>63</v>
      </c>
      <c r="G4158" s="20" t="s">
        <v>64</v>
      </c>
      <c r="H4158" s="20" t="s">
        <v>6</v>
      </c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</row>
    <row r="4159" spans="1:21">
      <c r="A4159" s="71"/>
      <c r="B4159" s="73"/>
      <c r="C4159" s="22"/>
      <c r="D4159" s="22"/>
      <c r="E4159" s="22">
        <v>1</v>
      </c>
      <c r="F4159" s="22"/>
      <c r="G4159" s="22"/>
      <c r="H4159" s="22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  <c r="T4159" s="13"/>
      <c r="U4159" s="13"/>
    </row>
    <row r="4160" spans="1:21">
      <c r="A4160" s="23"/>
      <c r="B4160" s="24"/>
      <c r="C4160" s="13"/>
      <c r="D4160" s="13"/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</row>
    <row r="4161" spans="1:21">
      <c r="A4161" s="70">
        <v>3.9</v>
      </c>
      <c r="B4161" s="72" t="s">
        <v>65</v>
      </c>
      <c r="C4161" s="20" t="s">
        <v>60</v>
      </c>
      <c r="D4161" s="20" t="s">
        <v>61</v>
      </c>
      <c r="E4161" s="20" t="s">
        <v>62</v>
      </c>
      <c r="F4161" s="20" t="s">
        <v>63</v>
      </c>
      <c r="G4161" s="20" t="s">
        <v>64</v>
      </c>
      <c r="H4161" s="20" t="s">
        <v>6</v>
      </c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  <c r="T4161" s="13"/>
      <c r="U4161" s="13"/>
    </row>
    <row r="4162" spans="1:21">
      <c r="A4162" s="71"/>
      <c r="B4162" s="73"/>
      <c r="C4162" s="22"/>
      <c r="D4162" s="22"/>
      <c r="E4162" s="22"/>
      <c r="F4162" s="22">
        <v>1</v>
      </c>
      <c r="G4162" s="22"/>
      <c r="H4162" s="22"/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</row>
    <row r="4163" spans="1:21">
      <c r="A4163" s="23"/>
      <c r="B4163" s="24"/>
      <c r="C4163" s="13"/>
      <c r="D4163" s="13"/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</row>
    <row r="4164" spans="1:21">
      <c r="A4164" s="75">
        <v>3.1</v>
      </c>
      <c r="B4164" s="77" t="s">
        <v>66</v>
      </c>
      <c r="C4164" s="27">
        <v>0</v>
      </c>
      <c r="D4164" s="28" t="s">
        <v>67</v>
      </c>
      <c r="E4164" s="20" t="s">
        <v>68</v>
      </c>
      <c r="F4164" s="20" t="s">
        <v>19</v>
      </c>
      <c r="G4164" s="20" t="s">
        <v>6</v>
      </c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</row>
    <row r="4165" spans="1:21">
      <c r="A4165" s="76"/>
      <c r="B4165" s="78"/>
      <c r="C4165" s="22"/>
      <c r="D4165" s="22">
        <v>1</v>
      </c>
      <c r="E4165" s="22"/>
      <c r="F4165" s="22"/>
      <c r="G4165" s="22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</row>
    <row r="4166" spans="1:21">
      <c r="A4166" s="23"/>
      <c r="B4166" s="24"/>
      <c r="C4166" s="13"/>
      <c r="D4166" s="13"/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</row>
    <row r="4167" spans="1:21" ht="30">
      <c r="A4167" s="70">
        <v>3.11</v>
      </c>
      <c r="B4167" s="72" t="s">
        <v>69</v>
      </c>
      <c r="C4167" s="20" t="s">
        <v>70</v>
      </c>
      <c r="D4167" s="20" t="s">
        <v>71</v>
      </c>
      <c r="E4167" s="20" t="s">
        <v>57</v>
      </c>
      <c r="F4167" s="29" t="s">
        <v>72</v>
      </c>
      <c r="G4167" s="29" t="s">
        <v>54</v>
      </c>
      <c r="H4167" s="20" t="s">
        <v>58</v>
      </c>
      <c r="I4167" s="20" t="s">
        <v>19</v>
      </c>
      <c r="J4167" s="20" t="s">
        <v>6</v>
      </c>
      <c r="K4167" s="13"/>
      <c r="L4167" s="13"/>
      <c r="M4167" s="13"/>
      <c r="N4167" s="13"/>
      <c r="O4167" s="13"/>
      <c r="P4167" s="13"/>
      <c r="Q4167" s="13"/>
      <c r="R4167" s="13"/>
      <c r="S4167" s="13"/>
      <c r="T4167" s="13"/>
      <c r="U4167" s="13"/>
    </row>
    <row r="4168" spans="1:21">
      <c r="A4168" s="71"/>
      <c r="B4168" s="73"/>
      <c r="C4168" s="22"/>
      <c r="D4168" s="22"/>
      <c r="E4168" s="22"/>
      <c r="F4168" s="22">
        <v>1</v>
      </c>
      <c r="G4168" s="22"/>
      <c r="H4168" s="22">
        <v>1</v>
      </c>
      <c r="I4168" s="22"/>
      <c r="J4168" s="22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13"/>
    </row>
    <row r="4169" spans="1:21">
      <c r="A4169" s="23"/>
      <c r="B4169" s="24"/>
      <c r="C4169" s="13"/>
      <c r="D4169" s="13"/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</row>
    <row r="4170" spans="1:21" ht="30">
      <c r="A4170" s="70">
        <v>3.12</v>
      </c>
      <c r="B4170" s="72" t="s">
        <v>73</v>
      </c>
      <c r="C4170" s="20" t="s">
        <v>70</v>
      </c>
      <c r="D4170" s="20" t="s">
        <v>71</v>
      </c>
      <c r="E4170" s="29" t="s">
        <v>57</v>
      </c>
      <c r="F4170" s="29" t="s">
        <v>72</v>
      </c>
      <c r="G4170" s="29" t="s">
        <v>54</v>
      </c>
      <c r="H4170" s="20" t="s">
        <v>58</v>
      </c>
      <c r="I4170" s="20" t="s">
        <v>19</v>
      </c>
      <c r="J4170" s="20" t="s">
        <v>6</v>
      </c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</row>
    <row r="4171" spans="1:21">
      <c r="A4171" s="71"/>
      <c r="B4171" s="73"/>
      <c r="C4171" s="22">
        <v>1</v>
      </c>
      <c r="D4171" s="22"/>
      <c r="E4171" s="22"/>
      <c r="F4171" s="22">
        <v>1</v>
      </c>
      <c r="G4171" s="22"/>
      <c r="H4171" s="22"/>
      <c r="I4171" s="22"/>
      <c r="J4171" s="22"/>
      <c r="K4171" s="13"/>
      <c r="L4171" s="13"/>
      <c r="M4171" s="13"/>
      <c r="N4171" s="13"/>
      <c r="O4171" s="13"/>
      <c r="P4171" s="13"/>
      <c r="Q4171" s="13"/>
      <c r="R4171" s="13"/>
      <c r="S4171" s="13"/>
      <c r="T4171" s="13"/>
      <c r="U4171" s="13"/>
    </row>
    <row r="4172" spans="1:21">
      <c r="A4172" s="23"/>
      <c r="B4172" s="24"/>
      <c r="C4172" s="13"/>
      <c r="D4172" s="13"/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  <c r="P4172" s="13"/>
      <c r="Q4172" s="13"/>
      <c r="R4172" s="13"/>
      <c r="S4172" s="13"/>
      <c r="T4172" s="13"/>
      <c r="U4172" s="13"/>
    </row>
    <row r="4173" spans="1:21" ht="30">
      <c r="A4173" s="70">
        <v>3.13</v>
      </c>
      <c r="B4173" s="72" t="s">
        <v>74</v>
      </c>
      <c r="C4173" s="20" t="s">
        <v>75</v>
      </c>
      <c r="D4173" s="20" t="s">
        <v>76</v>
      </c>
      <c r="E4173" s="20" t="s">
        <v>77</v>
      </c>
      <c r="F4173" s="29" t="s">
        <v>78</v>
      </c>
      <c r="G4173" s="20" t="s">
        <v>79</v>
      </c>
      <c r="H4173" s="29" t="s">
        <v>80</v>
      </c>
      <c r="I4173" s="20" t="s">
        <v>81</v>
      </c>
      <c r="J4173" s="29" t="s">
        <v>82</v>
      </c>
      <c r="K4173" s="20" t="s">
        <v>83</v>
      </c>
      <c r="L4173" s="20" t="s">
        <v>84</v>
      </c>
      <c r="M4173" s="20" t="s">
        <v>85</v>
      </c>
      <c r="N4173" s="20" t="s">
        <v>86</v>
      </c>
      <c r="O4173" s="20" t="s">
        <v>19</v>
      </c>
      <c r="P4173" s="20" t="s">
        <v>6</v>
      </c>
      <c r="Q4173" s="13"/>
      <c r="R4173" s="13"/>
      <c r="S4173" s="13"/>
      <c r="T4173" s="13"/>
      <c r="U4173" s="13"/>
    </row>
    <row r="4174" spans="1:21">
      <c r="A4174" s="71"/>
      <c r="B4174" s="73"/>
      <c r="C4174" s="22"/>
      <c r="D4174" s="22"/>
      <c r="E4174" s="22"/>
      <c r="F4174" s="22"/>
      <c r="G4174" s="22"/>
      <c r="H4174" s="22"/>
      <c r="I4174" s="22"/>
      <c r="J4174" s="22"/>
      <c r="K4174" s="22"/>
      <c r="L4174" s="22">
        <v>1</v>
      </c>
      <c r="M4174" s="22"/>
      <c r="N4174" s="22"/>
      <c r="O4174" s="22"/>
      <c r="P4174" s="22"/>
      <c r="Q4174" s="13"/>
      <c r="R4174" s="13"/>
      <c r="S4174" s="13"/>
      <c r="T4174" s="13"/>
      <c r="U4174" s="13"/>
    </row>
    <row r="4175" spans="1:21">
      <c r="A4175" s="23"/>
      <c r="B4175" s="24"/>
      <c r="C4175" s="13"/>
      <c r="D4175" s="13"/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</row>
    <row r="4176" spans="1:21" ht="45">
      <c r="A4176" s="70">
        <v>3.14</v>
      </c>
      <c r="B4176" s="72" t="s">
        <v>87</v>
      </c>
      <c r="C4176" s="20" t="s">
        <v>88</v>
      </c>
      <c r="D4176" s="20" t="s">
        <v>89</v>
      </c>
      <c r="E4176" s="20" t="s">
        <v>90</v>
      </c>
      <c r="F4176" s="20" t="s">
        <v>91</v>
      </c>
      <c r="G4176" s="20" t="s">
        <v>92</v>
      </c>
      <c r="H4176" s="20" t="s">
        <v>93</v>
      </c>
      <c r="I4176" s="20" t="s">
        <v>94</v>
      </c>
      <c r="J4176" s="20" t="s">
        <v>95</v>
      </c>
      <c r="K4176" s="20" t="s">
        <v>96</v>
      </c>
      <c r="L4176" s="29" t="s">
        <v>97</v>
      </c>
      <c r="M4176" s="29" t="s">
        <v>98</v>
      </c>
      <c r="N4176" s="29" t="s">
        <v>99</v>
      </c>
      <c r="O4176" s="29" t="s">
        <v>6</v>
      </c>
      <c r="P4176" s="13"/>
      <c r="Q4176" s="13"/>
      <c r="R4176" s="13"/>
      <c r="S4176" s="13"/>
      <c r="T4176" s="13"/>
      <c r="U4176" s="13"/>
    </row>
    <row r="4177" spans="1:21">
      <c r="A4177" s="71"/>
      <c r="B4177" s="73"/>
      <c r="C4177" s="22">
        <v>2</v>
      </c>
      <c r="D4177" s="22">
        <v>2</v>
      </c>
      <c r="E4177" s="22">
        <v>1</v>
      </c>
      <c r="F4177" s="22">
        <v>2</v>
      </c>
      <c r="G4177" s="22">
        <v>3</v>
      </c>
      <c r="H4177" s="22">
        <v>0</v>
      </c>
      <c r="I4177" s="22">
        <v>3</v>
      </c>
      <c r="J4177" s="22">
        <v>0</v>
      </c>
      <c r="K4177" s="22">
        <v>1</v>
      </c>
      <c r="L4177" s="22">
        <v>2</v>
      </c>
      <c r="M4177" s="22">
        <v>0</v>
      </c>
      <c r="N4177" s="22">
        <v>1</v>
      </c>
      <c r="O4177" s="22"/>
      <c r="P4177" s="13"/>
      <c r="Q4177" s="13"/>
      <c r="R4177" s="13"/>
      <c r="S4177" s="13"/>
      <c r="T4177" s="13"/>
      <c r="U4177" s="13"/>
    </row>
    <row r="4178" spans="1:21">
      <c r="A4178" s="23"/>
      <c r="B4178" s="24"/>
      <c r="C4178" s="13"/>
      <c r="D4178" s="13"/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  <c r="T4178" s="13"/>
      <c r="U4178" s="13"/>
    </row>
    <row r="4179" spans="1:21">
      <c r="A4179" s="70">
        <v>3.15</v>
      </c>
      <c r="B4179" s="72" t="s">
        <v>100</v>
      </c>
      <c r="C4179" s="20" t="s">
        <v>101</v>
      </c>
      <c r="D4179" s="20" t="s">
        <v>102</v>
      </c>
      <c r="E4179" s="20" t="s">
        <v>103</v>
      </c>
      <c r="F4179" s="20" t="s">
        <v>104</v>
      </c>
      <c r="G4179" s="20" t="s">
        <v>105</v>
      </c>
      <c r="H4179" s="20" t="s">
        <v>106</v>
      </c>
      <c r="I4179" s="20" t="s">
        <v>107</v>
      </c>
      <c r="J4179" s="20" t="s">
        <v>108</v>
      </c>
      <c r="K4179" s="20" t="s">
        <v>109</v>
      </c>
      <c r="L4179" s="20" t="s">
        <v>110</v>
      </c>
      <c r="M4179" s="20" t="s">
        <v>19</v>
      </c>
      <c r="N4179" s="20" t="s">
        <v>6</v>
      </c>
      <c r="O4179" s="13"/>
      <c r="P4179" s="13"/>
      <c r="Q4179" s="13"/>
      <c r="R4179" s="13"/>
      <c r="S4179" s="13"/>
      <c r="T4179" s="13"/>
      <c r="U4179" s="13"/>
    </row>
    <row r="4180" spans="1:21">
      <c r="A4180" s="71"/>
      <c r="B4180" s="73"/>
      <c r="C4180" s="22">
        <v>1</v>
      </c>
      <c r="D4180" s="22"/>
      <c r="E4180" s="22"/>
      <c r="F4180" s="22"/>
      <c r="G4180" s="22">
        <v>1</v>
      </c>
      <c r="H4180" s="22"/>
      <c r="I4180" s="22"/>
      <c r="J4180" s="22"/>
      <c r="K4180" s="22"/>
      <c r="L4180" s="22"/>
      <c r="M4180" s="22">
        <v>1</v>
      </c>
      <c r="N4180" s="22"/>
      <c r="O4180" s="13"/>
      <c r="P4180" s="13"/>
      <c r="Q4180" s="13"/>
      <c r="R4180" s="13"/>
      <c r="S4180" s="13"/>
      <c r="T4180" s="13"/>
      <c r="U4180" s="13"/>
    </row>
    <row r="4181" spans="1:21">
      <c r="A4181" s="23"/>
      <c r="B4181" s="24"/>
      <c r="C4181" s="13"/>
      <c r="D4181" s="13"/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</row>
    <row r="4182" spans="1:21">
      <c r="A4182" s="70">
        <v>3.16</v>
      </c>
      <c r="B4182" s="72" t="s">
        <v>111</v>
      </c>
      <c r="C4182" s="20" t="s">
        <v>112</v>
      </c>
      <c r="D4182" s="20" t="s">
        <v>113</v>
      </c>
      <c r="E4182" s="20" t="s">
        <v>114</v>
      </c>
      <c r="F4182" s="20" t="s">
        <v>115</v>
      </c>
      <c r="G4182" s="20" t="s">
        <v>116</v>
      </c>
      <c r="H4182" s="20" t="s">
        <v>117</v>
      </c>
      <c r="I4182" s="20" t="s">
        <v>19</v>
      </c>
      <c r="J4182" s="20" t="s">
        <v>6</v>
      </c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3"/>
    </row>
    <row r="4183" spans="1:21">
      <c r="A4183" s="71"/>
      <c r="B4183" s="73"/>
      <c r="C4183" s="22">
        <v>2</v>
      </c>
      <c r="D4183" s="22"/>
      <c r="E4183" s="22"/>
      <c r="F4183" s="22"/>
      <c r="G4183" s="22"/>
      <c r="H4183" s="22"/>
      <c r="I4183" s="22"/>
      <c r="J4183" s="22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</row>
    <row r="4184" spans="1:21">
      <c r="A4184" s="23"/>
      <c r="B4184" s="24"/>
      <c r="C4184" s="13"/>
      <c r="D4184" s="13"/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</row>
    <row r="4185" spans="1:21">
      <c r="A4185" s="70">
        <v>3.17</v>
      </c>
      <c r="B4185" s="72" t="s">
        <v>118</v>
      </c>
      <c r="C4185" s="20" t="s">
        <v>117</v>
      </c>
      <c r="D4185" s="20" t="s">
        <v>114</v>
      </c>
      <c r="E4185" s="20" t="s">
        <v>119</v>
      </c>
      <c r="F4185" s="20" t="s">
        <v>120</v>
      </c>
      <c r="G4185" s="20" t="s">
        <v>121</v>
      </c>
      <c r="H4185" s="20" t="s">
        <v>122</v>
      </c>
      <c r="I4185" s="20" t="s">
        <v>123</v>
      </c>
      <c r="J4185" s="20" t="s">
        <v>124</v>
      </c>
      <c r="K4185" s="20" t="s">
        <v>125</v>
      </c>
      <c r="L4185" s="20" t="s">
        <v>126</v>
      </c>
      <c r="M4185" s="20" t="s">
        <v>127</v>
      </c>
      <c r="N4185" s="20" t="s">
        <v>128</v>
      </c>
      <c r="O4185" s="20" t="s">
        <v>129</v>
      </c>
      <c r="P4185" s="20" t="s">
        <v>130</v>
      </c>
      <c r="Q4185" s="20" t="s">
        <v>131</v>
      </c>
      <c r="R4185" s="20" t="s">
        <v>132</v>
      </c>
      <c r="S4185" s="20" t="s">
        <v>19</v>
      </c>
      <c r="T4185" s="20" t="s">
        <v>6</v>
      </c>
      <c r="U4185" s="13"/>
    </row>
    <row r="4186" spans="1:21">
      <c r="A4186" s="71"/>
      <c r="B4186" s="73"/>
      <c r="C4186" s="22"/>
      <c r="D4186" s="22"/>
      <c r="E4186" s="22"/>
      <c r="F4186" s="22"/>
      <c r="G4186" s="22">
        <v>1</v>
      </c>
      <c r="H4186" s="22"/>
      <c r="I4186" s="22"/>
      <c r="J4186" s="22"/>
      <c r="K4186" s="22"/>
      <c r="L4186" s="22"/>
      <c r="M4186" s="22"/>
      <c r="N4186" s="22"/>
      <c r="O4186" s="22"/>
      <c r="P4186" s="22"/>
      <c r="Q4186" s="22"/>
      <c r="R4186" s="22"/>
      <c r="S4186" s="22">
        <v>2</v>
      </c>
      <c r="T4186" s="22"/>
      <c r="U4186" s="13"/>
    </row>
    <row r="4187" spans="1:21">
      <c r="A4187" s="23"/>
      <c r="B4187" s="24"/>
      <c r="C4187" s="13"/>
      <c r="D4187" s="13"/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  <c r="T4187" s="13"/>
      <c r="U4187" s="13"/>
    </row>
    <row r="4188" spans="1:21">
      <c r="A4188" s="70">
        <v>4.0999999999999996</v>
      </c>
      <c r="B4188" s="72" t="s">
        <v>133</v>
      </c>
      <c r="C4188" s="20" t="s">
        <v>13</v>
      </c>
      <c r="D4188" s="20" t="s">
        <v>23</v>
      </c>
      <c r="E4188" s="20" t="s">
        <v>49</v>
      </c>
      <c r="F4188" s="20" t="s">
        <v>6</v>
      </c>
      <c r="G4188" s="13"/>
      <c r="H4188" s="13"/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13"/>
    </row>
    <row r="4189" spans="1:21">
      <c r="A4189" s="71"/>
      <c r="B4189" s="73"/>
      <c r="C4189" s="22">
        <v>1</v>
      </c>
      <c r="D4189" s="22"/>
      <c r="E4189" s="22"/>
      <c r="F4189" s="22"/>
      <c r="G4189" s="13"/>
      <c r="H4189" s="13"/>
      <c r="I4189" s="13"/>
      <c r="J4189" s="13"/>
      <c r="K4189" s="13"/>
      <c r="L4189" s="13"/>
      <c r="M4189" s="13"/>
      <c r="N4189" s="13"/>
      <c r="O4189" s="13"/>
      <c r="P4189" s="13"/>
      <c r="Q4189" s="13"/>
      <c r="R4189" s="13"/>
      <c r="S4189" s="13"/>
      <c r="T4189" s="13"/>
      <c r="U4189" s="13"/>
    </row>
    <row r="4190" spans="1:21">
      <c r="A4190" s="23"/>
      <c r="B4190" s="24"/>
      <c r="C4190" s="13"/>
      <c r="D4190" s="13"/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</row>
    <row r="4191" spans="1:21">
      <c r="A4191" s="70">
        <v>4.2</v>
      </c>
      <c r="B4191" s="72" t="s">
        <v>134</v>
      </c>
      <c r="C4191" s="20" t="s">
        <v>135</v>
      </c>
      <c r="D4191" s="20" t="s">
        <v>136</v>
      </c>
      <c r="E4191" s="20" t="s">
        <v>137</v>
      </c>
      <c r="F4191" s="20" t="s">
        <v>19</v>
      </c>
      <c r="G4191" s="20" t="s">
        <v>6</v>
      </c>
      <c r="H4191" s="13"/>
      <c r="I4191" s="13"/>
      <c r="J4191" s="13"/>
      <c r="K4191" s="13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</row>
    <row r="4192" spans="1:21">
      <c r="A4192" s="71"/>
      <c r="B4192" s="73"/>
      <c r="C4192" s="22">
        <v>1</v>
      </c>
      <c r="D4192" s="22"/>
      <c r="E4192" s="22"/>
      <c r="F4192" s="22"/>
      <c r="G4192" s="22"/>
      <c r="H4192" s="13"/>
      <c r="I4192" s="13"/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  <c r="T4192" s="13"/>
      <c r="U4192" s="13"/>
    </row>
    <row r="4193" spans="1:21">
      <c r="A4193" s="23"/>
      <c r="B4193" s="24"/>
      <c r="C4193" s="13"/>
      <c r="D4193" s="13"/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  <c r="P4193" s="13"/>
      <c r="Q4193" s="13"/>
      <c r="R4193" s="13"/>
      <c r="S4193" s="13"/>
      <c r="T4193" s="13"/>
      <c r="U4193" s="13"/>
    </row>
    <row r="4194" spans="1:21">
      <c r="A4194" s="70">
        <v>4.3</v>
      </c>
      <c r="B4194" s="72" t="s">
        <v>138</v>
      </c>
      <c r="C4194" s="20" t="s">
        <v>139</v>
      </c>
      <c r="D4194" s="20" t="s">
        <v>140</v>
      </c>
      <c r="E4194" s="20" t="s">
        <v>49</v>
      </c>
      <c r="F4194" s="20" t="s">
        <v>6</v>
      </c>
      <c r="G4194" s="13"/>
      <c r="H4194" s="13"/>
      <c r="I4194" s="13"/>
      <c r="J4194" s="13"/>
      <c r="K4194" s="13"/>
      <c r="L4194" s="13"/>
      <c r="M4194" s="13"/>
      <c r="N4194" s="13"/>
      <c r="O4194" s="13"/>
      <c r="P4194" s="13"/>
      <c r="Q4194" s="13"/>
      <c r="R4194" s="13"/>
      <c r="S4194" s="13"/>
      <c r="T4194" s="13"/>
      <c r="U4194" s="13"/>
    </row>
    <row r="4195" spans="1:21">
      <c r="A4195" s="71"/>
      <c r="B4195" s="73"/>
      <c r="C4195" s="22">
        <v>1</v>
      </c>
      <c r="D4195" s="22"/>
      <c r="E4195" s="22"/>
      <c r="F4195" s="22"/>
      <c r="G4195" s="13"/>
      <c r="H4195" s="13"/>
      <c r="I4195" s="13"/>
      <c r="J4195" s="13"/>
      <c r="K4195" s="13"/>
      <c r="L4195" s="13"/>
      <c r="M4195" s="13"/>
      <c r="N4195" s="13"/>
      <c r="O4195" s="13"/>
      <c r="P4195" s="13"/>
      <c r="Q4195" s="13"/>
      <c r="R4195" s="13"/>
      <c r="S4195" s="13"/>
      <c r="T4195" s="13"/>
      <c r="U4195" s="13"/>
    </row>
    <row r="4196" spans="1:21">
      <c r="A4196" s="23"/>
      <c r="B4196" s="24"/>
      <c r="C4196" s="13"/>
      <c r="D4196" s="13"/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  <c r="T4196" s="13"/>
      <c r="U4196" s="13"/>
    </row>
    <row r="4197" spans="1:21">
      <c r="A4197" s="70">
        <v>4.4000000000000004</v>
      </c>
      <c r="B4197" s="72" t="s">
        <v>141</v>
      </c>
      <c r="C4197" s="20" t="s">
        <v>13</v>
      </c>
      <c r="D4197" s="20" t="s">
        <v>14</v>
      </c>
      <c r="E4197" s="20" t="s">
        <v>19</v>
      </c>
      <c r="F4197" s="20" t="s">
        <v>6</v>
      </c>
      <c r="G4197" s="13"/>
      <c r="H4197" s="13"/>
      <c r="I4197" s="13"/>
      <c r="J4197" s="13"/>
      <c r="K4197" s="13"/>
      <c r="L4197" s="13"/>
      <c r="M4197" s="13"/>
      <c r="N4197" s="13"/>
      <c r="O4197" s="13"/>
      <c r="P4197" s="13"/>
      <c r="Q4197" s="13"/>
      <c r="R4197" s="13"/>
      <c r="S4197" s="13"/>
      <c r="T4197" s="13"/>
      <c r="U4197" s="13"/>
    </row>
    <row r="4198" spans="1:21">
      <c r="A4198" s="71"/>
      <c r="B4198" s="73"/>
      <c r="C4198" s="22">
        <v>1</v>
      </c>
      <c r="D4198" s="22">
        <v>1</v>
      </c>
      <c r="E4198" s="22"/>
      <c r="F4198" s="22"/>
      <c r="G4198" s="13"/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13"/>
    </row>
    <row r="4199" spans="1:21">
      <c r="A4199" s="23"/>
      <c r="B4199" s="24"/>
      <c r="C4199" s="13"/>
      <c r="D4199" s="13"/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13"/>
      <c r="T4199" s="13"/>
      <c r="U4199" s="13"/>
    </row>
    <row r="4200" spans="1:21">
      <c r="A4200" s="70">
        <v>4.5</v>
      </c>
      <c r="B4200" s="72" t="s">
        <v>142</v>
      </c>
      <c r="C4200" s="20" t="s">
        <v>48</v>
      </c>
      <c r="D4200" s="20" t="s">
        <v>49</v>
      </c>
      <c r="E4200" s="20" t="s">
        <v>6</v>
      </c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</row>
    <row r="4201" spans="1:21">
      <c r="A4201" s="74"/>
      <c r="B4201" s="73"/>
      <c r="C4201" s="22">
        <v>1</v>
      </c>
      <c r="D4201" s="22"/>
      <c r="E4201" s="22"/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  <c r="P4201" s="13"/>
      <c r="Q4201" s="13"/>
      <c r="R4201" s="13"/>
      <c r="S4201" s="13"/>
      <c r="T4201" s="13"/>
      <c r="U4201" s="13"/>
    </row>
    <row r="4202" spans="1:21">
      <c r="A4202" s="74"/>
      <c r="B4202" s="24"/>
      <c r="C4202" s="13"/>
      <c r="D4202" s="13"/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13"/>
    </row>
    <row r="4203" spans="1:21">
      <c r="A4203" s="74"/>
      <c r="B4203" s="72" t="s">
        <v>143</v>
      </c>
      <c r="C4203" s="20" t="s">
        <v>144</v>
      </c>
      <c r="D4203" s="20" t="s">
        <v>145</v>
      </c>
      <c r="E4203" s="20" t="s">
        <v>146</v>
      </c>
      <c r="F4203" s="20" t="s">
        <v>147</v>
      </c>
      <c r="G4203" s="20" t="s">
        <v>148</v>
      </c>
      <c r="H4203" s="20" t="s">
        <v>149</v>
      </c>
      <c r="I4203" s="20" t="s">
        <v>150</v>
      </c>
      <c r="J4203" s="20" t="s">
        <v>151</v>
      </c>
      <c r="K4203" s="20" t="s">
        <v>19</v>
      </c>
      <c r="L4203" s="20" t="s">
        <v>6</v>
      </c>
      <c r="M4203" s="13"/>
      <c r="N4203" s="13"/>
      <c r="O4203" s="13"/>
      <c r="P4203" s="13"/>
      <c r="Q4203" s="13"/>
      <c r="R4203" s="13"/>
      <c r="S4203" s="13"/>
      <c r="T4203" s="13"/>
      <c r="U4203" s="13"/>
    </row>
    <row r="4204" spans="1:21">
      <c r="A4204" s="71"/>
      <c r="B4204" s="73"/>
      <c r="C4204" s="22"/>
      <c r="D4204" s="22">
        <v>1</v>
      </c>
      <c r="E4204" s="22"/>
      <c r="F4204" s="22"/>
      <c r="G4204" s="22"/>
      <c r="H4204" s="22"/>
      <c r="I4204" s="22"/>
      <c r="J4204" s="22"/>
      <c r="K4204" s="22"/>
      <c r="L4204" s="22"/>
      <c r="M4204" s="13"/>
      <c r="N4204" s="13"/>
      <c r="O4204" s="13"/>
      <c r="P4204" s="13"/>
      <c r="Q4204" s="13"/>
      <c r="R4204" s="13"/>
      <c r="S4204" s="13"/>
      <c r="T4204" s="13"/>
      <c r="U4204" s="13"/>
    </row>
    <row r="4205" spans="1:21">
      <c r="A4205" s="23"/>
      <c r="B4205" s="24"/>
      <c r="C4205" s="13"/>
      <c r="D4205" s="13"/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  <c r="T4205" s="13"/>
      <c r="U4205" s="13"/>
    </row>
    <row r="4206" spans="1:21">
      <c r="A4206" s="70">
        <v>4.5999999999999996</v>
      </c>
      <c r="B4206" s="72" t="s">
        <v>152</v>
      </c>
      <c r="C4206" s="20">
        <v>0</v>
      </c>
      <c r="D4206" s="20" t="s">
        <v>67</v>
      </c>
      <c r="E4206" s="20" t="s">
        <v>68</v>
      </c>
      <c r="F4206" s="20" t="s">
        <v>153</v>
      </c>
      <c r="G4206" s="20" t="s">
        <v>19</v>
      </c>
      <c r="H4206" s="20" t="s">
        <v>6</v>
      </c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</row>
    <row r="4207" spans="1:21">
      <c r="A4207" s="71"/>
      <c r="B4207" s="73"/>
      <c r="C4207" s="22">
        <v>1</v>
      </c>
      <c r="D4207" s="22"/>
      <c r="E4207" s="22"/>
      <c r="F4207" s="22"/>
      <c r="G4207" s="22"/>
      <c r="H4207" s="22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</row>
    <row r="4208" spans="1:21">
      <c r="A4208" s="23"/>
      <c r="B4208" s="24"/>
      <c r="C4208" s="13"/>
      <c r="D4208" s="13"/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</row>
    <row r="4209" spans="1:21">
      <c r="A4209" s="70">
        <v>4.7</v>
      </c>
      <c r="B4209" s="72" t="s">
        <v>154</v>
      </c>
      <c r="C4209" s="20">
        <v>0</v>
      </c>
      <c r="D4209" s="20" t="s">
        <v>67</v>
      </c>
      <c r="E4209" s="20" t="s">
        <v>68</v>
      </c>
      <c r="F4209" s="20" t="s">
        <v>19</v>
      </c>
      <c r="G4209" s="20" t="s">
        <v>6</v>
      </c>
      <c r="H4209" s="13"/>
      <c r="I4209" s="13"/>
      <c r="J4209" s="13"/>
      <c r="K4209" s="13"/>
      <c r="L4209" s="13"/>
      <c r="M4209" s="13"/>
      <c r="N4209" s="13"/>
      <c r="O4209" s="13"/>
      <c r="P4209" s="13"/>
      <c r="Q4209" s="13"/>
      <c r="R4209" s="13"/>
      <c r="S4209" s="13"/>
      <c r="T4209" s="13"/>
      <c r="U4209" s="13"/>
    </row>
    <row r="4210" spans="1:21">
      <c r="A4210" s="71"/>
      <c r="B4210" s="73"/>
      <c r="C4210" s="22">
        <v>1</v>
      </c>
      <c r="D4210" s="22"/>
      <c r="E4210" s="22"/>
      <c r="F4210" s="22"/>
      <c r="G4210" s="22"/>
      <c r="H4210" s="13"/>
      <c r="I4210" s="13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</row>
    <row r="4211" spans="1:21">
      <c r="A4211" s="23"/>
      <c r="B4211" s="24"/>
      <c r="C4211" s="13"/>
      <c r="D4211" s="13"/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  <c r="P4211" s="13"/>
      <c r="Q4211" s="13"/>
      <c r="R4211" s="13"/>
      <c r="S4211" s="13"/>
      <c r="T4211" s="13"/>
      <c r="U4211" s="13"/>
    </row>
    <row r="4212" spans="1:21">
      <c r="A4212" s="70">
        <v>4.8</v>
      </c>
      <c r="B4212" s="72" t="s">
        <v>155</v>
      </c>
      <c r="C4212" s="20" t="s">
        <v>48</v>
      </c>
      <c r="D4212" s="20" t="s">
        <v>49</v>
      </c>
      <c r="E4212" s="20" t="s">
        <v>6</v>
      </c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  <c r="T4212" s="13"/>
      <c r="U4212" s="13"/>
    </row>
    <row r="4213" spans="1:21">
      <c r="A4213" s="71"/>
      <c r="B4213" s="73"/>
      <c r="C4213" s="22">
        <v>1</v>
      </c>
      <c r="D4213" s="22"/>
      <c r="E4213" s="22"/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  <c r="T4213" s="13"/>
      <c r="U4213" s="13"/>
    </row>
    <row r="4214" spans="1:21">
      <c r="A4214" s="13"/>
      <c r="B4214" s="13"/>
      <c r="C4214" s="13"/>
      <c r="D4214" s="13"/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  <c r="P4214" s="13"/>
      <c r="Q4214" s="13"/>
      <c r="R4214" s="13"/>
      <c r="S4214" s="13"/>
      <c r="T4214" s="13"/>
      <c r="U4214" s="13"/>
    </row>
    <row r="4215" spans="1:21">
      <c r="A4215" s="13"/>
      <c r="B4215" s="13"/>
      <c r="C4215" s="13"/>
      <c r="D4215" s="13"/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  <c r="P4215" s="13"/>
      <c r="Q4215" s="13"/>
      <c r="R4215" s="13"/>
      <c r="S4215" s="13"/>
      <c r="T4215" s="13"/>
      <c r="U4215" s="13"/>
    </row>
    <row r="4216" spans="1:21">
      <c r="A4216" s="40" t="s">
        <v>201</v>
      </c>
      <c r="B4216" s="41"/>
      <c r="C4216" s="42"/>
      <c r="D4216" s="42"/>
      <c r="E4216" s="42"/>
      <c r="F4216" s="42"/>
      <c r="G4216" s="42"/>
      <c r="H4216" s="42"/>
      <c r="I4216" s="42"/>
      <c r="J4216" s="42"/>
      <c r="K4216" s="42"/>
      <c r="L4216" s="42"/>
      <c r="M4216" s="42"/>
      <c r="N4216" s="42"/>
      <c r="O4216" s="42"/>
      <c r="P4216" s="42"/>
      <c r="Q4216" s="42"/>
      <c r="R4216" s="42"/>
      <c r="S4216" s="42"/>
      <c r="T4216" s="42"/>
      <c r="U4216" s="42"/>
    </row>
    <row r="4217" spans="1:21">
      <c r="A4217" s="70">
        <v>1.1000000000000001</v>
      </c>
      <c r="B4217" s="72" t="s">
        <v>0</v>
      </c>
      <c r="C4217" s="20" t="s">
        <v>1</v>
      </c>
      <c r="D4217" s="20" t="s">
        <v>2</v>
      </c>
      <c r="E4217" s="20" t="s">
        <v>3</v>
      </c>
      <c r="F4217" s="20" t="s">
        <v>4</v>
      </c>
      <c r="G4217" s="20" t="s">
        <v>5</v>
      </c>
      <c r="H4217" s="20" t="s">
        <v>6</v>
      </c>
      <c r="I4217" s="13"/>
      <c r="J4217" s="13"/>
      <c r="K4217" s="13"/>
      <c r="L4217" s="13"/>
      <c r="M4217" s="13"/>
      <c r="N4217" s="13"/>
      <c r="O4217" s="13"/>
      <c r="P4217" s="13"/>
      <c r="Q4217" s="13"/>
      <c r="R4217" s="13"/>
      <c r="S4217" s="13"/>
      <c r="T4217" s="13"/>
      <c r="U4217" s="13"/>
    </row>
    <row r="4218" spans="1:21">
      <c r="A4218" s="71"/>
      <c r="B4218" s="73"/>
      <c r="C4218" s="22"/>
      <c r="D4218" s="22">
        <v>1</v>
      </c>
      <c r="E4218" s="22"/>
      <c r="F4218" s="22"/>
      <c r="G4218" s="22"/>
      <c r="H4218" s="22"/>
      <c r="I4218" s="13"/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13"/>
    </row>
    <row r="4219" spans="1:21">
      <c r="A4219" s="23"/>
      <c r="B4219" s="24"/>
      <c r="C4219" s="13"/>
      <c r="D4219" s="13"/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  <c r="P4219" s="13"/>
      <c r="Q4219" s="13"/>
      <c r="R4219" s="13"/>
      <c r="S4219" s="13"/>
      <c r="T4219" s="13"/>
      <c r="U4219" s="13"/>
    </row>
    <row r="4220" spans="1:21">
      <c r="A4220" s="70">
        <v>1.2</v>
      </c>
      <c r="B4220" s="72" t="s">
        <v>7</v>
      </c>
      <c r="C4220" s="20" t="s">
        <v>8</v>
      </c>
      <c r="D4220" s="20" t="s">
        <v>9</v>
      </c>
      <c r="E4220" s="20" t="s">
        <v>6</v>
      </c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  <c r="P4220" s="13"/>
      <c r="Q4220" s="13"/>
      <c r="R4220" s="13"/>
      <c r="S4220" s="13"/>
      <c r="T4220" s="13"/>
      <c r="U4220" s="13"/>
    </row>
    <row r="4221" spans="1:21">
      <c r="A4221" s="71"/>
      <c r="B4221" s="73"/>
      <c r="C4221" s="22">
        <v>1</v>
      </c>
      <c r="D4221" s="22"/>
      <c r="E4221" s="22"/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  <c r="T4221" s="13"/>
      <c r="U4221" s="13"/>
    </row>
    <row r="4222" spans="1:21">
      <c r="A4222" s="23"/>
      <c r="B4222" s="24"/>
      <c r="C4222" s="13"/>
      <c r="D4222" s="13"/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</row>
    <row r="4223" spans="1:21">
      <c r="A4223" s="70">
        <v>1.3</v>
      </c>
      <c r="B4223" s="72" t="s">
        <v>10</v>
      </c>
      <c r="C4223" s="20">
        <v>15</v>
      </c>
      <c r="D4223" s="20">
        <v>16</v>
      </c>
      <c r="E4223" s="20">
        <v>17</v>
      </c>
      <c r="F4223" s="20">
        <v>18</v>
      </c>
      <c r="G4223" s="20">
        <v>19</v>
      </c>
      <c r="H4223" s="20">
        <v>20</v>
      </c>
      <c r="I4223" s="20">
        <v>21</v>
      </c>
      <c r="J4223" s="20">
        <v>22</v>
      </c>
      <c r="K4223" s="20" t="s">
        <v>6</v>
      </c>
      <c r="L4223" s="13"/>
      <c r="M4223" s="13"/>
      <c r="N4223" s="13"/>
      <c r="O4223" s="13"/>
      <c r="P4223" s="13"/>
      <c r="Q4223" s="13"/>
      <c r="R4223" s="13"/>
      <c r="S4223" s="13"/>
      <c r="T4223" s="13"/>
      <c r="U4223" s="13"/>
    </row>
    <row r="4224" spans="1:21">
      <c r="A4224" s="71"/>
      <c r="B4224" s="73"/>
      <c r="C4224" s="22"/>
      <c r="D4224" s="22">
        <v>1</v>
      </c>
      <c r="E4224" s="22"/>
      <c r="F4224" s="22"/>
      <c r="G4224" s="22"/>
      <c r="H4224" s="22"/>
      <c r="I4224" s="22"/>
      <c r="J4224" s="22"/>
      <c r="K4224" s="22"/>
      <c r="L4224" s="13"/>
      <c r="M4224" s="13"/>
      <c r="N4224" s="13"/>
      <c r="O4224" s="13"/>
      <c r="P4224" s="13"/>
      <c r="Q4224" s="13"/>
      <c r="R4224" s="13"/>
      <c r="S4224" s="13"/>
      <c r="T4224" s="13"/>
      <c r="U4224" s="13"/>
    </row>
    <row r="4225" spans="1:21">
      <c r="A4225" s="23"/>
      <c r="B4225" s="24"/>
      <c r="C4225" s="13"/>
      <c r="D4225" s="13"/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  <c r="P4225" s="13"/>
      <c r="Q4225" s="13"/>
      <c r="R4225" s="13"/>
      <c r="S4225" s="13"/>
      <c r="T4225" s="13"/>
      <c r="U4225" s="13"/>
    </row>
    <row r="4226" spans="1:21">
      <c r="A4226" s="70">
        <v>1.4</v>
      </c>
      <c r="B4226" s="72" t="s">
        <v>11</v>
      </c>
      <c r="C4226" s="20" t="s">
        <v>12</v>
      </c>
      <c r="D4226" s="20" t="s">
        <v>13</v>
      </c>
      <c r="E4226" s="20" t="s">
        <v>14</v>
      </c>
      <c r="F4226" s="20" t="s">
        <v>15</v>
      </c>
      <c r="G4226" s="20" t="s">
        <v>16</v>
      </c>
      <c r="H4226" s="20" t="s">
        <v>17</v>
      </c>
      <c r="I4226" s="20" t="s">
        <v>18</v>
      </c>
      <c r="J4226" s="20" t="s">
        <v>19</v>
      </c>
      <c r="K4226" s="20" t="s">
        <v>6</v>
      </c>
      <c r="L4226" s="13"/>
      <c r="M4226" s="13"/>
      <c r="N4226" s="13"/>
      <c r="O4226" s="13"/>
      <c r="P4226" s="13"/>
      <c r="Q4226" s="13"/>
      <c r="R4226" s="13"/>
      <c r="S4226" s="13"/>
      <c r="T4226" s="13"/>
      <c r="U4226" s="13"/>
    </row>
    <row r="4227" spans="1:21">
      <c r="A4227" s="71"/>
      <c r="B4227" s="73"/>
      <c r="C4227" s="22"/>
      <c r="D4227" s="22"/>
      <c r="E4227" s="22"/>
      <c r="F4227" s="22"/>
      <c r="G4227" s="22">
        <v>1</v>
      </c>
      <c r="H4227" s="22"/>
      <c r="I4227" s="22"/>
      <c r="J4227" s="22"/>
      <c r="K4227" s="22"/>
      <c r="L4227" s="13"/>
      <c r="M4227" s="13"/>
      <c r="N4227" s="13"/>
      <c r="O4227" s="13"/>
      <c r="P4227" s="13"/>
      <c r="Q4227" s="13"/>
      <c r="R4227" s="13"/>
      <c r="S4227" s="13"/>
      <c r="T4227" s="13"/>
      <c r="U4227" s="13"/>
    </row>
    <row r="4228" spans="1:21">
      <c r="A4228" s="23"/>
      <c r="B4228" s="24"/>
      <c r="C4228" s="13"/>
      <c r="D4228" s="13"/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</row>
    <row r="4229" spans="1:21">
      <c r="A4229" s="70">
        <v>1.5</v>
      </c>
      <c r="B4229" s="72" t="s">
        <v>13</v>
      </c>
      <c r="C4229" s="20" t="s">
        <v>20</v>
      </c>
      <c r="D4229" s="20" t="s">
        <v>21</v>
      </c>
      <c r="E4229" s="20" t="s">
        <v>6</v>
      </c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  <c r="P4229" s="13"/>
      <c r="Q4229" s="13"/>
      <c r="R4229" s="13"/>
      <c r="S4229" s="13"/>
      <c r="T4229" s="13"/>
      <c r="U4229" s="13"/>
    </row>
    <row r="4230" spans="1:21">
      <c r="A4230" s="71"/>
      <c r="B4230" s="73"/>
      <c r="C4230" s="22">
        <v>1</v>
      </c>
      <c r="D4230" s="22"/>
      <c r="E4230" s="22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  <c r="P4230" s="13"/>
      <c r="Q4230" s="13"/>
      <c r="R4230" s="13"/>
      <c r="S4230" s="13"/>
      <c r="T4230" s="13"/>
      <c r="U4230" s="13"/>
    </row>
    <row r="4231" spans="1:21">
      <c r="A4231" s="23"/>
      <c r="B4231" s="24"/>
      <c r="C4231" s="13"/>
      <c r="D4231" s="13"/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3"/>
    </row>
    <row r="4232" spans="1:21">
      <c r="A4232" s="70">
        <v>2.1</v>
      </c>
      <c r="B4232" s="72" t="s">
        <v>22</v>
      </c>
      <c r="C4232" s="20" t="s">
        <v>14</v>
      </c>
      <c r="D4232" s="20" t="s">
        <v>13</v>
      </c>
      <c r="E4232" s="20" t="s">
        <v>23</v>
      </c>
      <c r="F4232" s="20" t="s">
        <v>15</v>
      </c>
      <c r="G4232" s="20" t="s">
        <v>16</v>
      </c>
      <c r="H4232" s="20" t="s">
        <v>17</v>
      </c>
      <c r="I4232" s="20" t="s">
        <v>18</v>
      </c>
      <c r="J4232" s="20" t="s">
        <v>19</v>
      </c>
      <c r="K4232" s="20" t="s">
        <v>6</v>
      </c>
      <c r="L4232" s="13"/>
      <c r="M4232" s="13"/>
      <c r="N4232" s="13"/>
      <c r="O4232" s="13"/>
      <c r="P4232" s="13"/>
      <c r="Q4232" s="13"/>
      <c r="R4232" s="13"/>
      <c r="S4232" s="13"/>
      <c r="T4232" s="13"/>
      <c r="U4232" s="13"/>
    </row>
    <row r="4233" spans="1:21">
      <c r="A4233" s="71"/>
      <c r="B4233" s="73"/>
      <c r="C4233" s="22">
        <v>1</v>
      </c>
      <c r="D4233" s="22"/>
      <c r="E4233" s="22"/>
      <c r="F4233" s="22"/>
      <c r="G4233" s="22"/>
      <c r="H4233" s="22"/>
      <c r="I4233" s="22"/>
      <c r="J4233" s="22"/>
      <c r="K4233" s="22"/>
      <c r="L4233" s="13"/>
      <c r="M4233" s="13"/>
      <c r="N4233" s="13"/>
      <c r="O4233" s="13"/>
      <c r="P4233" s="13"/>
      <c r="Q4233" s="13"/>
      <c r="R4233" s="13"/>
      <c r="S4233" s="13"/>
      <c r="T4233" s="13"/>
      <c r="U4233" s="13"/>
    </row>
    <row r="4234" spans="1:21">
      <c r="A4234" s="23"/>
      <c r="B4234" s="24"/>
      <c r="C4234" s="13"/>
      <c r="D4234" s="13"/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  <c r="T4234" s="13"/>
      <c r="U4234" s="13"/>
    </row>
    <row r="4235" spans="1:21">
      <c r="A4235" s="70">
        <v>2.2000000000000002</v>
      </c>
      <c r="B4235" s="72" t="s">
        <v>24</v>
      </c>
      <c r="C4235" s="20" t="s">
        <v>25</v>
      </c>
      <c r="D4235" s="20" t="s">
        <v>26</v>
      </c>
      <c r="E4235" s="20" t="s">
        <v>6</v>
      </c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  <c r="T4235" s="13"/>
      <c r="U4235" s="13"/>
    </row>
    <row r="4236" spans="1:21">
      <c r="A4236" s="71"/>
      <c r="B4236" s="73"/>
      <c r="C4236" s="22">
        <v>1</v>
      </c>
      <c r="D4236" s="22"/>
      <c r="E4236" s="22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  <c r="T4236" s="13"/>
      <c r="U4236" s="13"/>
    </row>
    <row r="4237" spans="1:21">
      <c r="A4237" s="23"/>
      <c r="B4237" s="24"/>
      <c r="C4237" s="13"/>
      <c r="D4237" s="13"/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  <c r="T4237" s="13"/>
      <c r="U4237" s="13"/>
    </row>
    <row r="4238" spans="1:21">
      <c r="A4238" s="70">
        <v>2.2999999999999998</v>
      </c>
      <c r="B4238" s="72" t="s">
        <v>27</v>
      </c>
      <c r="C4238" s="20" t="s">
        <v>25</v>
      </c>
      <c r="D4238" s="20" t="s">
        <v>26</v>
      </c>
      <c r="E4238" s="20" t="s">
        <v>6</v>
      </c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  <c r="T4238" s="13"/>
      <c r="U4238" s="13"/>
    </row>
    <row r="4239" spans="1:21">
      <c r="A4239" s="74"/>
      <c r="B4239" s="73"/>
      <c r="C4239" s="22">
        <v>1</v>
      </c>
      <c r="D4239" s="22"/>
      <c r="E4239" s="22"/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3"/>
    </row>
    <row r="4240" spans="1:21">
      <c r="A4240" s="74"/>
      <c r="B4240" s="24"/>
      <c r="C4240" s="13"/>
      <c r="D4240" s="13"/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  <c r="T4240" s="13"/>
      <c r="U4240" s="13"/>
    </row>
    <row r="4241" spans="1:21">
      <c r="A4241" s="74"/>
      <c r="B4241" s="72" t="s">
        <v>28</v>
      </c>
      <c r="C4241" s="20" t="s">
        <v>13</v>
      </c>
      <c r="D4241" s="20" t="s">
        <v>23</v>
      </c>
      <c r="E4241" s="20" t="s">
        <v>15</v>
      </c>
      <c r="F4241" s="20" t="s">
        <v>16</v>
      </c>
      <c r="G4241" s="20" t="s">
        <v>17</v>
      </c>
      <c r="H4241" s="20" t="s">
        <v>18</v>
      </c>
      <c r="I4241" s="20" t="s">
        <v>19</v>
      </c>
      <c r="J4241" s="20" t="s">
        <v>6</v>
      </c>
      <c r="K4241" s="13"/>
      <c r="L4241" s="13"/>
      <c r="M4241" s="13"/>
      <c r="N4241" s="13"/>
      <c r="O4241" s="13"/>
      <c r="P4241" s="13"/>
      <c r="Q4241" s="13"/>
      <c r="R4241" s="13"/>
      <c r="S4241" s="13"/>
      <c r="T4241" s="13"/>
      <c r="U4241" s="13"/>
    </row>
    <row r="4242" spans="1:21">
      <c r="A4242" s="71"/>
      <c r="B4242" s="73"/>
      <c r="C4242" s="22"/>
      <c r="D4242" s="22"/>
      <c r="E4242" s="22">
        <v>1</v>
      </c>
      <c r="F4242" s="22">
        <v>1</v>
      </c>
      <c r="G4242" s="22"/>
      <c r="H4242" s="22"/>
      <c r="I4242" s="22"/>
      <c r="J4242" s="22"/>
      <c r="K4242" s="13"/>
      <c r="L4242" s="13"/>
      <c r="M4242" s="13"/>
      <c r="N4242" s="13"/>
      <c r="O4242" s="13"/>
      <c r="P4242" s="13"/>
      <c r="Q4242" s="13"/>
      <c r="R4242" s="13"/>
      <c r="S4242" s="13"/>
      <c r="T4242" s="13"/>
      <c r="U4242" s="13"/>
    </row>
    <row r="4243" spans="1:21">
      <c r="A4243" s="23"/>
      <c r="B4243" s="24"/>
      <c r="C4243" s="13"/>
      <c r="D4243" s="13"/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  <c r="P4243" s="13"/>
      <c r="Q4243" s="13"/>
      <c r="R4243" s="13"/>
      <c r="S4243" s="13"/>
      <c r="T4243" s="13"/>
      <c r="U4243" s="13"/>
    </row>
    <row r="4244" spans="1:21">
      <c r="A4244" s="70">
        <v>2.4</v>
      </c>
      <c r="B4244" s="72" t="s">
        <v>29</v>
      </c>
      <c r="C4244" s="20" t="s">
        <v>14</v>
      </c>
      <c r="D4244" s="20" t="s">
        <v>13</v>
      </c>
      <c r="E4244" s="20" t="s">
        <v>23</v>
      </c>
      <c r="F4244" s="20" t="s">
        <v>15</v>
      </c>
      <c r="G4244" s="20" t="s">
        <v>16</v>
      </c>
      <c r="H4244" s="20" t="s">
        <v>17</v>
      </c>
      <c r="I4244" s="20" t="s">
        <v>18</v>
      </c>
      <c r="J4244" s="20" t="s">
        <v>30</v>
      </c>
      <c r="K4244" s="20" t="s">
        <v>31</v>
      </c>
      <c r="L4244" s="20" t="s">
        <v>32</v>
      </c>
      <c r="M4244" s="20" t="s">
        <v>33</v>
      </c>
      <c r="N4244" s="20" t="s">
        <v>34</v>
      </c>
      <c r="O4244" s="20" t="s">
        <v>19</v>
      </c>
      <c r="P4244" s="20" t="s">
        <v>6</v>
      </c>
      <c r="Q4244" s="13"/>
      <c r="R4244" s="13"/>
      <c r="S4244" s="13"/>
      <c r="T4244" s="13"/>
      <c r="U4244" s="13"/>
    </row>
    <row r="4245" spans="1:21">
      <c r="A4245" s="71"/>
      <c r="B4245" s="73"/>
      <c r="C4245" s="22"/>
      <c r="D4245" s="22"/>
      <c r="E4245" s="22"/>
      <c r="F4245" s="22">
        <v>1</v>
      </c>
      <c r="G4245" s="22"/>
      <c r="H4245" s="22"/>
      <c r="I4245" s="22"/>
      <c r="J4245" s="22"/>
      <c r="K4245" s="22"/>
      <c r="L4245" s="22"/>
      <c r="M4245" s="22"/>
      <c r="N4245" s="22"/>
      <c r="O4245" s="22"/>
      <c r="P4245" s="22"/>
      <c r="Q4245" s="13"/>
      <c r="R4245" s="13"/>
      <c r="S4245" s="13"/>
      <c r="T4245" s="13"/>
      <c r="U4245" s="13"/>
    </row>
    <row r="4246" spans="1:21">
      <c r="A4246" s="23"/>
      <c r="B4246" s="24"/>
      <c r="C4246" s="13"/>
      <c r="D4246" s="13"/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</row>
    <row r="4247" spans="1:21">
      <c r="A4247" s="70">
        <v>2.5</v>
      </c>
      <c r="B4247" s="72" t="s">
        <v>35</v>
      </c>
      <c r="C4247" s="20" t="s">
        <v>14</v>
      </c>
      <c r="D4247" s="20" t="s">
        <v>13</v>
      </c>
      <c r="E4247" s="20" t="s">
        <v>23</v>
      </c>
      <c r="F4247" s="20" t="s">
        <v>15</v>
      </c>
      <c r="G4247" s="20" t="s">
        <v>16</v>
      </c>
      <c r="H4247" s="20" t="s">
        <v>17</v>
      </c>
      <c r="I4247" s="20" t="s">
        <v>18</v>
      </c>
      <c r="J4247" s="20" t="s">
        <v>30</v>
      </c>
      <c r="K4247" s="20" t="s">
        <v>31</v>
      </c>
      <c r="L4247" s="20" t="s">
        <v>32</v>
      </c>
      <c r="M4247" s="20" t="s">
        <v>33</v>
      </c>
      <c r="N4247" s="20" t="s">
        <v>34</v>
      </c>
      <c r="O4247" s="20" t="s">
        <v>19</v>
      </c>
      <c r="P4247" s="20" t="s">
        <v>6</v>
      </c>
      <c r="Q4247" s="13"/>
      <c r="R4247" s="13"/>
      <c r="S4247" s="13"/>
      <c r="T4247" s="13"/>
      <c r="U4247" s="13"/>
    </row>
    <row r="4248" spans="1:21">
      <c r="A4248" s="71"/>
      <c r="B4248" s="73"/>
      <c r="C4248" s="22"/>
      <c r="D4248" s="22">
        <v>1</v>
      </c>
      <c r="E4248" s="22"/>
      <c r="F4248" s="22"/>
      <c r="G4248" s="22"/>
      <c r="H4248" s="22"/>
      <c r="I4248" s="22"/>
      <c r="J4248" s="22"/>
      <c r="K4248" s="22"/>
      <c r="L4248" s="22"/>
      <c r="M4248" s="22"/>
      <c r="N4248" s="22"/>
      <c r="O4248" s="22"/>
      <c r="P4248" s="22"/>
      <c r="Q4248" s="13"/>
      <c r="R4248" s="13"/>
      <c r="S4248" s="13"/>
      <c r="T4248" s="13"/>
      <c r="U4248" s="13"/>
    </row>
    <row r="4249" spans="1:21">
      <c r="A4249" s="23"/>
      <c r="B4249" s="24"/>
      <c r="C4249" s="13"/>
      <c r="D4249" s="13"/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3"/>
    </row>
    <row r="4250" spans="1:21">
      <c r="A4250" s="70">
        <v>2.6</v>
      </c>
      <c r="B4250" s="72" t="s">
        <v>36</v>
      </c>
      <c r="C4250" s="20" t="s">
        <v>14</v>
      </c>
      <c r="D4250" s="20" t="s">
        <v>13</v>
      </c>
      <c r="E4250" s="20" t="s">
        <v>23</v>
      </c>
      <c r="F4250" s="20" t="s">
        <v>15</v>
      </c>
      <c r="G4250" s="20" t="s">
        <v>16</v>
      </c>
      <c r="H4250" s="20" t="s">
        <v>17</v>
      </c>
      <c r="I4250" s="20" t="s">
        <v>18</v>
      </c>
      <c r="J4250" s="20" t="s">
        <v>30</v>
      </c>
      <c r="K4250" s="20" t="s">
        <v>31</v>
      </c>
      <c r="L4250" s="20" t="s">
        <v>32</v>
      </c>
      <c r="M4250" s="20" t="s">
        <v>33</v>
      </c>
      <c r="N4250" s="20" t="s">
        <v>34</v>
      </c>
      <c r="O4250" s="20" t="s">
        <v>19</v>
      </c>
      <c r="P4250" s="20" t="s">
        <v>6</v>
      </c>
      <c r="Q4250" s="13"/>
      <c r="R4250" s="13"/>
      <c r="S4250" s="13"/>
      <c r="T4250" s="13"/>
      <c r="U4250" s="13"/>
    </row>
    <row r="4251" spans="1:21">
      <c r="A4251" s="71"/>
      <c r="B4251" s="73"/>
      <c r="C4251" s="22"/>
      <c r="D4251" s="22"/>
      <c r="E4251" s="22"/>
      <c r="F4251" s="22">
        <v>1</v>
      </c>
      <c r="G4251" s="22"/>
      <c r="H4251" s="22"/>
      <c r="I4251" s="22"/>
      <c r="J4251" s="22"/>
      <c r="K4251" s="22"/>
      <c r="L4251" s="22"/>
      <c r="M4251" s="22"/>
      <c r="N4251" s="22"/>
      <c r="O4251" s="22"/>
      <c r="P4251" s="22"/>
      <c r="Q4251" s="13"/>
      <c r="R4251" s="13"/>
      <c r="S4251" s="13"/>
      <c r="T4251" s="13"/>
      <c r="U4251" s="13"/>
    </row>
    <row r="4252" spans="1:21">
      <c r="A4252" s="23"/>
      <c r="B4252" s="24"/>
      <c r="C4252" s="13"/>
      <c r="D4252" s="13"/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13"/>
    </row>
    <row r="4253" spans="1:21">
      <c r="A4253" s="70">
        <v>2.7</v>
      </c>
      <c r="B4253" s="72" t="s">
        <v>37</v>
      </c>
      <c r="C4253" s="20" t="s">
        <v>14</v>
      </c>
      <c r="D4253" s="20" t="s">
        <v>13</v>
      </c>
      <c r="E4253" s="20" t="s">
        <v>23</v>
      </c>
      <c r="F4253" s="20" t="s">
        <v>15</v>
      </c>
      <c r="G4253" s="20" t="s">
        <v>16</v>
      </c>
      <c r="H4253" s="20" t="s">
        <v>17</v>
      </c>
      <c r="I4253" s="20" t="s">
        <v>18</v>
      </c>
      <c r="J4253" s="20" t="s">
        <v>30</v>
      </c>
      <c r="K4253" s="20" t="s">
        <v>31</v>
      </c>
      <c r="L4253" s="20" t="s">
        <v>32</v>
      </c>
      <c r="M4253" s="20" t="s">
        <v>33</v>
      </c>
      <c r="N4253" s="20" t="s">
        <v>34</v>
      </c>
      <c r="O4253" s="20" t="s">
        <v>19</v>
      </c>
      <c r="P4253" s="20" t="s">
        <v>6</v>
      </c>
      <c r="Q4253" s="13"/>
      <c r="R4253" s="13"/>
      <c r="S4253" s="13"/>
      <c r="T4253" s="13"/>
      <c r="U4253" s="13"/>
    </row>
    <row r="4254" spans="1:21">
      <c r="A4254" s="71"/>
      <c r="B4254" s="73"/>
      <c r="C4254" s="22"/>
      <c r="D4254" s="22">
        <v>1</v>
      </c>
      <c r="E4254" s="22"/>
      <c r="F4254" s="22"/>
      <c r="G4254" s="22"/>
      <c r="H4254" s="22"/>
      <c r="I4254" s="22"/>
      <c r="J4254" s="22"/>
      <c r="K4254" s="22"/>
      <c r="L4254" s="22"/>
      <c r="M4254" s="22"/>
      <c r="N4254" s="22"/>
      <c r="O4254" s="22"/>
      <c r="P4254" s="22"/>
      <c r="Q4254" s="13"/>
      <c r="R4254" s="13"/>
      <c r="S4254" s="13"/>
      <c r="T4254" s="13"/>
      <c r="U4254" s="13"/>
    </row>
    <row r="4255" spans="1:21">
      <c r="A4255" s="23"/>
      <c r="B4255" s="24"/>
      <c r="C4255" s="13"/>
      <c r="D4255" s="13"/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</row>
    <row r="4256" spans="1:21">
      <c r="A4256" s="70">
        <v>3.1</v>
      </c>
      <c r="B4256" s="72" t="s">
        <v>38</v>
      </c>
      <c r="C4256" s="20" t="s">
        <v>25</v>
      </c>
      <c r="D4256" s="20" t="s">
        <v>26</v>
      </c>
      <c r="E4256" s="20" t="s">
        <v>6</v>
      </c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</row>
    <row r="4257" spans="1:21">
      <c r="A4257" s="71"/>
      <c r="B4257" s="73"/>
      <c r="C4257" s="22"/>
      <c r="D4257" s="22">
        <v>1</v>
      </c>
      <c r="E4257" s="22"/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</row>
    <row r="4258" spans="1:21">
      <c r="A4258" s="23"/>
      <c r="B4258" s="24"/>
      <c r="C4258" s="13"/>
      <c r="D4258" s="13"/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</row>
    <row r="4259" spans="1:21">
      <c r="A4259" s="70">
        <v>3.2</v>
      </c>
      <c r="B4259" s="72" t="s">
        <v>39</v>
      </c>
      <c r="C4259" s="20" t="s">
        <v>13</v>
      </c>
      <c r="D4259" s="20" t="s">
        <v>15</v>
      </c>
      <c r="E4259" s="20" t="s">
        <v>16</v>
      </c>
      <c r="F4259" s="20" t="s">
        <v>17</v>
      </c>
      <c r="G4259" s="20" t="s">
        <v>18</v>
      </c>
      <c r="H4259" s="20" t="s">
        <v>32</v>
      </c>
      <c r="I4259" s="20" t="s">
        <v>34</v>
      </c>
      <c r="J4259" s="20" t="s">
        <v>19</v>
      </c>
      <c r="K4259" s="20" t="s">
        <v>6</v>
      </c>
      <c r="L4259" s="13"/>
      <c r="M4259" s="13"/>
      <c r="N4259" s="13"/>
      <c r="O4259" s="13"/>
      <c r="P4259" s="13"/>
      <c r="Q4259" s="13"/>
      <c r="R4259" s="13"/>
      <c r="S4259" s="13"/>
      <c r="T4259" s="13"/>
      <c r="U4259" s="13"/>
    </row>
    <row r="4260" spans="1:21">
      <c r="A4260" s="71"/>
      <c r="B4260" s="73"/>
      <c r="C4260" s="22">
        <v>1</v>
      </c>
      <c r="D4260" s="22">
        <v>1</v>
      </c>
      <c r="E4260" s="22"/>
      <c r="F4260" s="22"/>
      <c r="G4260" s="22"/>
      <c r="H4260" s="22"/>
      <c r="I4260" s="22"/>
      <c r="J4260" s="22"/>
      <c r="K4260" s="22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</row>
    <row r="4261" spans="1:21">
      <c r="A4261" s="23"/>
      <c r="B4261" s="24"/>
      <c r="C4261" s="13"/>
      <c r="D4261" s="13"/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  <c r="P4261" s="13"/>
      <c r="Q4261" s="13"/>
      <c r="R4261" s="13"/>
      <c r="S4261" s="13"/>
      <c r="T4261" s="13"/>
      <c r="U4261" s="13"/>
    </row>
    <row r="4262" spans="1:21">
      <c r="A4262" s="70">
        <v>3.3</v>
      </c>
      <c r="B4262" s="72" t="s">
        <v>40</v>
      </c>
      <c r="C4262" s="20" t="s">
        <v>25</v>
      </c>
      <c r="D4262" s="20" t="s">
        <v>26</v>
      </c>
      <c r="E4262" s="20" t="s">
        <v>6</v>
      </c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</row>
    <row r="4263" spans="1:21">
      <c r="A4263" s="71"/>
      <c r="B4263" s="79"/>
      <c r="C4263" s="22">
        <v>1</v>
      </c>
      <c r="D4263" s="22"/>
      <c r="E4263" s="22"/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</row>
    <row r="4264" spans="1:21">
      <c r="A4264" s="23"/>
      <c r="B4264" s="24"/>
      <c r="C4264" s="13"/>
      <c r="D4264" s="13"/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  <c r="P4264" s="13"/>
      <c r="Q4264" s="13"/>
      <c r="R4264" s="13"/>
      <c r="S4264" s="13"/>
      <c r="T4264" s="13"/>
      <c r="U4264" s="13"/>
    </row>
    <row r="4265" spans="1:21">
      <c r="A4265" s="70">
        <v>3.4</v>
      </c>
      <c r="B4265" s="72" t="s">
        <v>47</v>
      </c>
      <c r="C4265" s="20" t="s">
        <v>41</v>
      </c>
      <c r="D4265" s="20" t="s">
        <v>42</v>
      </c>
      <c r="E4265" s="20" t="s">
        <v>43</v>
      </c>
      <c r="F4265" s="20" t="s">
        <v>44</v>
      </c>
      <c r="G4265" s="20" t="s">
        <v>45</v>
      </c>
      <c r="H4265" s="20" t="s">
        <v>46</v>
      </c>
      <c r="I4265" s="20" t="s">
        <v>6</v>
      </c>
      <c r="J4265" s="13"/>
      <c r="K4265" s="13"/>
      <c r="L4265" s="13"/>
      <c r="M4265" s="13"/>
      <c r="N4265" s="13"/>
      <c r="O4265" s="13"/>
      <c r="P4265" s="13"/>
      <c r="Q4265" s="13"/>
      <c r="R4265" s="13"/>
      <c r="S4265" s="13"/>
      <c r="T4265" s="13"/>
      <c r="U4265" s="13"/>
    </row>
    <row r="4266" spans="1:21">
      <c r="A4266" s="71"/>
      <c r="B4266" s="79"/>
      <c r="C4266" s="22">
        <v>1</v>
      </c>
      <c r="D4266" s="22"/>
      <c r="E4266" s="22"/>
      <c r="F4266" s="22"/>
      <c r="G4266" s="22"/>
      <c r="H4266" s="22"/>
      <c r="I4266" s="22"/>
      <c r="J4266" s="13"/>
      <c r="K4266" s="13"/>
      <c r="L4266" s="13"/>
      <c r="M4266" s="13"/>
      <c r="N4266" s="13"/>
      <c r="O4266" s="13"/>
      <c r="P4266" s="13"/>
      <c r="Q4266" s="13"/>
      <c r="R4266" s="13"/>
      <c r="S4266" s="13"/>
      <c r="T4266" s="13"/>
      <c r="U4266" s="13"/>
    </row>
    <row r="4267" spans="1:21">
      <c r="A4267" s="23"/>
      <c r="B4267" s="24"/>
      <c r="C4267" s="13"/>
      <c r="D4267" s="13"/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  <c r="P4267" s="13"/>
      <c r="Q4267" s="13"/>
      <c r="R4267" s="13"/>
      <c r="S4267" s="13"/>
      <c r="T4267" s="13"/>
      <c r="U4267" s="13"/>
    </row>
    <row r="4268" spans="1:21">
      <c r="A4268" s="70">
        <v>3.5</v>
      </c>
      <c r="B4268" s="72" t="s">
        <v>50</v>
      </c>
      <c r="C4268" s="20" t="s">
        <v>48</v>
      </c>
      <c r="D4268" s="20" t="s">
        <v>49</v>
      </c>
      <c r="E4268" s="20" t="s">
        <v>6</v>
      </c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  <c r="P4268" s="13"/>
      <c r="Q4268" s="13"/>
      <c r="R4268" s="13"/>
      <c r="S4268" s="13"/>
      <c r="T4268" s="13"/>
      <c r="U4268" s="13"/>
    </row>
    <row r="4269" spans="1:21">
      <c r="A4269" s="71"/>
      <c r="B4269" s="79"/>
      <c r="C4269" s="22"/>
      <c r="D4269" s="22">
        <v>1</v>
      </c>
      <c r="E4269" s="22"/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  <c r="P4269" s="13"/>
      <c r="Q4269" s="13"/>
      <c r="R4269" s="13"/>
      <c r="S4269" s="13"/>
      <c r="T4269" s="13"/>
      <c r="U4269" s="13"/>
    </row>
    <row r="4270" spans="1:21">
      <c r="A4270" s="23"/>
      <c r="B4270" s="24"/>
      <c r="C4270" s="13"/>
      <c r="D4270" s="13"/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  <c r="P4270" s="13"/>
      <c r="Q4270" s="13"/>
      <c r="R4270" s="13"/>
      <c r="S4270" s="13"/>
      <c r="T4270" s="13"/>
      <c r="U4270" s="13"/>
    </row>
    <row r="4271" spans="1:21">
      <c r="A4271" s="70">
        <v>3.6</v>
      </c>
      <c r="B4271" s="72" t="s">
        <v>51</v>
      </c>
      <c r="C4271" s="20" t="s">
        <v>48</v>
      </c>
      <c r="D4271" s="20" t="s">
        <v>49</v>
      </c>
      <c r="E4271" s="20" t="s">
        <v>6</v>
      </c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  <c r="P4271" s="13"/>
      <c r="Q4271" s="13"/>
      <c r="R4271" s="13"/>
      <c r="S4271" s="13"/>
      <c r="T4271" s="13"/>
      <c r="U4271" s="13"/>
    </row>
    <row r="4272" spans="1:21">
      <c r="A4272" s="71"/>
      <c r="B4272" s="79"/>
      <c r="C4272" s="22">
        <v>1</v>
      </c>
      <c r="D4272" s="22"/>
      <c r="E4272" s="22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13"/>
    </row>
    <row r="4273" spans="1:21">
      <c r="A4273" s="23"/>
      <c r="B4273" s="24"/>
      <c r="C4273" s="13"/>
      <c r="D4273" s="13"/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13"/>
      <c r="T4273" s="13"/>
      <c r="U4273" s="13"/>
    </row>
    <row r="4274" spans="1:21">
      <c r="A4274" s="70">
        <v>3.7</v>
      </c>
      <c r="B4274" s="68" t="s">
        <v>52</v>
      </c>
      <c r="C4274" s="20">
        <v>1</v>
      </c>
      <c r="D4274" s="20">
        <v>2</v>
      </c>
      <c r="E4274" s="20">
        <v>3</v>
      </c>
      <c r="F4274" s="20">
        <v>4</v>
      </c>
      <c r="G4274" s="20">
        <v>5</v>
      </c>
      <c r="H4274" s="20">
        <v>6</v>
      </c>
      <c r="I4274" s="20" t="s">
        <v>6</v>
      </c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</row>
    <row r="4275" spans="1:21">
      <c r="A4275" s="74"/>
      <c r="B4275" s="69" t="s">
        <v>53</v>
      </c>
      <c r="C4275" s="22"/>
      <c r="D4275" s="22"/>
      <c r="E4275" s="22"/>
      <c r="F4275" s="22">
        <v>1</v>
      </c>
      <c r="G4275" s="22"/>
      <c r="H4275" s="22"/>
      <c r="I4275" s="22"/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</row>
    <row r="4276" spans="1:21">
      <c r="A4276" s="74"/>
      <c r="B4276" s="69" t="s">
        <v>54</v>
      </c>
      <c r="C4276" s="22"/>
      <c r="D4276" s="22"/>
      <c r="E4276" s="22"/>
      <c r="F4276" s="22"/>
      <c r="G4276" s="22">
        <v>1</v>
      </c>
      <c r="H4276" s="22"/>
      <c r="I4276" s="22"/>
      <c r="J4276" s="13"/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3"/>
    </row>
    <row r="4277" spans="1:21">
      <c r="A4277" s="74"/>
      <c r="B4277" s="69" t="s">
        <v>55</v>
      </c>
      <c r="C4277" s="22"/>
      <c r="D4277" s="22"/>
      <c r="E4277" s="22"/>
      <c r="F4277" s="22">
        <v>1</v>
      </c>
      <c r="G4277" s="22"/>
      <c r="H4277" s="22"/>
      <c r="I4277" s="22"/>
      <c r="J4277" s="13"/>
      <c r="K4277" s="13"/>
      <c r="L4277" s="13"/>
      <c r="M4277" s="13"/>
      <c r="N4277" s="13"/>
      <c r="O4277" s="13"/>
      <c r="P4277" s="13"/>
      <c r="Q4277" s="13"/>
      <c r="R4277" s="13"/>
      <c r="S4277" s="13"/>
      <c r="T4277" s="13"/>
      <c r="U4277" s="13"/>
    </row>
    <row r="4278" spans="1:21">
      <c r="A4278" s="74"/>
      <c r="B4278" s="69" t="s">
        <v>56</v>
      </c>
      <c r="C4278" s="22"/>
      <c r="D4278" s="22">
        <v>1</v>
      </c>
      <c r="E4278" s="22"/>
      <c r="F4278" s="22"/>
      <c r="G4278" s="22"/>
      <c r="H4278" s="22"/>
      <c r="I4278" s="22"/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13"/>
    </row>
    <row r="4279" spans="1:21">
      <c r="A4279" s="74"/>
      <c r="B4279" s="69" t="s">
        <v>57</v>
      </c>
      <c r="C4279" s="22">
        <v>1</v>
      </c>
      <c r="D4279" s="22"/>
      <c r="E4279" s="22"/>
      <c r="F4279" s="22"/>
      <c r="G4279" s="22"/>
      <c r="H4279" s="22"/>
      <c r="I4279" s="22"/>
      <c r="J4279" s="13"/>
      <c r="K4279" s="13"/>
      <c r="L4279" s="13"/>
      <c r="M4279" s="13"/>
      <c r="N4279" s="13"/>
      <c r="O4279" s="13"/>
      <c r="P4279" s="13"/>
      <c r="Q4279" s="13"/>
      <c r="R4279" s="13"/>
      <c r="S4279" s="13"/>
      <c r="T4279" s="13"/>
      <c r="U4279" s="13"/>
    </row>
    <row r="4280" spans="1:21">
      <c r="A4280" s="71"/>
      <c r="B4280" s="69" t="s">
        <v>58</v>
      </c>
      <c r="C4280" s="22"/>
      <c r="D4280" s="22">
        <v>1</v>
      </c>
      <c r="E4280" s="22"/>
      <c r="F4280" s="22"/>
      <c r="G4280" s="22"/>
      <c r="H4280" s="22"/>
      <c r="I4280" s="22"/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</row>
    <row r="4281" spans="1:21">
      <c r="A4281" s="23"/>
      <c r="B4281" s="24"/>
      <c r="C4281" s="13"/>
      <c r="D4281" s="13"/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  <c r="P4281" s="13"/>
      <c r="Q4281" s="13"/>
      <c r="R4281" s="13"/>
      <c r="S4281" s="13"/>
      <c r="T4281" s="13"/>
      <c r="U4281" s="13"/>
    </row>
    <row r="4282" spans="1:21">
      <c r="A4282" s="70">
        <v>3.8</v>
      </c>
      <c r="B4282" s="72" t="s">
        <v>59</v>
      </c>
      <c r="C4282" s="20" t="s">
        <v>60</v>
      </c>
      <c r="D4282" s="20" t="s">
        <v>61</v>
      </c>
      <c r="E4282" s="20" t="s">
        <v>62</v>
      </c>
      <c r="F4282" s="20" t="s">
        <v>63</v>
      </c>
      <c r="G4282" s="20" t="s">
        <v>64</v>
      </c>
      <c r="H4282" s="20" t="s">
        <v>6</v>
      </c>
      <c r="I4282" s="13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</row>
    <row r="4283" spans="1:21">
      <c r="A4283" s="71"/>
      <c r="B4283" s="73"/>
      <c r="C4283" s="22">
        <v>1</v>
      </c>
      <c r="D4283" s="22"/>
      <c r="E4283" s="22"/>
      <c r="F4283" s="22"/>
      <c r="G4283" s="22"/>
      <c r="H4283" s="22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13"/>
    </row>
    <row r="4284" spans="1:21">
      <c r="A4284" s="23"/>
      <c r="B4284" s="24"/>
      <c r="C4284" s="13"/>
      <c r="D4284" s="13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</row>
    <row r="4285" spans="1:21">
      <c r="A4285" s="70">
        <v>3.9</v>
      </c>
      <c r="B4285" s="72" t="s">
        <v>65</v>
      </c>
      <c r="C4285" s="20" t="s">
        <v>60</v>
      </c>
      <c r="D4285" s="20" t="s">
        <v>61</v>
      </c>
      <c r="E4285" s="20" t="s">
        <v>62</v>
      </c>
      <c r="F4285" s="20" t="s">
        <v>63</v>
      </c>
      <c r="G4285" s="20" t="s">
        <v>64</v>
      </c>
      <c r="H4285" s="20" t="s">
        <v>6</v>
      </c>
      <c r="I4285" s="13"/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</row>
    <row r="4286" spans="1:21">
      <c r="A4286" s="71"/>
      <c r="B4286" s="73"/>
      <c r="C4286" s="22"/>
      <c r="D4286" s="22"/>
      <c r="E4286" s="22"/>
      <c r="F4286" s="22"/>
      <c r="G4286" s="22">
        <v>1</v>
      </c>
      <c r="H4286" s="22"/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</row>
    <row r="4287" spans="1:21">
      <c r="A4287" s="23"/>
      <c r="B4287" s="24"/>
      <c r="C4287" s="13"/>
      <c r="D4287" s="13"/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</row>
    <row r="4288" spans="1:21">
      <c r="A4288" s="75">
        <v>3.1</v>
      </c>
      <c r="B4288" s="77" t="s">
        <v>66</v>
      </c>
      <c r="C4288" s="27">
        <v>0</v>
      </c>
      <c r="D4288" s="28" t="s">
        <v>67</v>
      </c>
      <c r="E4288" s="20" t="s">
        <v>68</v>
      </c>
      <c r="F4288" s="20" t="s">
        <v>19</v>
      </c>
      <c r="G4288" s="20" t="s">
        <v>6</v>
      </c>
      <c r="H4288" s="13"/>
      <c r="I4288" s="13"/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</row>
    <row r="4289" spans="1:21">
      <c r="A4289" s="76"/>
      <c r="B4289" s="78"/>
      <c r="C4289" s="22"/>
      <c r="D4289" s="22">
        <v>1</v>
      </c>
      <c r="E4289" s="22"/>
      <c r="F4289" s="22"/>
      <c r="G4289" s="22"/>
      <c r="H4289" s="13"/>
      <c r="I4289" s="13"/>
      <c r="J4289" s="13"/>
      <c r="K4289" s="13"/>
      <c r="L4289" s="13"/>
      <c r="M4289" s="13"/>
      <c r="N4289" s="13"/>
      <c r="O4289" s="13"/>
      <c r="P4289" s="13"/>
      <c r="Q4289" s="13"/>
      <c r="R4289" s="13"/>
      <c r="S4289" s="13"/>
      <c r="T4289" s="13"/>
      <c r="U4289" s="13"/>
    </row>
    <row r="4290" spans="1:21">
      <c r="A4290" s="23"/>
      <c r="B4290" s="24"/>
      <c r="C4290" s="13"/>
      <c r="D4290" s="13"/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3"/>
    </row>
    <row r="4291" spans="1:21" ht="30">
      <c r="A4291" s="70">
        <v>3.11</v>
      </c>
      <c r="B4291" s="72" t="s">
        <v>69</v>
      </c>
      <c r="C4291" s="20" t="s">
        <v>70</v>
      </c>
      <c r="D4291" s="20" t="s">
        <v>71</v>
      </c>
      <c r="E4291" s="20" t="s">
        <v>57</v>
      </c>
      <c r="F4291" s="29" t="s">
        <v>72</v>
      </c>
      <c r="G4291" s="29" t="s">
        <v>54</v>
      </c>
      <c r="H4291" s="20" t="s">
        <v>58</v>
      </c>
      <c r="I4291" s="20" t="s">
        <v>19</v>
      </c>
      <c r="J4291" s="20" t="s">
        <v>6</v>
      </c>
      <c r="K4291" s="13"/>
      <c r="L4291" s="13"/>
      <c r="M4291" s="13"/>
      <c r="N4291" s="13"/>
      <c r="O4291" s="13"/>
      <c r="P4291" s="13"/>
      <c r="Q4291" s="13"/>
      <c r="R4291" s="13"/>
      <c r="S4291" s="13"/>
      <c r="T4291" s="13"/>
      <c r="U4291" s="13"/>
    </row>
    <row r="4292" spans="1:21">
      <c r="A4292" s="71"/>
      <c r="B4292" s="73"/>
      <c r="C4292" s="22">
        <v>1</v>
      </c>
      <c r="D4292" s="22"/>
      <c r="E4292" s="22"/>
      <c r="F4292" s="22">
        <v>1</v>
      </c>
      <c r="G4292" s="22"/>
      <c r="H4292" s="22"/>
      <c r="I4292" s="22"/>
      <c r="J4292" s="22"/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13"/>
    </row>
    <row r="4293" spans="1:21">
      <c r="A4293" s="23"/>
      <c r="B4293" s="24"/>
      <c r="C4293" s="13"/>
      <c r="D4293" s="13"/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  <c r="P4293" s="13"/>
      <c r="Q4293" s="13"/>
      <c r="R4293" s="13"/>
      <c r="S4293" s="13"/>
      <c r="T4293" s="13"/>
      <c r="U4293" s="13"/>
    </row>
    <row r="4294" spans="1:21" ht="30">
      <c r="A4294" s="70">
        <v>3.12</v>
      </c>
      <c r="B4294" s="72" t="s">
        <v>73</v>
      </c>
      <c r="C4294" s="20" t="s">
        <v>70</v>
      </c>
      <c r="D4294" s="20" t="s">
        <v>71</v>
      </c>
      <c r="E4294" s="29" t="s">
        <v>57</v>
      </c>
      <c r="F4294" s="29" t="s">
        <v>72</v>
      </c>
      <c r="G4294" s="29" t="s">
        <v>54</v>
      </c>
      <c r="H4294" s="20" t="s">
        <v>58</v>
      </c>
      <c r="I4294" s="20" t="s">
        <v>19</v>
      </c>
      <c r="J4294" s="20" t="s">
        <v>6</v>
      </c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13"/>
    </row>
    <row r="4295" spans="1:21">
      <c r="A4295" s="71"/>
      <c r="B4295" s="73"/>
      <c r="C4295" s="22">
        <v>1</v>
      </c>
      <c r="D4295" s="22">
        <v>1</v>
      </c>
      <c r="E4295" s="22"/>
      <c r="F4295" s="22">
        <v>1</v>
      </c>
      <c r="G4295" s="22">
        <v>1</v>
      </c>
      <c r="H4295" s="22"/>
      <c r="I4295" s="22"/>
      <c r="J4295" s="22"/>
      <c r="K4295" s="13"/>
      <c r="L4295" s="13"/>
      <c r="M4295" s="13"/>
      <c r="N4295" s="13"/>
      <c r="O4295" s="13"/>
      <c r="P4295" s="13"/>
      <c r="Q4295" s="13"/>
      <c r="R4295" s="13"/>
      <c r="S4295" s="13"/>
      <c r="T4295" s="13"/>
      <c r="U4295" s="13"/>
    </row>
    <row r="4296" spans="1:21">
      <c r="A4296" s="23"/>
      <c r="B4296" s="24"/>
      <c r="C4296" s="13"/>
      <c r="D4296" s="13"/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</row>
    <row r="4297" spans="1:21" ht="30">
      <c r="A4297" s="70">
        <v>3.13</v>
      </c>
      <c r="B4297" s="72" t="s">
        <v>74</v>
      </c>
      <c r="C4297" s="20" t="s">
        <v>75</v>
      </c>
      <c r="D4297" s="20" t="s">
        <v>76</v>
      </c>
      <c r="E4297" s="20" t="s">
        <v>77</v>
      </c>
      <c r="F4297" s="29" t="s">
        <v>78</v>
      </c>
      <c r="G4297" s="20" t="s">
        <v>79</v>
      </c>
      <c r="H4297" s="29" t="s">
        <v>80</v>
      </c>
      <c r="I4297" s="20" t="s">
        <v>81</v>
      </c>
      <c r="J4297" s="29" t="s">
        <v>82</v>
      </c>
      <c r="K4297" s="20" t="s">
        <v>83</v>
      </c>
      <c r="L4297" s="20" t="s">
        <v>84</v>
      </c>
      <c r="M4297" s="20" t="s">
        <v>85</v>
      </c>
      <c r="N4297" s="20" t="s">
        <v>86</v>
      </c>
      <c r="O4297" s="20" t="s">
        <v>19</v>
      </c>
      <c r="P4297" s="20" t="s">
        <v>6</v>
      </c>
      <c r="Q4297" s="13"/>
      <c r="R4297" s="13"/>
      <c r="S4297" s="13"/>
      <c r="T4297" s="13"/>
      <c r="U4297" s="13"/>
    </row>
    <row r="4298" spans="1:21">
      <c r="A4298" s="71"/>
      <c r="B4298" s="73"/>
      <c r="C4298" s="22">
        <v>1</v>
      </c>
      <c r="D4298" s="22"/>
      <c r="E4298" s="22"/>
      <c r="F4298" s="22"/>
      <c r="G4298" s="22"/>
      <c r="H4298" s="22"/>
      <c r="I4298" s="22"/>
      <c r="J4298" s="22"/>
      <c r="K4298" s="22"/>
      <c r="L4298" s="22"/>
      <c r="M4298" s="22"/>
      <c r="N4298" s="22"/>
      <c r="O4298" s="22"/>
      <c r="P4298" s="22"/>
      <c r="Q4298" s="13"/>
      <c r="R4298" s="13"/>
      <c r="S4298" s="13"/>
      <c r="T4298" s="13"/>
      <c r="U4298" s="13"/>
    </row>
    <row r="4299" spans="1:21">
      <c r="A4299" s="23"/>
      <c r="B4299" s="24"/>
      <c r="C4299" s="13"/>
      <c r="D4299" s="13"/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</row>
    <row r="4300" spans="1:21" ht="45">
      <c r="A4300" s="70">
        <v>3.14</v>
      </c>
      <c r="B4300" s="72" t="s">
        <v>87</v>
      </c>
      <c r="C4300" s="20" t="s">
        <v>88</v>
      </c>
      <c r="D4300" s="20" t="s">
        <v>89</v>
      </c>
      <c r="E4300" s="20" t="s">
        <v>90</v>
      </c>
      <c r="F4300" s="20" t="s">
        <v>91</v>
      </c>
      <c r="G4300" s="20" t="s">
        <v>92</v>
      </c>
      <c r="H4300" s="20" t="s">
        <v>93</v>
      </c>
      <c r="I4300" s="20" t="s">
        <v>94</v>
      </c>
      <c r="J4300" s="20" t="s">
        <v>95</v>
      </c>
      <c r="K4300" s="20" t="s">
        <v>96</v>
      </c>
      <c r="L4300" s="29" t="s">
        <v>97</v>
      </c>
      <c r="M4300" s="29" t="s">
        <v>98</v>
      </c>
      <c r="N4300" s="29" t="s">
        <v>99</v>
      </c>
      <c r="O4300" s="29" t="s">
        <v>6</v>
      </c>
      <c r="P4300" s="13"/>
      <c r="Q4300" s="13"/>
      <c r="R4300" s="13"/>
      <c r="S4300" s="13"/>
      <c r="T4300" s="13"/>
      <c r="U4300" s="13"/>
    </row>
    <row r="4301" spans="1:21">
      <c r="A4301" s="71"/>
      <c r="B4301" s="73"/>
      <c r="C4301" s="22"/>
      <c r="D4301" s="22"/>
      <c r="E4301" s="22"/>
      <c r="F4301" s="22"/>
      <c r="G4301" s="22"/>
      <c r="H4301" s="22"/>
      <c r="I4301" s="22"/>
      <c r="J4301" s="22"/>
      <c r="K4301" s="22"/>
      <c r="L4301" s="22"/>
      <c r="M4301" s="22"/>
      <c r="N4301" s="22"/>
      <c r="O4301" s="22">
        <v>1</v>
      </c>
      <c r="P4301" s="13"/>
      <c r="Q4301" s="13"/>
      <c r="R4301" s="13"/>
      <c r="S4301" s="13"/>
      <c r="T4301" s="13"/>
      <c r="U4301" s="13"/>
    </row>
    <row r="4302" spans="1:21">
      <c r="A4302" s="23"/>
      <c r="B4302" s="24"/>
      <c r="C4302" s="13"/>
      <c r="D4302" s="13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  <c r="U4302" s="13"/>
    </row>
    <row r="4303" spans="1:21">
      <c r="A4303" s="70">
        <v>3.15</v>
      </c>
      <c r="B4303" s="72" t="s">
        <v>100</v>
      </c>
      <c r="C4303" s="20" t="s">
        <v>101</v>
      </c>
      <c r="D4303" s="20" t="s">
        <v>102</v>
      </c>
      <c r="E4303" s="20" t="s">
        <v>103</v>
      </c>
      <c r="F4303" s="20" t="s">
        <v>104</v>
      </c>
      <c r="G4303" s="20" t="s">
        <v>105</v>
      </c>
      <c r="H4303" s="20" t="s">
        <v>106</v>
      </c>
      <c r="I4303" s="20" t="s">
        <v>107</v>
      </c>
      <c r="J4303" s="20" t="s">
        <v>108</v>
      </c>
      <c r="K4303" s="20" t="s">
        <v>109</v>
      </c>
      <c r="L4303" s="20" t="s">
        <v>110</v>
      </c>
      <c r="M4303" s="20" t="s">
        <v>19</v>
      </c>
      <c r="N4303" s="20" t="s">
        <v>6</v>
      </c>
      <c r="O4303" s="13"/>
      <c r="P4303" s="13"/>
      <c r="Q4303" s="13"/>
      <c r="R4303" s="13"/>
      <c r="S4303" s="13"/>
      <c r="T4303" s="13"/>
      <c r="U4303" s="13"/>
    </row>
    <row r="4304" spans="1:21">
      <c r="A4304" s="71"/>
      <c r="B4304" s="73"/>
      <c r="C4304" s="22">
        <v>1</v>
      </c>
      <c r="D4304" s="22"/>
      <c r="E4304" s="22"/>
      <c r="F4304" s="22"/>
      <c r="G4304" s="22"/>
      <c r="H4304" s="22"/>
      <c r="I4304" s="22"/>
      <c r="J4304" s="22"/>
      <c r="K4304" s="22"/>
      <c r="L4304" s="22"/>
      <c r="M4304" s="22"/>
      <c r="N4304" s="22"/>
      <c r="O4304" s="13"/>
      <c r="P4304" s="13"/>
      <c r="Q4304" s="13"/>
      <c r="R4304" s="13"/>
      <c r="S4304" s="13"/>
      <c r="T4304" s="13"/>
      <c r="U4304" s="13"/>
    </row>
    <row r="4305" spans="1:21">
      <c r="A4305" s="23"/>
      <c r="B4305" s="24"/>
      <c r="C4305" s="13"/>
      <c r="D4305" s="13"/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  <c r="U4305" s="13"/>
    </row>
    <row r="4306" spans="1:21">
      <c r="A4306" s="70">
        <v>3.16</v>
      </c>
      <c r="B4306" s="72" t="s">
        <v>111</v>
      </c>
      <c r="C4306" s="20" t="s">
        <v>112</v>
      </c>
      <c r="D4306" s="20" t="s">
        <v>113</v>
      </c>
      <c r="E4306" s="20" t="s">
        <v>114</v>
      </c>
      <c r="F4306" s="20" t="s">
        <v>115</v>
      </c>
      <c r="G4306" s="20" t="s">
        <v>116</v>
      </c>
      <c r="H4306" s="20" t="s">
        <v>117</v>
      </c>
      <c r="I4306" s="20" t="s">
        <v>19</v>
      </c>
      <c r="J4306" s="20" t="s">
        <v>6</v>
      </c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</row>
    <row r="4307" spans="1:21">
      <c r="A4307" s="71"/>
      <c r="B4307" s="73"/>
      <c r="C4307" s="22">
        <v>1</v>
      </c>
      <c r="D4307" s="22"/>
      <c r="E4307" s="22"/>
      <c r="F4307" s="22"/>
      <c r="G4307" s="22"/>
      <c r="H4307" s="22"/>
      <c r="I4307" s="22">
        <v>1</v>
      </c>
      <c r="J4307" s="22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</row>
    <row r="4308" spans="1:21">
      <c r="A4308" s="23"/>
      <c r="B4308" s="24"/>
      <c r="C4308" s="13"/>
      <c r="D4308" s="13"/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  <c r="U4308" s="13"/>
    </row>
    <row r="4309" spans="1:21">
      <c r="A4309" s="70">
        <v>3.17</v>
      </c>
      <c r="B4309" s="72" t="s">
        <v>118</v>
      </c>
      <c r="C4309" s="20" t="s">
        <v>117</v>
      </c>
      <c r="D4309" s="20" t="s">
        <v>114</v>
      </c>
      <c r="E4309" s="20" t="s">
        <v>119</v>
      </c>
      <c r="F4309" s="20" t="s">
        <v>120</v>
      </c>
      <c r="G4309" s="20" t="s">
        <v>121</v>
      </c>
      <c r="H4309" s="20" t="s">
        <v>122</v>
      </c>
      <c r="I4309" s="20" t="s">
        <v>123</v>
      </c>
      <c r="J4309" s="20" t="s">
        <v>124</v>
      </c>
      <c r="K4309" s="20" t="s">
        <v>125</v>
      </c>
      <c r="L4309" s="20" t="s">
        <v>126</v>
      </c>
      <c r="M4309" s="20" t="s">
        <v>127</v>
      </c>
      <c r="N4309" s="20" t="s">
        <v>128</v>
      </c>
      <c r="O4309" s="20" t="s">
        <v>129</v>
      </c>
      <c r="P4309" s="20" t="s">
        <v>130</v>
      </c>
      <c r="Q4309" s="20" t="s">
        <v>131</v>
      </c>
      <c r="R4309" s="20" t="s">
        <v>132</v>
      </c>
      <c r="S4309" s="20" t="s">
        <v>19</v>
      </c>
      <c r="T4309" s="20" t="s">
        <v>6</v>
      </c>
      <c r="U4309" s="13"/>
    </row>
    <row r="4310" spans="1:21">
      <c r="A4310" s="71"/>
      <c r="B4310" s="73"/>
      <c r="C4310" s="22">
        <v>1</v>
      </c>
      <c r="D4310" s="22"/>
      <c r="E4310" s="22"/>
      <c r="F4310" s="22"/>
      <c r="G4310" s="22">
        <v>1</v>
      </c>
      <c r="H4310" s="22"/>
      <c r="I4310" s="22"/>
      <c r="J4310" s="22"/>
      <c r="K4310" s="22"/>
      <c r="L4310" s="22"/>
      <c r="M4310" s="22"/>
      <c r="N4310" s="22"/>
      <c r="O4310" s="22">
        <v>1</v>
      </c>
      <c r="P4310" s="22"/>
      <c r="Q4310" s="22"/>
      <c r="R4310" s="22"/>
      <c r="S4310" s="22"/>
      <c r="T4310" s="22"/>
      <c r="U4310" s="13"/>
    </row>
    <row r="4311" spans="1:21">
      <c r="A4311" s="23"/>
      <c r="B4311" s="24"/>
      <c r="C4311" s="13"/>
      <c r="D4311" s="13"/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</row>
    <row r="4312" spans="1:21">
      <c r="A4312" s="70">
        <v>4.0999999999999996</v>
      </c>
      <c r="B4312" s="72" t="s">
        <v>133</v>
      </c>
      <c r="C4312" s="20" t="s">
        <v>13</v>
      </c>
      <c r="D4312" s="20" t="s">
        <v>23</v>
      </c>
      <c r="E4312" s="20" t="s">
        <v>49</v>
      </c>
      <c r="F4312" s="20" t="s">
        <v>6</v>
      </c>
      <c r="G4312" s="13"/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13"/>
    </row>
    <row r="4313" spans="1:21">
      <c r="A4313" s="71"/>
      <c r="B4313" s="73"/>
      <c r="C4313" s="22"/>
      <c r="D4313" s="22"/>
      <c r="E4313" s="22">
        <v>1</v>
      </c>
      <c r="F4313" s="22"/>
      <c r="G4313" s="13"/>
      <c r="H4313" s="13"/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  <c r="U4313" s="13"/>
    </row>
    <row r="4314" spans="1:21">
      <c r="A4314" s="23"/>
      <c r="B4314" s="24"/>
      <c r="C4314" s="13"/>
      <c r="D4314" s="13"/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  <c r="U4314" s="13"/>
    </row>
    <row r="4315" spans="1:21">
      <c r="A4315" s="70">
        <v>4.2</v>
      </c>
      <c r="B4315" s="72" t="s">
        <v>134</v>
      </c>
      <c r="C4315" s="20" t="s">
        <v>135</v>
      </c>
      <c r="D4315" s="20" t="s">
        <v>136</v>
      </c>
      <c r="E4315" s="20" t="s">
        <v>137</v>
      </c>
      <c r="F4315" s="20" t="s">
        <v>19</v>
      </c>
      <c r="G4315" s="20" t="s">
        <v>6</v>
      </c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  <c r="U4315" s="13"/>
    </row>
    <row r="4316" spans="1:21">
      <c r="A4316" s="71"/>
      <c r="B4316" s="73"/>
      <c r="C4316" s="22"/>
      <c r="D4316" s="22"/>
      <c r="E4316" s="22"/>
      <c r="F4316" s="22"/>
      <c r="G4316" s="22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</row>
    <row r="4317" spans="1:21">
      <c r="A4317" s="23"/>
      <c r="B4317" s="24"/>
      <c r="C4317" s="13"/>
      <c r="D4317" s="13"/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</row>
    <row r="4318" spans="1:21">
      <c r="A4318" s="70">
        <v>4.3</v>
      </c>
      <c r="B4318" s="72" t="s">
        <v>138</v>
      </c>
      <c r="C4318" s="20" t="s">
        <v>139</v>
      </c>
      <c r="D4318" s="20" t="s">
        <v>140</v>
      </c>
      <c r="E4318" s="20" t="s">
        <v>49</v>
      </c>
      <c r="F4318" s="20" t="s">
        <v>6</v>
      </c>
      <c r="G4318" s="13"/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13"/>
    </row>
    <row r="4319" spans="1:21">
      <c r="A4319" s="71"/>
      <c r="B4319" s="73"/>
      <c r="C4319" s="22"/>
      <c r="D4319" s="22"/>
      <c r="E4319" s="22">
        <v>1</v>
      </c>
      <c r="F4319" s="22"/>
      <c r="G4319" s="13"/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  <c r="U4319" s="13"/>
    </row>
    <row r="4320" spans="1:21">
      <c r="A4320" s="23"/>
      <c r="B4320" s="24"/>
      <c r="C4320" s="13"/>
      <c r="D4320" s="13"/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</row>
    <row r="4321" spans="1:21">
      <c r="A4321" s="70">
        <v>4.4000000000000004</v>
      </c>
      <c r="B4321" s="72" t="s">
        <v>141</v>
      </c>
      <c r="C4321" s="20" t="s">
        <v>13</v>
      </c>
      <c r="D4321" s="20" t="s">
        <v>14</v>
      </c>
      <c r="E4321" s="20" t="s">
        <v>19</v>
      </c>
      <c r="F4321" s="20" t="s">
        <v>6</v>
      </c>
      <c r="G4321" s="13"/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3"/>
    </row>
    <row r="4322" spans="1:21">
      <c r="A4322" s="71"/>
      <c r="B4322" s="73"/>
      <c r="C4322" s="22"/>
      <c r="D4322" s="22"/>
      <c r="E4322" s="22"/>
      <c r="F4322" s="22"/>
      <c r="G4322" s="13"/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</row>
    <row r="4323" spans="1:21">
      <c r="A4323" s="23"/>
      <c r="B4323" s="24"/>
      <c r="C4323" s="13"/>
      <c r="D4323" s="13"/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  <c r="U4323" s="13"/>
    </row>
    <row r="4324" spans="1:21">
      <c r="A4324" s="70">
        <v>4.5</v>
      </c>
      <c r="B4324" s="72" t="s">
        <v>142</v>
      </c>
      <c r="C4324" s="20" t="s">
        <v>48</v>
      </c>
      <c r="D4324" s="20" t="s">
        <v>49</v>
      </c>
      <c r="E4324" s="20" t="s">
        <v>6</v>
      </c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3"/>
    </row>
    <row r="4325" spans="1:21">
      <c r="A4325" s="74"/>
      <c r="B4325" s="73"/>
      <c r="C4325" s="22">
        <v>1</v>
      </c>
      <c r="D4325" s="22"/>
      <c r="E4325" s="22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  <c r="U4325" s="13"/>
    </row>
    <row r="4326" spans="1:21">
      <c r="A4326" s="74"/>
      <c r="B4326" s="24"/>
      <c r="C4326" s="13"/>
      <c r="D4326" s="13"/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</row>
    <row r="4327" spans="1:21">
      <c r="A4327" s="74"/>
      <c r="B4327" s="72" t="s">
        <v>143</v>
      </c>
      <c r="C4327" s="20" t="s">
        <v>144</v>
      </c>
      <c r="D4327" s="20" t="s">
        <v>145</v>
      </c>
      <c r="E4327" s="20" t="s">
        <v>146</v>
      </c>
      <c r="F4327" s="20" t="s">
        <v>147</v>
      </c>
      <c r="G4327" s="20" t="s">
        <v>148</v>
      </c>
      <c r="H4327" s="20" t="s">
        <v>149</v>
      </c>
      <c r="I4327" s="20" t="s">
        <v>150</v>
      </c>
      <c r="J4327" s="20" t="s">
        <v>151</v>
      </c>
      <c r="K4327" s="20" t="s">
        <v>19</v>
      </c>
      <c r="L4327" s="20" t="s">
        <v>6</v>
      </c>
      <c r="M4327" s="13"/>
      <c r="N4327" s="13"/>
      <c r="O4327" s="13"/>
      <c r="P4327" s="13"/>
      <c r="Q4327" s="13"/>
      <c r="R4327" s="13"/>
      <c r="S4327" s="13"/>
      <c r="T4327" s="13"/>
      <c r="U4327" s="13"/>
    </row>
    <row r="4328" spans="1:21">
      <c r="A4328" s="71"/>
      <c r="B4328" s="73"/>
      <c r="C4328" s="22">
        <v>1</v>
      </c>
      <c r="D4328" s="22"/>
      <c r="E4328" s="22"/>
      <c r="F4328" s="22"/>
      <c r="G4328" s="22"/>
      <c r="H4328" s="22"/>
      <c r="I4328" s="22"/>
      <c r="J4328" s="22"/>
      <c r="K4328" s="22"/>
      <c r="L4328" s="22"/>
      <c r="M4328" s="13"/>
      <c r="N4328" s="13"/>
      <c r="O4328" s="13"/>
      <c r="P4328" s="13"/>
      <c r="Q4328" s="13"/>
      <c r="R4328" s="13"/>
      <c r="S4328" s="13"/>
      <c r="T4328" s="13"/>
      <c r="U4328" s="13"/>
    </row>
    <row r="4329" spans="1:21">
      <c r="A4329" s="23"/>
      <c r="B4329" s="24"/>
      <c r="C4329" s="13"/>
      <c r="D4329" s="13"/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</row>
    <row r="4330" spans="1:21">
      <c r="A4330" s="70">
        <v>4.5999999999999996</v>
      </c>
      <c r="B4330" s="72" t="s">
        <v>152</v>
      </c>
      <c r="C4330" s="20">
        <v>0</v>
      </c>
      <c r="D4330" s="20" t="s">
        <v>67</v>
      </c>
      <c r="E4330" s="20" t="s">
        <v>68</v>
      </c>
      <c r="F4330" s="20" t="s">
        <v>153</v>
      </c>
      <c r="G4330" s="20" t="s">
        <v>19</v>
      </c>
      <c r="H4330" s="20" t="s">
        <v>6</v>
      </c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</row>
    <row r="4331" spans="1:21">
      <c r="A4331" s="71"/>
      <c r="B4331" s="73"/>
      <c r="C4331" s="22">
        <v>1</v>
      </c>
      <c r="D4331" s="22"/>
      <c r="E4331" s="22"/>
      <c r="F4331" s="22"/>
      <c r="G4331" s="22"/>
      <c r="H4331" s="22"/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</row>
    <row r="4332" spans="1:21">
      <c r="A4332" s="23"/>
      <c r="B4332" s="24"/>
      <c r="C4332" s="13"/>
      <c r="D4332" s="13"/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  <c r="U4332" s="13"/>
    </row>
    <row r="4333" spans="1:21">
      <c r="A4333" s="70">
        <v>4.7</v>
      </c>
      <c r="B4333" s="72" t="s">
        <v>154</v>
      </c>
      <c r="C4333" s="20">
        <v>0</v>
      </c>
      <c r="D4333" s="20" t="s">
        <v>67</v>
      </c>
      <c r="E4333" s="20" t="s">
        <v>68</v>
      </c>
      <c r="F4333" s="20" t="s">
        <v>19</v>
      </c>
      <c r="G4333" s="20" t="s">
        <v>6</v>
      </c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  <c r="U4333" s="13"/>
    </row>
    <row r="4334" spans="1:21">
      <c r="A4334" s="71"/>
      <c r="B4334" s="73"/>
      <c r="C4334" s="22">
        <v>1</v>
      </c>
      <c r="D4334" s="22"/>
      <c r="E4334" s="22"/>
      <c r="F4334" s="22"/>
      <c r="G4334" s="22"/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  <c r="U4334" s="13"/>
    </row>
    <row r="4335" spans="1:21">
      <c r="A4335" s="23"/>
      <c r="B4335" s="24"/>
      <c r="C4335" s="13"/>
      <c r="D4335" s="13"/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  <c r="U4335" s="13"/>
    </row>
    <row r="4336" spans="1:21">
      <c r="A4336" s="70">
        <v>4.8</v>
      </c>
      <c r="B4336" s="72" t="s">
        <v>155</v>
      </c>
      <c r="C4336" s="20" t="s">
        <v>48</v>
      </c>
      <c r="D4336" s="20" t="s">
        <v>49</v>
      </c>
      <c r="E4336" s="20" t="s">
        <v>6</v>
      </c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</row>
    <row r="4337" spans="1:21">
      <c r="A4337" s="71"/>
      <c r="B4337" s="73"/>
      <c r="C4337" s="22">
        <v>1</v>
      </c>
      <c r="D4337" s="22"/>
      <c r="E4337" s="22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  <c r="U4337" s="13"/>
    </row>
    <row r="4338" spans="1:21">
      <c r="A4338" s="13"/>
      <c r="B4338" s="13"/>
      <c r="C4338" s="13"/>
      <c r="D4338" s="13"/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  <c r="U4338" s="13"/>
    </row>
    <row r="4339" spans="1:21">
      <c r="A4339" s="13"/>
      <c r="B4339" s="13"/>
      <c r="C4339" s="13"/>
      <c r="D4339" s="13"/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</row>
    <row r="4340" spans="1:21">
      <c r="A4340" s="40" t="s">
        <v>202</v>
      </c>
      <c r="B4340" s="41"/>
      <c r="C4340" s="42"/>
      <c r="D4340" s="42"/>
      <c r="E4340" s="42"/>
      <c r="F4340" s="42"/>
      <c r="G4340" s="42"/>
      <c r="H4340" s="42"/>
      <c r="I4340" s="42"/>
      <c r="J4340" s="42"/>
      <c r="K4340" s="42"/>
      <c r="L4340" s="42"/>
      <c r="M4340" s="42"/>
      <c r="N4340" s="42"/>
      <c r="O4340" s="42"/>
      <c r="P4340" s="42"/>
      <c r="Q4340" s="42"/>
      <c r="R4340" s="42"/>
      <c r="S4340" s="42"/>
      <c r="T4340" s="42"/>
      <c r="U4340" s="42"/>
    </row>
    <row r="4341" spans="1:21">
      <c r="A4341" s="70">
        <v>1.1000000000000001</v>
      </c>
      <c r="B4341" s="72" t="s">
        <v>0</v>
      </c>
      <c r="C4341" s="20" t="s">
        <v>1</v>
      </c>
      <c r="D4341" s="20" t="s">
        <v>2</v>
      </c>
      <c r="E4341" s="20" t="s">
        <v>3</v>
      </c>
      <c r="F4341" s="20" t="s">
        <v>4</v>
      </c>
      <c r="G4341" s="20" t="s">
        <v>5</v>
      </c>
      <c r="H4341" s="20" t="s">
        <v>6</v>
      </c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  <c r="U4341" s="13"/>
    </row>
    <row r="4342" spans="1:21">
      <c r="A4342" s="71"/>
      <c r="B4342" s="73"/>
      <c r="C4342" s="22"/>
      <c r="D4342" s="22">
        <v>1</v>
      </c>
      <c r="E4342" s="22"/>
      <c r="F4342" s="22"/>
      <c r="G4342" s="22"/>
      <c r="H4342" s="22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13"/>
    </row>
    <row r="4343" spans="1:21">
      <c r="A4343" s="23"/>
      <c r="B4343" s="24"/>
      <c r="C4343" s="13"/>
      <c r="D4343" s="13"/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  <c r="U4343" s="13"/>
    </row>
    <row r="4344" spans="1:21">
      <c r="A4344" s="70">
        <v>1.2</v>
      </c>
      <c r="B4344" s="72" t="s">
        <v>7</v>
      </c>
      <c r="C4344" s="20" t="s">
        <v>8</v>
      </c>
      <c r="D4344" s="20" t="s">
        <v>9</v>
      </c>
      <c r="E4344" s="20" t="s">
        <v>6</v>
      </c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  <c r="U4344" s="13"/>
    </row>
    <row r="4345" spans="1:21">
      <c r="A4345" s="71"/>
      <c r="B4345" s="73"/>
      <c r="C4345" s="22">
        <v>1</v>
      </c>
      <c r="D4345" s="22"/>
      <c r="E4345" s="22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  <c r="U4345" s="13"/>
    </row>
    <row r="4346" spans="1:21">
      <c r="A4346" s="23"/>
      <c r="B4346" s="24"/>
      <c r="C4346" s="13"/>
      <c r="D4346" s="13"/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</row>
    <row r="4347" spans="1:21">
      <c r="A4347" s="70">
        <v>1.3</v>
      </c>
      <c r="B4347" s="72" t="s">
        <v>10</v>
      </c>
      <c r="C4347" s="20">
        <v>15</v>
      </c>
      <c r="D4347" s="20">
        <v>16</v>
      </c>
      <c r="E4347" s="20">
        <v>17</v>
      </c>
      <c r="F4347" s="20">
        <v>18</v>
      </c>
      <c r="G4347" s="20">
        <v>19</v>
      </c>
      <c r="H4347" s="20">
        <v>20</v>
      </c>
      <c r="I4347" s="20">
        <v>21</v>
      </c>
      <c r="J4347" s="20">
        <v>22</v>
      </c>
      <c r="K4347" s="20" t="s">
        <v>6</v>
      </c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</row>
    <row r="4348" spans="1:21">
      <c r="A4348" s="71"/>
      <c r="B4348" s="73"/>
      <c r="C4348" s="22"/>
      <c r="D4348" s="22">
        <v>1</v>
      </c>
      <c r="E4348" s="22"/>
      <c r="F4348" s="22"/>
      <c r="G4348" s="22"/>
      <c r="H4348" s="22"/>
      <c r="I4348" s="22"/>
      <c r="J4348" s="22"/>
      <c r="K4348" s="22"/>
      <c r="L4348" s="13"/>
      <c r="M4348" s="13"/>
      <c r="N4348" s="13"/>
      <c r="O4348" s="13"/>
      <c r="P4348" s="13"/>
      <c r="Q4348" s="13"/>
      <c r="R4348" s="13"/>
      <c r="S4348" s="13"/>
      <c r="T4348" s="13"/>
      <c r="U4348" s="13"/>
    </row>
    <row r="4349" spans="1:21">
      <c r="A4349" s="23"/>
      <c r="B4349" s="24"/>
      <c r="C4349" s="13"/>
      <c r="D4349" s="13"/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</row>
    <row r="4350" spans="1:21">
      <c r="A4350" s="70">
        <v>1.4</v>
      </c>
      <c r="B4350" s="72" t="s">
        <v>11</v>
      </c>
      <c r="C4350" s="20" t="s">
        <v>12</v>
      </c>
      <c r="D4350" s="20" t="s">
        <v>13</v>
      </c>
      <c r="E4350" s="20" t="s">
        <v>14</v>
      </c>
      <c r="F4350" s="20" t="s">
        <v>15</v>
      </c>
      <c r="G4350" s="20" t="s">
        <v>16</v>
      </c>
      <c r="H4350" s="20" t="s">
        <v>17</v>
      </c>
      <c r="I4350" s="20" t="s">
        <v>18</v>
      </c>
      <c r="J4350" s="20" t="s">
        <v>19</v>
      </c>
      <c r="K4350" s="20" t="s">
        <v>6</v>
      </c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</row>
    <row r="4351" spans="1:21">
      <c r="A4351" s="71"/>
      <c r="B4351" s="73"/>
      <c r="C4351" s="22">
        <v>1</v>
      </c>
      <c r="D4351" s="22"/>
      <c r="E4351" s="22"/>
      <c r="F4351" s="22"/>
      <c r="G4351" s="22"/>
      <c r="H4351" s="22"/>
      <c r="I4351" s="22"/>
      <c r="J4351" s="22"/>
      <c r="K4351" s="22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</row>
    <row r="4352" spans="1:21">
      <c r="A4352" s="23"/>
      <c r="B4352" s="24"/>
      <c r="C4352" s="13"/>
      <c r="D4352" s="13"/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</row>
    <row r="4353" spans="1:21">
      <c r="A4353" s="70">
        <v>1.5</v>
      </c>
      <c r="B4353" s="72" t="s">
        <v>13</v>
      </c>
      <c r="C4353" s="20" t="s">
        <v>20</v>
      </c>
      <c r="D4353" s="20" t="s">
        <v>21</v>
      </c>
      <c r="E4353" s="20" t="s">
        <v>6</v>
      </c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  <c r="U4353" s="13"/>
    </row>
    <row r="4354" spans="1:21">
      <c r="A4354" s="71"/>
      <c r="B4354" s="73"/>
      <c r="C4354" s="22">
        <v>1</v>
      </c>
      <c r="D4354" s="22"/>
      <c r="E4354" s="22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</row>
    <row r="4355" spans="1:21">
      <c r="A4355" s="23"/>
      <c r="B4355" s="24"/>
      <c r="C4355" s="13"/>
      <c r="D4355" s="13"/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</row>
    <row r="4356" spans="1:21">
      <c r="A4356" s="70">
        <v>2.1</v>
      </c>
      <c r="B4356" s="72" t="s">
        <v>22</v>
      </c>
      <c r="C4356" s="20" t="s">
        <v>14</v>
      </c>
      <c r="D4356" s="20" t="s">
        <v>13</v>
      </c>
      <c r="E4356" s="20" t="s">
        <v>23</v>
      </c>
      <c r="F4356" s="20" t="s">
        <v>15</v>
      </c>
      <c r="G4356" s="20" t="s">
        <v>16</v>
      </c>
      <c r="H4356" s="20" t="s">
        <v>17</v>
      </c>
      <c r="I4356" s="20" t="s">
        <v>18</v>
      </c>
      <c r="J4356" s="20" t="s">
        <v>19</v>
      </c>
      <c r="K4356" s="20" t="s">
        <v>6</v>
      </c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</row>
    <row r="4357" spans="1:21">
      <c r="A4357" s="71"/>
      <c r="B4357" s="73"/>
      <c r="C4357" s="22">
        <v>1</v>
      </c>
      <c r="D4357" s="22"/>
      <c r="E4357" s="22"/>
      <c r="F4357" s="22"/>
      <c r="G4357" s="22"/>
      <c r="H4357" s="22"/>
      <c r="I4357" s="22"/>
      <c r="J4357" s="22"/>
      <c r="K4357" s="22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</row>
    <row r="4358" spans="1:21">
      <c r="A4358" s="23"/>
      <c r="B4358" s="24"/>
      <c r="C4358" s="13"/>
      <c r="D4358" s="13"/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</row>
    <row r="4359" spans="1:21">
      <c r="A4359" s="70">
        <v>2.2000000000000002</v>
      </c>
      <c r="B4359" s="72" t="s">
        <v>24</v>
      </c>
      <c r="C4359" s="20" t="s">
        <v>25</v>
      </c>
      <c r="D4359" s="20" t="s">
        <v>26</v>
      </c>
      <c r="E4359" s="20" t="s">
        <v>6</v>
      </c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  <c r="U4359" s="13"/>
    </row>
    <row r="4360" spans="1:21">
      <c r="A4360" s="71"/>
      <c r="B4360" s="73"/>
      <c r="C4360" s="22">
        <v>1</v>
      </c>
      <c r="D4360" s="22"/>
      <c r="E4360" s="22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</row>
    <row r="4361" spans="1:21">
      <c r="A4361" s="23"/>
      <c r="B4361" s="24"/>
      <c r="C4361" s="13"/>
      <c r="D4361" s="13"/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</row>
    <row r="4362" spans="1:21">
      <c r="A4362" s="70">
        <v>2.2999999999999998</v>
      </c>
      <c r="B4362" s="72" t="s">
        <v>27</v>
      </c>
      <c r="C4362" s="20" t="s">
        <v>25</v>
      </c>
      <c r="D4362" s="20" t="s">
        <v>26</v>
      </c>
      <c r="E4362" s="20" t="s">
        <v>6</v>
      </c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13"/>
    </row>
    <row r="4363" spans="1:21">
      <c r="A4363" s="74"/>
      <c r="B4363" s="73"/>
      <c r="C4363" s="22">
        <v>1</v>
      </c>
      <c r="D4363" s="22"/>
      <c r="E4363" s="22"/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  <c r="U4363" s="13"/>
    </row>
    <row r="4364" spans="1:21">
      <c r="A4364" s="74"/>
      <c r="B4364" s="24"/>
      <c r="C4364" s="13"/>
      <c r="D4364" s="13"/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</row>
    <row r="4365" spans="1:21">
      <c r="A4365" s="74"/>
      <c r="B4365" s="72" t="s">
        <v>28</v>
      </c>
      <c r="C4365" s="20" t="s">
        <v>13</v>
      </c>
      <c r="D4365" s="20" t="s">
        <v>23</v>
      </c>
      <c r="E4365" s="20" t="s">
        <v>15</v>
      </c>
      <c r="F4365" s="20" t="s">
        <v>16</v>
      </c>
      <c r="G4365" s="20" t="s">
        <v>17</v>
      </c>
      <c r="H4365" s="20" t="s">
        <v>18</v>
      </c>
      <c r="I4365" s="20" t="s">
        <v>19</v>
      </c>
      <c r="J4365" s="20" t="s">
        <v>6</v>
      </c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</row>
    <row r="4366" spans="1:21">
      <c r="A4366" s="71"/>
      <c r="B4366" s="73"/>
      <c r="C4366" s="22">
        <v>1</v>
      </c>
      <c r="D4366" s="22"/>
      <c r="E4366" s="22">
        <v>1</v>
      </c>
      <c r="F4366" s="22">
        <v>1</v>
      </c>
      <c r="G4366" s="22"/>
      <c r="H4366" s="22"/>
      <c r="I4366" s="22">
        <v>1</v>
      </c>
      <c r="J4366" s="22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13"/>
    </row>
    <row r="4367" spans="1:21">
      <c r="A4367" s="23"/>
      <c r="B4367" s="24"/>
      <c r="C4367" s="13"/>
      <c r="D4367" s="13"/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  <c r="U4367" s="13"/>
    </row>
    <row r="4368" spans="1:21">
      <c r="A4368" s="70">
        <v>2.4</v>
      </c>
      <c r="B4368" s="72" t="s">
        <v>29</v>
      </c>
      <c r="C4368" s="20" t="s">
        <v>14</v>
      </c>
      <c r="D4368" s="20" t="s">
        <v>13</v>
      </c>
      <c r="E4368" s="20" t="s">
        <v>23</v>
      </c>
      <c r="F4368" s="20" t="s">
        <v>15</v>
      </c>
      <c r="G4368" s="20" t="s">
        <v>16</v>
      </c>
      <c r="H4368" s="20" t="s">
        <v>17</v>
      </c>
      <c r="I4368" s="20" t="s">
        <v>18</v>
      </c>
      <c r="J4368" s="20" t="s">
        <v>30</v>
      </c>
      <c r="K4368" s="20" t="s">
        <v>31</v>
      </c>
      <c r="L4368" s="20" t="s">
        <v>32</v>
      </c>
      <c r="M4368" s="20" t="s">
        <v>33</v>
      </c>
      <c r="N4368" s="20" t="s">
        <v>34</v>
      </c>
      <c r="O4368" s="20" t="s">
        <v>19</v>
      </c>
      <c r="P4368" s="20" t="s">
        <v>6</v>
      </c>
      <c r="Q4368" s="13"/>
      <c r="R4368" s="13"/>
      <c r="S4368" s="13"/>
      <c r="T4368" s="13"/>
      <c r="U4368" s="13"/>
    </row>
    <row r="4369" spans="1:21">
      <c r="A4369" s="71"/>
      <c r="B4369" s="73"/>
      <c r="C4369" s="22"/>
      <c r="D4369" s="22">
        <v>1</v>
      </c>
      <c r="E4369" s="22"/>
      <c r="F4369" s="22"/>
      <c r="G4369" s="22"/>
      <c r="H4369" s="22"/>
      <c r="I4369" s="22"/>
      <c r="J4369" s="22"/>
      <c r="K4369" s="22"/>
      <c r="L4369" s="22"/>
      <c r="M4369" s="22"/>
      <c r="N4369" s="22"/>
      <c r="O4369" s="22"/>
      <c r="P4369" s="22"/>
      <c r="Q4369" s="13"/>
      <c r="R4369" s="13"/>
      <c r="S4369" s="13"/>
      <c r="T4369" s="13"/>
      <c r="U4369" s="13"/>
    </row>
    <row r="4370" spans="1:21">
      <c r="A4370" s="23"/>
      <c r="B4370" s="24"/>
      <c r="C4370" s="13"/>
      <c r="D4370" s="13"/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</row>
    <row r="4371" spans="1:21">
      <c r="A4371" s="70">
        <v>2.5</v>
      </c>
      <c r="B4371" s="72" t="s">
        <v>35</v>
      </c>
      <c r="C4371" s="20" t="s">
        <v>14</v>
      </c>
      <c r="D4371" s="20" t="s">
        <v>13</v>
      </c>
      <c r="E4371" s="20" t="s">
        <v>23</v>
      </c>
      <c r="F4371" s="20" t="s">
        <v>15</v>
      </c>
      <c r="G4371" s="20" t="s">
        <v>16</v>
      </c>
      <c r="H4371" s="20" t="s">
        <v>17</v>
      </c>
      <c r="I4371" s="20" t="s">
        <v>18</v>
      </c>
      <c r="J4371" s="20" t="s">
        <v>30</v>
      </c>
      <c r="K4371" s="20" t="s">
        <v>31</v>
      </c>
      <c r="L4371" s="20" t="s">
        <v>32</v>
      </c>
      <c r="M4371" s="20" t="s">
        <v>33</v>
      </c>
      <c r="N4371" s="20" t="s">
        <v>34</v>
      </c>
      <c r="O4371" s="20" t="s">
        <v>19</v>
      </c>
      <c r="P4371" s="20" t="s">
        <v>6</v>
      </c>
      <c r="Q4371" s="13"/>
      <c r="R4371" s="13"/>
      <c r="S4371" s="13"/>
      <c r="T4371" s="13"/>
      <c r="U4371" s="13"/>
    </row>
    <row r="4372" spans="1:21">
      <c r="A4372" s="71"/>
      <c r="B4372" s="73"/>
      <c r="C4372" s="22"/>
      <c r="D4372" s="22"/>
      <c r="E4372" s="22"/>
      <c r="F4372" s="22">
        <v>1</v>
      </c>
      <c r="G4372" s="22"/>
      <c r="H4372" s="22"/>
      <c r="I4372" s="22"/>
      <c r="J4372" s="22"/>
      <c r="K4372" s="22"/>
      <c r="L4372" s="22"/>
      <c r="M4372" s="22"/>
      <c r="N4372" s="22"/>
      <c r="O4372" s="22"/>
      <c r="P4372" s="22"/>
      <c r="Q4372" s="13"/>
      <c r="R4372" s="13"/>
      <c r="S4372" s="13"/>
      <c r="T4372" s="13"/>
      <c r="U4372" s="13"/>
    </row>
    <row r="4373" spans="1:21">
      <c r="A4373" s="23"/>
      <c r="B4373" s="24"/>
      <c r="C4373" s="13"/>
      <c r="D4373" s="13"/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  <c r="U4373" s="13"/>
    </row>
    <row r="4374" spans="1:21">
      <c r="A4374" s="70">
        <v>2.6</v>
      </c>
      <c r="B4374" s="72" t="s">
        <v>36</v>
      </c>
      <c r="C4374" s="20" t="s">
        <v>14</v>
      </c>
      <c r="D4374" s="20" t="s">
        <v>13</v>
      </c>
      <c r="E4374" s="20" t="s">
        <v>23</v>
      </c>
      <c r="F4374" s="20" t="s">
        <v>15</v>
      </c>
      <c r="G4374" s="20" t="s">
        <v>16</v>
      </c>
      <c r="H4374" s="20" t="s">
        <v>17</v>
      </c>
      <c r="I4374" s="20" t="s">
        <v>18</v>
      </c>
      <c r="J4374" s="20" t="s">
        <v>30</v>
      </c>
      <c r="K4374" s="20" t="s">
        <v>31</v>
      </c>
      <c r="L4374" s="20" t="s">
        <v>32</v>
      </c>
      <c r="M4374" s="20" t="s">
        <v>33</v>
      </c>
      <c r="N4374" s="20" t="s">
        <v>34</v>
      </c>
      <c r="O4374" s="20" t="s">
        <v>19</v>
      </c>
      <c r="P4374" s="20" t="s">
        <v>6</v>
      </c>
      <c r="Q4374" s="13"/>
      <c r="R4374" s="13"/>
      <c r="S4374" s="13"/>
      <c r="T4374" s="13"/>
      <c r="U4374" s="13"/>
    </row>
    <row r="4375" spans="1:21">
      <c r="A4375" s="71"/>
      <c r="B4375" s="73"/>
      <c r="C4375" s="22"/>
      <c r="D4375" s="22"/>
      <c r="E4375" s="22"/>
      <c r="F4375" s="22"/>
      <c r="G4375" s="22">
        <v>1</v>
      </c>
      <c r="H4375" s="22"/>
      <c r="I4375" s="22"/>
      <c r="J4375" s="22"/>
      <c r="K4375" s="22"/>
      <c r="L4375" s="22"/>
      <c r="M4375" s="22"/>
      <c r="N4375" s="22"/>
      <c r="O4375" s="22"/>
      <c r="P4375" s="22"/>
      <c r="Q4375" s="13"/>
      <c r="R4375" s="13"/>
      <c r="S4375" s="13"/>
      <c r="T4375" s="13"/>
      <c r="U4375" s="13"/>
    </row>
    <row r="4376" spans="1:21">
      <c r="A4376" s="23"/>
      <c r="B4376" s="24"/>
      <c r="C4376" s="13"/>
      <c r="D4376" s="13"/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</row>
    <row r="4377" spans="1:21">
      <c r="A4377" s="70">
        <v>2.7</v>
      </c>
      <c r="B4377" s="72" t="s">
        <v>37</v>
      </c>
      <c r="C4377" s="20" t="s">
        <v>14</v>
      </c>
      <c r="D4377" s="20" t="s">
        <v>13</v>
      </c>
      <c r="E4377" s="20" t="s">
        <v>23</v>
      </c>
      <c r="F4377" s="20" t="s">
        <v>15</v>
      </c>
      <c r="G4377" s="20" t="s">
        <v>16</v>
      </c>
      <c r="H4377" s="20" t="s">
        <v>17</v>
      </c>
      <c r="I4377" s="20" t="s">
        <v>18</v>
      </c>
      <c r="J4377" s="20" t="s">
        <v>30</v>
      </c>
      <c r="K4377" s="20" t="s">
        <v>31</v>
      </c>
      <c r="L4377" s="20" t="s">
        <v>32</v>
      </c>
      <c r="M4377" s="20" t="s">
        <v>33</v>
      </c>
      <c r="N4377" s="20" t="s">
        <v>34</v>
      </c>
      <c r="O4377" s="20" t="s">
        <v>19</v>
      </c>
      <c r="P4377" s="20" t="s">
        <v>6</v>
      </c>
      <c r="Q4377" s="13"/>
      <c r="R4377" s="13"/>
      <c r="S4377" s="13"/>
      <c r="T4377" s="13"/>
      <c r="U4377" s="13"/>
    </row>
    <row r="4378" spans="1:21">
      <c r="A4378" s="71"/>
      <c r="B4378" s="73"/>
      <c r="C4378" s="22"/>
      <c r="D4378" s="22"/>
      <c r="E4378" s="22"/>
      <c r="F4378" s="22"/>
      <c r="G4378" s="22"/>
      <c r="H4378" s="22"/>
      <c r="I4378" s="22"/>
      <c r="J4378" s="22"/>
      <c r="K4378" s="22"/>
      <c r="L4378" s="22"/>
      <c r="M4378" s="22"/>
      <c r="N4378" s="22">
        <v>1</v>
      </c>
      <c r="O4378" s="22"/>
      <c r="P4378" s="22"/>
      <c r="Q4378" s="13"/>
      <c r="R4378" s="13"/>
      <c r="S4378" s="13"/>
      <c r="T4378" s="13"/>
      <c r="U4378" s="13"/>
    </row>
    <row r="4379" spans="1:21">
      <c r="A4379" s="23"/>
      <c r="B4379" s="24"/>
      <c r="C4379" s="13"/>
      <c r="D4379" s="13"/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  <c r="U4379" s="13"/>
    </row>
    <row r="4380" spans="1:21">
      <c r="A4380" s="70">
        <v>3.1</v>
      </c>
      <c r="B4380" s="72" t="s">
        <v>38</v>
      </c>
      <c r="C4380" s="20" t="s">
        <v>25</v>
      </c>
      <c r="D4380" s="20" t="s">
        <v>26</v>
      </c>
      <c r="E4380" s="20" t="s">
        <v>6</v>
      </c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</row>
    <row r="4381" spans="1:21">
      <c r="A4381" s="71"/>
      <c r="B4381" s="73"/>
      <c r="C4381" s="22">
        <v>1</v>
      </c>
      <c r="D4381" s="22"/>
      <c r="E4381" s="22"/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  <c r="U4381" s="13"/>
    </row>
    <row r="4382" spans="1:21">
      <c r="A4382" s="23"/>
      <c r="B4382" s="24"/>
      <c r="C4382" s="13"/>
      <c r="D4382" s="13"/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</row>
    <row r="4383" spans="1:21">
      <c r="A4383" s="70">
        <v>3.2</v>
      </c>
      <c r="B4383" s="72" t="s">
        <v>39</v>
      </c>
      <c r="C4383" s="20" t="s">
        <v>13</v>
      </c>
      <c r="D4383" s="20" t="s">
        <v>15</v>
      </c>
      <c r="E4383" s="20" t="s">
        <v>16</v>
      </c>
      <c r="F4383" s="20" t="s">
        <v>17</v>
      </c>
      <c r="G4383" s="20" t="s">
        <v>18</v>
      </c>
      <c r="H4383" s="20" t="s">
        <v>32</v>
      </c>
      <c r="I4383" s="20" t="s">
        <v>34</v>
      </c>
      <c r="J4383" s="20" t="s">
        <v>19</v>
      </c>
      <c r="K4383" s="20" t="s">
        <v>6</v>
      </c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</row>
    <row r="4384" spans="1:21">
      <c r="A4384" s="71"/>
      <c r="B4384" s="73"/>
      <c r="C4384" s="22">
        <v>1</v>
      </c>
      <c r="D4384" s="22"/>
      <c r="E4384" s="22">
        <v>1</v>
      </c>
      <c r="F4384" s="22"/>
      <c r="G4384" s="22"/>
      <c r="H4384" s="22"/>
      <c r="I4384" s="22"/>
      <c r="J4384" s="22"/>
      <c r="K4384" s="22"/>
      <c r="L4384" s="13"/>
      <c r="M4384" s="13"/>
      <c r="N4384" s="13"/>
      <c r="O4384" s="13"/>
      <c r="P4384" s="13"/>
      <c r="Q4384" s="13"/>
      <c r="R4384" s="13"/>
      <c r="S4384" s="13"/>
      <c r="T4384" s="13"/>
      <c r="U4384" s="13"/>
    </row>
    <row r="4385" spans="1:21">
      <c r="A4385" s="23"/>
      <c r="B4385" s="24"/>
      <c r="C4385" s="13"/>
      <c r="D4385" s="13"/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</row>
    <row r="4386" spans="1:21">
      <c r="A4386" s="70">
        <v>3.3</v>
      </c>
      <c r="B4386" s="72" t="s">
        <v>40</v>
      </c>
      <c r="C4386" s="20" t="s">
        <v>25</v>
      </c>
      <c r="D4386" s="20" t="s">
        <v>26</v>
      </c>
      <c r="E4386" s="20" t="s">
        <v>6</v>
      </c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</row>
    <row r="4387" spans="1:21">
      <c r="A4387" s="71"/>
      <c r="B4387" s="79"/>
      <c r="C4387" s="22">
        <v>1</v>
      </c>
      <c r="D4387" s="22"/>
      <c r="E4387" s="22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13"/>
      <c r="T4387" s="13"/>
      <c r="U4387" s="13"/>
    </row>
    <row r="4388" spans="1:21">
      <c r="A4388" s="23"/>
      <c r="B4388" s="24"/>
      <c r="C4388" s="13"/>
      <c r="D4388" s="13"/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  <c r="T4388" s="13"/>
      <c r="U4388" s="13"/>
    </row>
    <row r="4389" spans="1:21">
      <c r="A4389" s="70">
        <v>3.4</v>
      </c>
      <c r="B4389" s="72" t="s">
        <v>47</v>
      </c>
      <c r="C4389" s="20" t="s">
        <v>41</v>
      </c>
      <c r="D4389" s="20" t="s">
        <v>42</v>
      </c>
      <c r="E4389" s="20" t="s">
        <v>43</v>
      </c>
      <c r="F4389" s="20" t="s">
        <v>44</v>
      </c>
      <c r="G4389" s="20" t="s">
        <v>45</v>
      </c>
      <c r="H4389" s="20" t="s">
        <v>46</v>
      </c>
      <c r="I4389" s="20" t="s">
        <v>6</v>
      </c>
      <c r="J4389" s="13"/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</row>
    <row r="4390" spans="1:21">
      <c r="A4390" s="71"/>
      <c r="B4390" s="79"/>
      <c r="C4390" s="22"/>
      <c r="D4390" s="22">
        <v>1</v>
      </c>
      <c r="E4390" s="22"/>
      <c r="F4390" s="22">
        <v>1</v>
      </c>
      <c r="G4390" s="22"/>
      <c r="H4390" s="22"/>
      <c r="I4390" s="22"/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</row>
    <row r="4391" spans="1:21">
      <c r="A4391" s="23"/>
      <c r="B4391" s="24"/>
      <c r="C4391" s="13"/>
      <c r="D4391" s="13"/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13"/>
      <c r="T4391" s="13"/>
      <c r="U4391" s="13"/>
    </row>
    <row r="4392" spans="1:21">
      <c r="A4392" s="70">
        <v>3.5</v>
      </c>
      <c r="B4392" s="72" t="s">
        <v>50</v>
      </c>
      <c r="C4392" s="20" t="s">
        <v>48</v>
      </c>
      <c r="D4392" s="20" t="s">
        <v>49</v>
      </c>
      <c r="E4392" s="20" t="s">
        <v>6</v>
      </c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</row>
    <row r="4393" spans="1:21">
      <c r="A4393" s="71"/>
      <c r="B4393" s="79"/>
      <c r="C4393" s="22">
        <v>1</v>
      </c>
      <c r="D4393" s="22"/>
      <c r="E4393" s="22"/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13"/>
      <c r="T4393" s="13"/>
      <c r="U4393" s="13"/>
    </row>
    <row r="4394" spans="1:21">
      <c r="A4394" s="23"/>
      <c r="B4394" s="24"/>
      <c r="C4394" s="13"/>
      <c r="D4394" s="13"/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13"/>
    </row>
    <row r="4395" spans="1:21">
      <c r="A4395" s="70">
        <v>3.6</v>
      </c>
      <c r="B4395" s="72" t="s">
        <v>51</v>
      </c>
      <c r="C4395" s="20" t="s">
        <v>48</v>
      </c>
      <c r="D4395" s="20" t="s">
        <v>49</v>
      </c>
      <c r="E4395" s="20" t="s">
        <v>6</v>
      </c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</row>
    <row r="4396" spans="1:21">
      <c r="A4396" s="71"/>
      <c r="B4396" s="79"/>
      <c r="C4396" s="22">
        <v>1</v>
      </c>
      <c r="D4396" s="22"/>
      <c r="E4396" s="22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13"/>
    </row>
    <row r="4397" spans="1:21">
      <c r="A4397" s="23"/>
      <c r="B4397" s="24"/>
      <c r="C4397" s="13"/>
      <c r="D4397" s="13"/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</row>
    <row r="4398" spans="1:21">
      <c r="A4398" s="70">
        <v>3.7</v>
      </c>
      <c r="B4398" s="68" t="s">
        <v>52</v>
      </c>
      <c r="C4398" s="20">
        <v>1</v>
      </c>
      <c r="D4398" s="20">
        <v>2</v>
      </c>
      <c r="E4398" s="20">
        <v>3</v>
      </c>
      <c r="F4398" s="20">
        <v>4</v>
      </c>
      <c r="G4398" s="20">
        <v>5</v>
      </c>
      <c r="H4398" s="20">
        <v>6</v>
      </c>
      <c r="I4398" s="20" t="s">
        <v>6</v>
      </c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13"/>
    </row>
    <row r="4399" spans="1:21">
      <c r="A4399" s="74"/>
      <c r="B4399" s="69" t="s">
        <v>53</v>
      </c>
      <c r="C4399" s="22"/>
      <c r="D4399" s="22"/>
      <c r="E4399" s="22"/>
      <c r="F4399" s="22">
        <v>1</v>
      </c>
      <c r="G4399" s="22"/>
      <c r="H4399" s="22"/>
      <c r="I4399" s="22"/>
      <c r="J4399" s="13"/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</row>
    <row r="4400" spans="1:21">
      <c r="A4400" s="74"/>
      <c r="B4400" s="69" t="s">
        <v>54</v>
      </c>
      <c r="C4400" s="22"/>
      <c r="D4400" s="22"/>
      <c r="E4400" s="22">
        <v>1</v>
      </c>
      <c r="F4400" s="22"/>
      <c r="G4400" s="22"/>
      <c r="H4400" s="22"/>
      <c r="I4400" s="22"/>
      <c r="J4400" s="13"/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</row>
    <row r="4401" spans="1:21">
      <c r="A4401" s="74"/>
      <c r="B4401" s="69" t="s">
        <v>55</v>
      </c>
      <c r="C4401" s="22"/>
      <c r="D4401" s="22"/>
      <c r="E4401" s="22">
        <v>1</v>
      </c>
      <c r="F4401" s="22"/>
      <c r="G4401" s="22"/>
      <c r="H4401" s="22"/>
      <c r="I4401" s="22"/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</row>
    <row r="4402" spans="1:21">
      <c r="A4402" s="74"/>
      <c r="B4402" s="69" t="s">
        <v>56</v>
      </c>
      <c r="C4402" s="22"/>
      <c r="D4402" s="22">
        <v>1</v>
      </c>
      <c r="E4402" s="22"/>
      <c r="F4402" s="22"/>
      <c r="G4402" s="22"/>
      <c r="H4402" s="22"/>
      <c r="I4402" s="22"/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</row>
    <row r="4403" spans="1:21">
      <c r="A4403" s="74"/>
      <c r="B4403" s="69" t="s">
        <v>57</v>
      </c>
      <c r="C4403" s="22"/>
      <c r="D4403" s="22"/>
      <c r="E4403" s="22">
        <v>1</v>
      </c>
      <c r="F4403" s="22"/>
      <c r="G4403" s="22"/>
      <c r="H4403" s="22"/>
      <c r="I4403" s="22"/>
      <c r="J4403" s="13"/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</row>
    <row r="4404" spans="1:21">
      <c r="A4404" s="71"/>
      <c r="B4404" s="69" t="s">
        <v>58</v>
      </c>
      <c r="C4404" s="22"/>
      <c r="D4404" s="22">
        <v>1</v>
      </c>
      <c r="E4404" s="22"/>
      <c r="F4404" s="22"/>
      <c r="G4404" s="22"/>
      <c r="H4404" s="22"/>
      <c r="I4404" s="22"/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</row>
    <row r="4405" spans="1:21">
      <c r="A4405" s="23"/>
      <c r="B4405" s="24"/>
      <c r="C4405" s="13"/>
      <c r="D4405" s="13"/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</row>
    <row r="4406" spans="1:21">
      <c r="A4406" s="70">
        <v>3.8</v>
      </c>
      <c r="B4406" s="72" t="s">
        <v>59</v>
      </c>
      <c r="C4406" s="20" t="s">
        <v>60</v>
      </c>
      <c r="D4406" s="20" t="s">
        <v>61</v>
      </c>
      <c r="E4406" s="20" t="s">
        <v>62</v>
      </c>
      <c r="F4406" s="20" t="s">
        <v>63</v>
      </c>
      <c r="G4406" s="20" t="s">
        <v>64</v>
      </c>
      <c r="H4406" s="20" t="s">
        <v>6</v>
      </c>
      <c r="I4406" s="13"/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</row>
    <row r="4407" spans="1:21">
      <c r="A4407" s="71"/>
      <c r="B4407" s="73"/>
      <c r="C4407" s="22"/>
      <c r="D4407" s="22"/>
      <c r="E4407" s="22">
        <v>1</v>
      </c>
      <c r="F4407" s="22"/>
      <c r="G4407" s="22"/>
      <c r="H4407" s="22"/>
      <c r="I4407" s="13"/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</row>
    <row r="4408" spans="1:21">
      <c r="A4408" s="23"/>
      <c r="B4408" s="24"/>
      <c r="C4408" s="13"/>
      <c r="D4408" s="13"/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</row>
    <row r="4409" spans="1:21">
      <c r="A4409" s="70">
        <v>3.9</v>
      </c>
      <c r="B4409" s="72" t="s">
        <v>65</v>
      </c>
      <c r="C4409" s="20" t="s">
        <v>60</v>
      </c>
      <c r="D4409" s="20" t="s">
        <v>61</v>
      </c>
      <c r="E4409" s="20" t="s">
        <v>62</v>
      </c>
      <c r="F4409" s="20" t="s">
        <v>63</v>
      </c>
      <c r="G4409" s="20" t="s">
        <v>64</v>
      </c>
      <c r="H4409" s="20" t="s">
        <v>6</v>
      </c>
      <c r="I4409" s="13"/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</row>
    <row r="4410" spans="1:21">
      <c r="A4410" s="71"/>
      <c r="B4410" s="73"/>
      <c r="C4410" s="22"/>
      <c r="D4410" s="22">
        <v>1</v>
      </c>
      <c r="E4410" s="22"/>
      <c r="F4410" s="22"/>
      <c r="G4410" s="22"/>
      <c r="H4410" s="22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13"/>
    </row>
    <row r="4411" spans="1:21">
      <c r="A4411" s="23"/>
      <c r="B4411" s="24"/>
      <c r="C4411" s="13"/>
      <c r="D4411" s="13"/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</row>
    <row r="4412" spans="1:21">
      <c r="A4412" s="75">
        <v>3.1</v>
      </c>
      <c r="B4412" s="77" t="s">
        <v>66</v>
      </c>
      <c r="C4412" s="27">
        <v>0</v>
      </c>
      <c r="D4412" s="28" t="s">
        <v>67</v>
      </c>
      <c r="E4412" s="20" t="s">
        <v>68</v>
      </c>
      <c r="F4412" s="20" t="s">
        <v>19</v>
      </c>
      <c r="G4412" s="20" t="s">
        <v>6</v>
      </c>
      <c r="H4412" s="13"/>
      <c r="I4412" s="13"/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13"/>
    </row>
    <row r="4413" spans="1:21">
      <c r="A4413" s="76"/>
      <c r="B4413" s="78"/>
      <c r="C4413" s="22"/>
      <c r="D4413" s="22">
        <v>1</v>
      </c>
      <c r="E4413" s="22"/>
      <c r="F4413" s="22"/>
      <c r="G4413" s="22"/>
      <c r="H4413" s="13"/>
      <c r="I4413" s="13"/>
      <c r="J4413" s="13"/>
      <c r="K4413" s="13"/>
      <c r="L4413" s="13"/>
      <c r="M4413" s="13"/>
      <c r="N4413" s="13"/>
      <c r="O4413" s="13"/>
      <c r="P4413" s="13"/>
      <c r="Q4413" s="13"/>
      <c r="R4413" s="13"/>
      <c r="S4413" s="13"/>
      <c r="T4413" s="13"/>
      <c r="U4413" s="13"/>
    </row>
    <row r="4414" spans="1:21">
      <c r="A4414" s="23"/>
      <c r="B4414" s="24"/>
      <c r="C4414" s="13"/>
      <c r="D4414" s="13"/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13"/>
    </row>
    <row r="4415" spans="1:21" ht="30">
      <c r="A4415" s="70">
        <v>3.11</v>
      </c>
      <c r="B4415" s="72" t="s">
        <v>69</v>
      </c>
      <c r="C4415" s="20" t="s">
        <v>70</v>
      </c>
      <c r="D4415" s="20" t="s">
        <v>71</v>
      </c>
      <c r="E4415" s="20" t="s">
        <v>57</v>
      </c>
      <c r="F4415" s="29" t="s">
        <v>72</v>
      </c>
      <c r="G4415" s="29" t="s">
        <v>54</v>
      </c>
      <c r="H4415" s="20" t="s">
        <v>58</v>
      </c>
      <c r="I4415" s="20" t="s">
        <v>19</v>
      </c>
      <c r="J4415" s="20" t="s">
        <v>6</v>
      </c>
      <c r="K4415" s="13"/>
      <c r="L4415" s="13"/>
      <c r="M4415" s="13"/>
      <c r="N4415" s="13"/>
      <c r="O4415" s="13"/>
      <c r="P4415" s="13"/>
      <c r="Q4415" s="13"/>
      <c r="R4415" s="13"/>
      <c r="S4415" s="13"/>
      <c r="T4415" s="13"/>
      <c r="U4415" s="13"/>
    </row>
    <row r="4416" spans="1:21">
      <c r="A4416" s="71"/>
      <c r="B4416" s="73"/>
      <c r="C4416" s="22"/>
      <c r="D4416" s="22"/>
      <c r="E4416" s="22"/>
      <c r="F4416" s="22"/>
      <c r="G4416" s="22"/>
      <c r="H4416" s="22"/>
      <c r="I4416" s="22">
        <v>1</v>
      </c>
      <c r="J4416" s="22"/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</row>
    <row r="4417" spans="1:21">
      <c r="A4417" s="23"/>
      <c r="B4417" s="24"/>
      <c r="C4417" s="13"/>
      <c r="D4417" s="13"/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  <c r="P4417" s="13"/>
      <c r="Q4417" s="13"/>
      <c r="R4417" s="13"/>
      <c r="S4417" s="13"/>
      <c r="T4417" s="13"/>
      <c r="U4417" s="13"/>
    </row>
    <row r="4418" spans="1:21" ht="30">
      <c r="A4418" s="70">
        <v>3.12</v>
      </c>
      <c r="B4418" s="72" t="s">
        <v>73</v>
      </c>
      <c r="C4418" s="20" t="s">
        <v>70</v>
      </c>
      <c r="D4418" s="20" t="s">
        <v>71</v>
      </c>
      <c r="E4418" s="29" t="s">
        <v>57</v>
      </c>
      <c r="F4418" s="29" t="s">
        <v>72</v>
      </c>
      <c r="G4418" s="29" t="s">
        <v>54</v>
      </c>
      <c r="H4418" s="20" t="s">
        <v>58</v>
      </c>
      <c r="I4418" s="20" t="s">
        <v>19</v>
      </c>
      <c r="J4418" s="20" t="s">
        <v>6</v>
      </c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13"/>
    </row>
    <row r="4419" spans="1:21">
      <c r="A4419" s="71"/>
      <c r="B4419" s="73"/>
      <c r="C4419" s="22">
        <v>1</v>
      </c>
      <c r="D4419" s="22"/>
      <c r="E4419" s="22"/>
      <c r="F4419" s="22">
        <v>1</v>
      </c>
      <c r="G4419" s="22"/>
      <c r="H4419" s="22"/>
      <c r="I4419" s="22"/>
      <c r="J4419" s="22"/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</row>
    <row r="4420" spans="1:21">
      <c r="A4420" s="23"/>
      <c r="B4420" s="24"/>
      <c r="C4420" s="13"/>
      <c r="D4420" s="13"/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  <c r="P4420" s="13"/>
      <c r="Q4420" s="13"/>
      <c r="R4420" s="13"/>
      <c r="S4420" s="13"/>
      <c r="T4420" s="13"/>
      <c r="U4420" s="13"/>
    </row>
    <row r="4421" spans="1:21" ht="30">
      <c r="A4421" s="70">
        <v>3.13</v>
      </c>
      <c r="B4421" s="72" t="s">
        <v>74</v>
      </c>
      <c r="C4421" s="20" t="s">
        <v>75</v>
      </c>
      <c r="D4421" s="20" t="s">
        <v>76</v>
      </c>
      <c r="E4421" s="20" t="s">
        <v>77</v>
      </c>
      <c r="F4421" s="29" t="s">
        <v>78</v>
      </c>
      <c r="G4421" s="20" t="s">
        <v>79</v>
      </c>
      <c r="H4421" s="29" t="s">
        <v>80</v>
      </c>
      <c r="I4421" s="20" t="s">
        <v>81</v>
      </c>
      <c r="J4421" s="29" t="s">
        <v>82</v>
      </c>
      <c r="K4421" s="20" t="s">
        <v>83</v>
      </c>
      <c r="L4421" s="20" t="s">
        <v>84</v>
      </c>
      <c r="M4421" s="20" t="s">
        <v>85</v>
      </c>
      <c r="N4421" s="20" t="s">
        <v>86</v>
      </c>
      <c r="O4421" s="20" t="s">
        <v>19</v>
      </c>
      <c r="P4421" s="20" t="s">
        <v>6</v>
      </c>
      <c r="Q4421" s="13"/>
      <c r="R4421" s="13"/>
      <c r="S4421" s="13"/>
      <c r="T4421" s="13"/>
      <c r="U4421" s="13"/>
    </row>
    <row r="4422" spans="1:21">
      <c r="A4422" s="71"/>
      <c r="B4422" s="73"/>
      <c r="C4422" s="22">
        <v>1</v>
      </c>
      <c r="D4422" s="22"/>
      <c r="E4422" s="22"/>
      <c r="F4422" s="22"/>
      <c r="G4422" s="22"/>
      <c r="H4422" s="22"/>
      <c r="I4422" s="22"/>
      <c r="J4422" s="22">
        <v>1</v>
      </c>
      <c r="K4422" s="22"/>
      <c r="L4422" s="22"/>
      <c r="M4422" s="22"/>
      <c r="N4422" s="22"/>
      <c r="O4422" s="22"/>
      <c r="P4422" s="22"/>
      <c r="Q4422" s="13"/>
      <c r="R4422" s="13"/>
      <c r="S4422" s="13"/>
      <c r="T4422" s="13"/>
      <c r="U4422" s="13"/>
    </row>
    <row r="4423" spans="1:21">
      <c r="A4423" s="23"/>
      <c r="B4423" s="24"/>
      <c r="C4423" s="13"/>
      <c r="D4423" s="13"/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  <c r="P4423" s="13"/>
      <c r="Q4423" s="13"/>
      <c r="R4423" s="13"/>
      <c r="S4423" s="13"/>
      <c r="T4423" s="13"/>
      <c r="U4423" s="13"/>
    </row>
    <row r="4424" spans="1:21" ht="45">
      <c r="A4424" s="70">
        <v>3.14</v>
      </c>
      <c r="B4424" s="72" t="s">
        <v>87</v>
      </c>
      <c r="C4424" s="20" t="s">
        <v>88</v>
      </c>
      <c r="D4424" s="20" t="s">
        <v>89</v>
      </c>
      <c r="E4424" s="20" t="s">
        <v>90</v>
      </c>
      <c r="F4424" s="20" t="s">
        <v>91</v>
      </c>
      <c r="G4424" s="20" t="s">
        <v>92</v>
      </c>
      <c r="H4424" s="20" t="s">
        <v>93</v>
      </c>
      <c r="I4424" s="20" t="s">
        <v>94</v>
      </c>
      <c r="J4424" s="20" t="s">
        <v>95</v>
      </c>
      <c r="K4424" s="20" t="s">
        <v>96</v>
      </c>
      <c r="L4424" s="29" t="s">
        <v>97</v>
      </c>
      <c r="M4424" s="29" t="s">
        <v>98</v>
      </c>
      <c r="N4424" s="29" t="s">
        <v>99</v>
      </c>
      <c r="O4424" s="29" t="s">
        <v>6</v>
      </c>
      <c r="P4424" s="13"/>
      <c r="Q4424" s="13"/>
      <c r="R4424" s="13"/>
      <c r="S4424" s="13"/>
      <c r="T4424" s="13"/>
      <c r="U4424" s="13"/>
    </row>
    <row r="4425" spans="1:21">
      <c r="A4425" s="71"/>
      <c r="B4425" s="73"/>
      <c r="C4425" s="22">
        <v>2</v>
      </c>
      <c r="D4425" s="22">
        <v>1</v>
      </c>
      <c r="E4425" s="22">
        <v>2</v>
      </c>
      <c r="F4425" s="22">
        <v>1</v>
      </c>
      <c r="G4425" s="22">
        <v>2</v>
      </c>
      <c r="H4425" s="22">
        <v>1</v>
      </c>
      <c r="I4425" s="22">
        <v>1</v>
      </c>
      <c r="J4425" s="22">
        <v>1</v>
      </c>
      <c r="K4425" s="22">
        <v>1</v>
      </c>
      <c r="L4425" s="22">
        <v>2</v>
      </c>
      <c r="M4425" s="22">
        <v>1</v>
      </c>
      <c r="N4425" s="22">
        <v>2</v>
      </c>
      <c r="O4425" s="22"/>
      <c r="P4425" s="13"/>
      <c r="Q4425" s="13"/>
      <c r="R4425" s="13"/>
      <c r="S4425" s="13"/>
      <c r="T4425" s="13"/>
      <c r="U4425" s="13"/>
    </row>
    <row r="4426" spans="1:21">
      <c r="A4426" s="23"/>
      <c r="B4426" s="24"/>
      <c r="C4426" s="13"/>
      <c r="D4426" s="13"/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</row>
    <row r="4427" spans="1:21">
      <c r="A4427" s="70">
        <v>3.15</v>
      </c>
      <c r="B4427" s="72" t="s">
        <v>100</v>
      </c>
      <c r="C4427" s="20" t="s">
        <v>101</v>
      </c>
      <c r="D4427" s="20" t="s">
        <v>102</v>
      </c>
      <c r="E4427" s="20" t="s">
        <v>103</v>
      </c>
      <c r="F4427" s="20" t="s">
        <v>104</v>
      </c>
      <c r="G4427" s="20" t="s">
        <v>105</v>
      </c>
      <c r="H4427" s="20" t="s">
        <v>106</v>
      </c>
      <c r="I4427" s="20" t="s">
        <v>107</v>
      </c>
      <c r="J4427" s="20" t="s">
        <v>108</v>
      </c>
      <c r="K4427" s="20" t="s">
        <v>109</v>
      </c>
      <c r="L4427" s="20" t="s">
        <v>110</v>
      </c>
      <c r="M4427" s="20" t="s">
        <v>19</v>
      </c>
      <c r="N4427" s="20" t="s">
        <v>6</v>
      </c>
      <c r="O4427" s="13"/>
      <c r="P4427" s="13"/>
      <c r="Q4427" s="13"/>
      <c r="R4427" s="13"/>
      <c r="S4427" s="13"/>
      <c r="T4427" s="13"/>
      <c r="U4427" s="13"/>
    </row>
    <row r="4428" spans="1:21">
      <c r="A4428" s="71"/>
      <c r="B4428" s="73"/>
      <c r="C4428" s="22">
        <v>1</v>
      </c>
      <c r="D4428" s="22">
        <v>1</v>
      </c>
      <c r="E4428" s="22"/>
      <c r="F4428" s="22"/>
      <c r="G4428" s="22">
        <v>1</v>
      </c>
      <c r="H4428" s="22"/>
      <c r="I4428" s="22"/>
      <c r="J4428" s="22"/>
      <c r="K4428" s="22"/>
      <c r="L4428" s="22"/>
      <c r="M4428" s="22"/>
      <c r="N4428" s="22"/>
      <c r="O4428" s="13"/>
      <c r="P4428" s="13"/>
      <c r="Q4428" s="13"/>
      <c r="R4428" s="13"/>
      <c r="S4428" s="13"/>
      <c r="T4428" s="13"/>
      <c r="U4428" s="13"/>
    </row>
    <row r="4429" spans="1:21">
      <c r="A4429" s="23"/>
      <c r="B4429" s="24"/>
      <c r="C4429" s="13"/>
      <c r="D4429" s="13"/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  <c r="P4429" s="13"/>
      <c r="Q4429" s="13"/>
      <c r="R4429" s="13"/>
      <c r="S4429" s="13"/>
      <c r="T4429" s="13"/>
      <c r="U4429" s="13"/>
    </row>
    <row r="4430" spans="1:21">
      <c r="A4430" s="70">
        <v>3.16</v>
      </c>
      <c r="B4430" s="72" t="s">
        <v>111</v>
      </c>
      <c r="C4430" s="20" t="s">
        <v>112</v>
      </c>
      <c r="D4430" s="20" t="s">
        <v>113</v>
      </c>
      <c r="E4430" s="20" t="s">
        <v>114</v>
      </c>
      <c r="F4430" s="20" t="s">
        <v>115</v>
      </c>
      <c r="G4430" s="20" t="s">
        <v>116</v>
      </c>
      <c r="H4430" s="20" t="s">
        <v>117</v>
      </c>
      <c r="I4430" s="20" t="s">
        <v>19</v>
      </c>
      <c r="J4430" s="20" t="s">
        <v>6</v>
      </c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</row>
    <row r="4431" spans="1:21">
      <c r="A4431" s="71"/>
      <c r="B4431" s="73"/>
      <c r="C4431" s="22">
        <v>2</v>
      </c>
      <c r="D4431" s="22"/>
      <c r="E4431" s="22"/>
      <c r="F4431" s="22"/>
      <c r="G4431" s="22"/>
      <c r="H4431" s="22"/>
      <c r="I4431" s="22">
        <v>1</v>
      </c>
      <c r="J4431" s="22"/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</row>
    <row r="4432" spans="1:21">
      <c r="A4432" s="23"/>
      <c r="B4432" s="24"/>
      <c r="C4432" s="13"/>
      <c r="D4432" s="13"/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</row>
    <row r="4433" spans="1:21">
      <c r="A4433" s="70">
        <v>3.17</v>
      </c>
      <c r="B4433" s="72" t="s">
        <v>118</v>
      </c>
      <c r="C4433" s="20" t="s">
        <v>117</v>
      </c>
      <c r="D4433" s="20" t="s">
        <v>114</v>
      </c>
      <c r="E4433" s="20" t="s">
        <v>119</v>
      </c>
      <c r="F4433" s="20" t="s">
        <v>120</v>
      </c>
      <c r="G4433" s="20" t="s">
        <v>121</v>
      </c>
      <c r="H4433" s="20" t="s">
        <v>122</v>
      </c>
      <c r="I4433" s="20" t="s">
        <v>123</v>
      </c>
      <c r="J4433" s="20" t="s">
        <v>124</v>
      </c>
      <c r="K4433" s="20" t="s">
        <v>125</v>
      </c>
      <c r="L4433" s="20" t="s">
        <v>126</v>
      </c>
      <c r="M4433" s="20" t="s">
        <v>127</v>
      </c>
      <c r="N4433" s="20" t="s">
        <v>128</v>
      </c>
      <c r="O4433" s="20" t="s">
        <v>129</v>
      </c>
      <c r="P4433" s="20" t="s">
        <v>130</v>
      </c>
      <c r="Q4433" s="20" t="s">
        <v>131</v>
      </c>
      <c r="R4433" s="20" t="s">
        <v>132</v>
      </c>
      <c r="S4433" s="20" t="s">
        <v>19</v>
      </c>
      <c r="T4433" s="20" t="s">
        <v>6</v>
      </c>
      <c r="U4433" s="13"/>
    </row>
    <row r="4434" spans="1:21">
      <c r="A4434" s="71"/>
      <c r="B4434" s="73"/>
      <c r="C4434" s="22"/>
      <c r="D4434" s="22"/>
      <c r="E4434" s="22"/>
      <c r="F4434" s="22"/>
      <c r="G4434" s="22">
        <v>2</v>
      </c>
      <c r="H4434" s="22">
        <v>1</v>
      </c>
      <c r="I4434" s="22"/>
      <c r="J4434" s="22"/>
      <c r="K4434" s="22"/>
      <c r="L4434" s="22"/>
      <c r="M4434" s="22"/>
      <c r="N4434" s="22"/>
      <c r="O4434" s="22"/>
      <c r="P4434" s="22"/>
      <c r="Q4434" s="22"/>
      <c r="R4434" s="22"/>
      <c r="S4434" s="22"/>
      <c r="T4434" s="22"/>
      <c r="U4434" s="13"/>
    </row>
    <row r="4435" spans="1:21">
      <c r="A4435" s="23"/>
      <c r="B4435" s="24"/>
      <c r="C4435" s="13"/>
      <c r="D4435" s="13"/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  <c r="P4435" s="13"/>
      <c r="Q4435" s="13"/>
      <c r="R4435" s="13"/>
      <c r="S4435" s="13"/>
      <c r="T4435" s="13"/>
      <c r="U4435" s="13"/>
    </row>
    <row r="4436" spans="1:21">
      <c r="A4436" s="70">
        <v>4.0999999999999996</v>
      </c>
      <c r="B4436" s="72" t="s">
        <v>133</v>
      </c>
      <c r="C4436" s="20" t="s">
        <v>13</v>
      </c>
      <c r="D4436" s="20" t="s">
        <v>23</v>
      </c>
      <c r="E4436" s="20" t="s">
        <v>49</v>
      </c>
      <c r="F4436" s="20" t="s">
        <v>6</v>
      </c>
      <c r="G4436" s="13"/>
      <c r="H4436" s="13"/>
      <c r="I4436" s="13"/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</row>
    <row r="4437" spans="1:21">
      <c r="A4437" s="71"/>
      <c r="B4437" s="73"/>
      <c r="C4437" s="22"/>
      <c r="D4437" s="22"/>
      <c r="E4437" s="22">
        <v>1</v>
      </c>
      <c r="F4437" s="22"/>
      <c r="G4437" s="13"/>
      <c r="H4437" s="13"/>
      <c r="I4437" s="13"/>
      <c r="J4437" s="13"/>
      <c r="K4437" s="13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</row>
    <row r="4438" spans="1:21">
      <c r="A4438" s="23"/>
      <c r="B4438" s="24"/>
      <c r="C4438" s="13"/>
      <c r="D4438" s="13"/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</row>
    <row r="4439" spans="1:21">
      <c r="A4439" s="70">
        <v>4.2</v>
      </c>
      <c r="B4439" s="72" t="s">
        <v>134</v>
      </c>
      <c r="C4439" s="20" t="s">
        <v>135</v>
      </c>
      <c r="D4439" s="20" t="s">
        <v>136</v>
      </c>
      <c r="E4439" s="20" t="s">
        <v>137</v>
      </c>
      <c r="F4439" s="20" t="s">
        <v>19</v>
      </c>
      <c r="G4439" s="20" t="s">
        <v>6</v>
      </c>
      <c r="H4439" s="13"/>
      <c r="I4439" s="13"/>
      <c r="J4439" s="13"/>
      <c r="K4439" s="13"/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</row>
    <row r="4440" spans="1:21">
      <c r="A4440" s="71"/>
      <c r="B4440" s="73"/>
      <c r="C4440" s="22"/>
      <c r="D4440" s="22"/>
      <c r="E4440" s="22"/>
      <c r="F4440" s="22"/>
      <c r="G4440" s="22"/>
      <c r="H4440" s="13"/>
      <c r="I4440" s="13"/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</row>
    <row r="4441" spans="1:21">
      <c r="A4441" s="23"/>
      <c r="B4441" s="24"/>
      <c r="C4441" s="13"/>
      <c r="D4441" s="13"/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  <c r="P4441" s="13"/>
      <c r="Q4441" s="13"/>
      <c r="R4441" s="13"/>
      <c r="S4441" s="13"/>
      <c r="T4441" s="13"/>
      <c r="U4441" s="13"/>
    </row>
    <row r="4442" spans="1:21">
      <c r="A4442" s="70">
        <v>4.3</v>
      </c>
      <c r="B4442" s="72" t="s">
        <v>138</v>
      </c>
      <c r="C4442" s="20" t="s">
        <v>139</v>
      </c>
      <c r="D4442" s="20" t="s">
        <v>140</v>
      </c>
      <c r="E4442" s="20" t="s">
        <v>49</v>
      </c>
      <c r="F4442" s="20" t="s">
        <v>6</v>
      </c>
      <c r="G4442" s="13"/>
      <c r="H4442" s="13"/>
      <c r="I4442" s="13"/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13"/>
    </row>
    <row r="4443" spans="1:21">
      <c r="A4443" s="71"/>
      <c r="B4443" s="73"/>
      <c r="C4443" s="22"/>
      <c r="D4443" s="22">
        <v>1</v>
      </c>
      <c r="E4443" s="22"/>
      <c r="F4443" s="22"/>
      <c r="G4443" s="13"/>
      <c r="H4443" s="13"/>
      <c r="I4443" s="13"/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</row>
    <row r="4444" spans="1:21">
      <c r="A4444" s="23"/>
      <c r="B4444" s="24"/>
      <c r="C4444" s="13"/>
      <c r="D4444" s="13"/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13"/>
    </row>
    <row r="4445" spans="1:21">
      <c r="A4445" s="70">
        <v>4.4000000000000004</v>
      </c>
      <c r="B4445" s="72" t="s">
        <v>141</v>
      </c>
      <c r="C4445" s="20" t="s">
        <v>13</v>
      </c>
      <c r="D4445" s="20" t="s">
        <v>14</v>
      </c>
      <c r="E4445" s="20" t="s">
        <v>19</v>
      </c>
      <c r="F4445" s="20" t="s">
        <v>6</v>
      </c>
      <c r="G4445" s="13"/>
      <c r="H4445" s="13"/>
      <c r="I4445" s="13"/>
      <c r="J4445" s="13"/>
      <c r="K4445" s="13"/>
      <c r="L4445" s="13"/>
      <c r="M4445" s="13"/>
      <c r="N4445" s="13"/>
      <c r="O4445" s="13"/>
      <c r="P4445" s="13"/>
      <c r="Q4445" s="13"/>
      <c r="R4445" s="13"/>
      <c r="S4445" s="13"/>
      <c r="T4445" s="13"/>
      <c r="U4445" s="13"/>
    </row>
    <row r="4446" spans="1:21">
      <c r="A4446" s="71"/>
      <c r="B4446" s="73"/>
      <c r="C4446" s="22">
        <v>1</v>
      </c>
      <c r="D4446" s="22"/>
      <c r="E4446" s="22"/>
      <c r="F4446" s="22"/>
      <c r="G4446" s="13"/>
      <c r="H4446" s="13"/>
      <c r="I4446" s="13"/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</row>
    <row r="4447" spans="1:21">
      <c r="A4447" s="23"/>
      <c r="B4447" s="24"/>
      <c r="C4447" s="13"/>
      <c r="D4447" s="13"/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</row>
    <row r="4448" spans="1:21">
      <c r="A4448" s="70">
        <v>4.5</v>
      </c>
      <c r="B4448" s="72" t="s">
        <v>142</v>
      </c>
      <c r="C4448" s="20" t="s">
        <v>48</v>
      </c>
      <c r="D4448" s="20" t="s">
        <v>49</v>
      </c>
      <c r="E4448" s="20" t="s">
        <v>6</v>
      </c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</row>
    <row r="4449" spans="1:21">
      <c r="A4449" s="74"/>
      <c r="B4449" s="73"/>
      <c r="C4449" s="22">
        <v>1</v>
      </c>
      <c r="D4449" s="22"/>
      <c r="E4449" s="22"/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</row>
    <row r="4450" spans="1:21">
      <c r="A4450" s="74"/>
      <c r="B4450" s="24"/>
      <c r="C4450" s="13"/>
      <c r="D4450" s="13"/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</row>
    <row r="4451" spans="1:21">
      <c r="A4451" s="74"/>
      <c r="B4451" s="72" t="s">
        <v>143</v>
      </c>
      <c r="C4451" s="20" t="s">
        <v>144</v>
      </c>
      <c r="D4451" s="20" t="s">
        <v>145</v>
      </c>
      <c r="E4451" s="20" t="s">
        <v>146</v>
      </c>
      <c r="F4451" s="20" t="s">
        <v>147</v>
      </c>
      <c r="G4451" s="20" t="s">
        <v>148</v>
      </c>
      <c r="H4451" s="20" t="s">
        <v>149</v>
      </c>
      <c r="I4451" s="20" t="s">
        <v>150</v>
      </c>
      <c r="J4451" s="20" t="s">
        <v>151</v>
      </c>
      <c r="K4451" s="20" t="s">
        <v>19</v>
      </c>
      <c r="L4451" s="20" t="s">
        <v>6</v>
      </c>
      <c r="M4451" s="13"/>
      <c r="N4451" s="13"/>
      <c r="O4451" s="13"/>
      <c r="P4451" s="13"/>
      <c r="Q4451" s="13"/>
      <c r="R4451" s="13"/>
      <c r="S4451" s="13"/>
      <c r="T4451" s="13"/>
      <c r="U4451" s="13"/>
    </row>
    <row r="4452" spans="1:21">
      <c r="A4452" s="71"/>
      <c r="B4452" s="73"/>
      <c r="C4452" s="22">
        <v>1</v>
      </c>
      <c r="D4452" s="22"/>
      <c r="E4452" s="22"/>
      <c r="F4452" s="22"/>
      <c r="G4452" s="22"/>
      <c r="H4452" s="22"/>
      <c r="I4452" s="22"/>
      <c r="J4452" s="22"/>
      <c r="K4452" s="22"/>
      <c r="L4452" s="22"/>
      <c r="M4452" s="13"/>
      <c r="N4452" s="13"/>
      <c r="O4452" s="13"/>
      <c r="P4452" s="13"/>
      <c r="Q4452" s="13"/>
      <c r="R4452" s="13"/>
      <c r="S4452" s="13"/>
      <c r="T4452" s="13"/>
      <c r="U4452" s="13"/>
    </row>
    <row r="4453" spans="1:21">
      <c r="A4453" s="23"/>
      <c r="B4453" s="24"/>
      <c r="C4453" s="13"/>
      <c r="D4453" s="13"/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13"/>
      <c r="T4453" s="13"/>
      <c r="U4453" s="13"/>
    </row>
    <row r="4454" spans="1:21">
      <c r="A4454" s="70">
        <v>4.5999999999999996</v>
      </c>
      <c r="B4454" s="72" t="s">
        <v>152</v>
      </c>
      <c r="C4454" s="20">
        <v>0</v>
      </c>
      <c r="D4454" s="20" t="s">
        <v>67</v>
      </c>
      <c r="E4454" s="20" t="s">
        <v>68</v>
      </c>
      <c r="F4454" s="20" t="s">
        <v>153</v>
      </c>
      <c r="G4454" s="20" t="s">
        <v>19</v>
      </c>
      <c r="H4454" s="20" t="s">
        <v>6</v>
      </c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13"/>
    </row>
    <row r="4455" spans="1:21">
      <c r="A4455" s="71"/>
      <c r="B4455" s="73"/>
      <c r="C4455" s="22">
        <v>1</v>
      </c>
      <c r="D4455" s="22"/>
      <c r="E4455" s="22"/>
      <c r="F4455" s="22"/>
      <c r="G4455" s="22"/>
      <c r="H4455" s="22"/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13"/>
      <c r="T4455" s="13"/>
      <c r="U4455" s="13"/>
    </row>
    <row r="4456" spans="1:21">
      <c r="A4456" s="23"/>
      <c r="B4456" s="24"/>
      <c r="C4456" s="13"/>
      <c r="D4456" s="13"/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</row>
    <row r="4457" spans="1:21">
      <c r="A4457" s="70">
        <v>4.7</v>
      </c>
      <c r="B4457" s="72" t="s">
        <v>154</v>
      </c>
      <c r="C4457" s="20">
        <v>0</v>
      </c>
      <c r="D4457" s="20" t="s">
        <v>67</v>
      </c>
      <c r="E4457" s="20" t="s">
        <v>68</v>
      </c>
      <c r="F4457" s="20" t="s">
        <v>19</v>
      </c>
      <c r="G4457" s="20" t="s">
        <v>6</v>
      </c>
      <c r="H4457" s="13"/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13"/>
      <c r="T4457" s="13"/>
      <c r="U4457" s="13"/>
    </row>
    <row r="4458" spans="1:21">
      <c r="A4458" s="71"/>
      <c r="B4458" s="73"/>
      <c r="C4458" s="22"/>
      <c r="D4458" s="22">
        <v>1</v>
      </c>
      <c r="E4458" s="22"/>
      <c r="F4458" s="22"/>
      <c r="G4458" s="22"/>
      <c r="H4458" s="13"/>
      <c r="I4458" s="13"/>
      <c r="J4458" s="13"/>
      <c r="K4458" s="13"/>
      <c r="L4458" s="13"/>
      <c r="M4458" s="13"/>
      <c r="N4458" s="13"/>
      <c r="O4458" s="13"/>
      <c r="P4458" s="13"/>
      <c r="Q4458" s="13"/>
      <c r="R4458" s="13"/>
      <c r="S4458" s="13"/>
      <c r="T4458" s="13"/>
      <c r="U4458" s="13"/>
    </row>
    <row r="4459" spans="1:21">
      <c r="A4459" s="23"/>
      <c r="B4459" s="24"/>
      <c r="C4459" s="13"/>
      <c r="D4459" s="13"/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</row>
    <row r="4460" spans="1:21">
      <c r="A4460" s="70">
        <v>4.8</v>
      </c>
      <c r="B4460" s="72" t="s">
        <v>155</v>
      </c>
      <c r="C4460" s="20" t="s">
        <v>48</v>
      </c>
      <c r="D4460" s="20" t="s">
        <v>49</v>
      </c>
      <c r="E4460" s="20" t="s">
        <v>6</v>
      </c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  <c r="P4460" s="13"/>
      <c r="Q4460" s="13"/>
      <c r="R4460" s="13"/>
      <c r="S4460" s="13"/>
      <c r="T4460" s="13"/>
      <c r="U4460" s="13"/>
    </row>
    <row r="4461" spans="1:21">
      <c r="A4461" s="71"/>
      <c r="B4461" s="73"/>
      <c r="C4461" s="22">
        <v>1</v>
      </c>
      <c r="D4461" s="22"/>
      <c r="E4461" s="22"/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  <c r="P4461" s="13"/>
      <c r="Q4461" s="13"/>
      <c r="R4461" s="13"/>
      <c r="S4461" s="13"/>
      <c r="T4461" s="13"/>
      <c r="U4461" s="13"/>
    </row>
    <row r="4462" spans="1:21">
      <c r="A4462" s="13"/>
      <c r="B4462" s="13"/>
      <c r="C4462" s="13"/>
      <c r="D4462" s="13"/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</row>
    <row r="4463" spans="1:21">
      <c r="A4463" s="13"/>
      <c r="B4463" s="13"/>
      <c r="C4463" s="13"/>
      <c r="D4463" s="13"/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  <c r="P4463" s="13"/>
      <c r="Q4463" s="13"/>
      <c r="R4463" s="13"/>
      <c r="S4463" s="13"/>
      <c r="T4463" s="13"/>
      <c r="U4463" s="13"/>
    </row>
    <row r="4464" spans="1:21">
      <c r="A4464" s="40" t="s">
        <v>203</v>
      </c>
      <c r="B4464" s="41"/>
      <c r="C4464" s="42"/>
      <c r="D4464" s="42"/>
      <c r="E4464" s="42"/>
      <c r="F4464" s="42"/>
      <c r="G4464" s="42"/>
      <c r="H4464" s="42"/>
      <c r="I4464" s="42"/>
      <c r="J4464" s="42"/>
      <c r="K4464" s="42"/>
      <c r="L4464" s="42"/>
      <c r="M4464" s="42"/>
      <c r="N4464" s="42"/>
      <c r="O4464" s="42"/>
      <c r="P4464" s="42"/>
      <c r="Q4464" s="42"/>
      <c r="R4464" s="42"/>
      <c r="S4464" s="42"/>
      <c r="T4464" s="42"/>
      <c r="U4464" s="42"/>
    </row>
    <row r="4465" spans="1:21">
      <c r="A4465" s="70">
        <v>1.1000000000000001</v>
      </c>
      <c r="B4465" s="72" t="s">
        <v>0</v>
      </c>
      <c r="C4465" s="20" t="s">
        <v>1</v>
      </c>
      <c r="D4465" s="20" t="s">
        <v>2</v>
      </c>
      <c r="E4465" s="20" t="s">
        <v>3</v>
      </c>
      <c r="F4465" s="20" t="s">
        <v>4</v>
      </c>
      <c r="G4465" s="20" t="s">
        <v>5</v>
      </c>
      <c r="H4465" s="20" t="s">
        <v>6</v>
      </c>
      <c r="I4465" s="13"/>
      <c r="J4465" s="13"/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</row>
    <row r="4466" spans="1:21">
      <c r="A4466" s="71"/>
      <c r="B4466" s="73"/>
      <c r="C4466" s="22"/>
      <c r="D4466" s="22">
        <v>1</v>
      </c>
      <c r="E4466" s="22"/>
      <c r="F4466" s="22"/>
      <c r="G4466" s="22"/>
      <c r="H4466" s="22"/>
      <c r="I4466" s="13"/>
      <c r="J4466" s="13"/>
      <c r="K4466" s="13"/>
      <c r="L4466" s="13"/>
      <c r="M4466" s="13"/>
      <c r="N4466" s="13"/>
      <c r="O4466" s="13"/>
      <c r="P4466" s="13"/>
      <c r="Q4466" s="13"/>
      <c r="R4466" s="13"/>
      <c r="S4466" s="13"/>
      <c r="T4466" s="13"/>
      <c r="U4466" s="13"/>
    </row>
    <row r="4467" spans="1:21">
      <c r="A4467" s="23"/>
      <c r="B4467" s="24"/>
      <c r="C4467" s="13"/>
      <c r="D4467" s="13"/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3"/>
    </row>
    <row r="4468" spans="1:21">
      <c r="A4468" s="70">
        <v>1.2</v>
      </c>
      <c r="B4468" s="72" t="s">
        <v>7</v>
      </c>
      <c r="C4468" s="20" t="s">
        <v>8</v>
      </c>
      <c r="D4468" s="20" t="s">
        <v>9</v>
      </c>
      <c r="E4468" s="20" t="s">
        <v>6</v>
      </c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13"/>
    </row>
    <row r="4469" spans="1:21">
      <c r="A4469" s="71"/>
      <c r="B4469" s="73"/>
      <c r="C4469" s="22"/>
      <c r="D4469" s="22">
        <v>1</v>
      </c>
      <c r="E4469" s="22"/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</row>
    <row r="4470" spans="1:21">
      <c r="A4470" s="23"/>
      <c r="B4470" s="24"/>
      <c r="C4470" s="13"/>
      <c r="D4470" s="13"/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13"/>
    </row>
    <row r="4471" spans="1:21">
      <c r="A4471" s="70">
        <v>1.3</v>
      </c>
      <c r="B4471" s="72" t="s">
        <v>10</v>
      </c>
      <c r="C4471" s="20">
        <v>15</v>
      </c>
      <c r="D4471" s="20">
        <v>16</v>
      </c>
      <c r="E4471" s="20">
        <v>17</v>
      </c>
      <c r="F4471" s="20">
        <v>18</v>
      </c>
      <c r="G4471" s="20">
        <v>19</v>
      </c>
      <c r="H4471" s="20">
        <v>20</v>
      </c>
      <c r="I4471" s="20">
        <v>21</v>
      </c>
      <c r="J4471" s="20">
        <v>22</v>
      </c>
      <c r="K4471" s="20" t="s">
        <v>6</v>
      </c>
      <c r="L4471" s="13"/>
      <c r="M4471" s="13"/>
      <c r="N4471" s="13"/>
      <c r="O4471" s="13"/>
      <c r="P4471" s="13"/>
      <c r="Q4471" s="13"/>
      <c r="R4471" s="13"/>
      <c r="S4471" s="13"/>
      <c r="T4471" s="13"/>
      <c r="U4471" s="13"/>
    </row>
    <row r="4472" spans="1:21">
      <c r="A4472" s="71"/>
      <c r="B4472" s="73"/>
      <c r="C4472" s="22"/>
      <c r="D4472" s="22">
        <v>1</v>
      </c>
      <c r="E4472" s="22"/>
      <c r="F4472" s="22"/>
      <c r="G4472" s="22"/>
      <c r="H4472" s="22"/>
      <c r="I4472" s="22"/>
      <c r="J4472" s="22"/>
      <c r="K4472" s="22"/>
      <c r="L4472" s="13"/>
      <c r="M4472" s="13"/>
      <c r="N4472" s="13"/>
      <c r="O4472" s="13"/>
      <c r="P4472" s="13"/>
      <c r="Q4472" s="13"/>
      <c r="R4472" s="13"/>
      <c r="S4472" s="13"/>
      <c r="T4472" s="13"/>
      <c r="U4472" s="13"/>
    </row>
    <row r="4473" spans="1:21">
      <c r="A4473" s="23"/>
      <c r="B4473" s="24"/>
      <c r="C4473" s="13"/>
      <c r="D4473" s="13"/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</row>
    <row r="4474" spans="1:21">
      <c r="A4474" s="70">
        <v>1.4</v>
      </c>
      <c r="B4474" s="72" t="s">
        <v>11</v>
      </c>
      <c r="C4474" s="20" t="s">
        <v>12</v>
      </c>
      <c r="D4474" s="20" t="s">
        <v>13</v>
      </c>
      <c r="E4474" s="20" t="s">
        <v>14</v>
      </c>
      <c r="F4474" s="20" t="s">
        <v>15</v>
      </c>
      <c r="G4474" s="20" t="s">
        <v>16</v>
      </c>
      <c r="H4474" s="20" t="s">
        <v>17</v>
      </c>
      <c r="I4474" s="20" t="s">
        <v>18</v>
      </c>
      <c r="J4474" s="20" t="s">
        <v>19</v>
      </c>
      <c r="K4474" s="20" t="s">
        <v>6</v>
      </c>
      <c r="L4474" s="13"/>
      <c r="M4474" s="13"/>
      <c r="N4474" s="13"/>
      <c r="O4474" s="13"/>
      <c r="P4474" s="13"/>
      <c r="Q4474" s="13"/>
      <c r="R4474" s="13"/>
      <c r="S4474" s="13"/>
      <c r="T4474" s="13"/>
      <c r="U4474" s="13"/>
    </row>
    <row r="4475" spans="1:21">
      <c r="A4475" s="71"/>
      <c r="B4475" s="73"/>
      <c r="C4475" s="22">
        <v>1</v>
      </c>
      <c r="D4475" s="22"/>
      <c r="E4475" s="22"/>
      <c r="F4475" s="22"/>
      <c r="G4475" s="22"/>
      <c r="H4475" s="22"/>
      <c r="I4475" s="22"/>
      <c r="J4475" s="22"/>
      <c r="K4475" s="22"/>
      <c r="L4475" s="13"/>
      <c r="M4475" s="13"/>
      <c r="N4475" s="13"/>
      <c r="O4475" s="13"/>
      <c r="P4475" s="13"/>
      <c r="Q4475" s="13"/>
      <c r="R4475" s="13"/>
      <c r="S4475" s="13"/>
      <c r="T4475" s="13"/>
      <c r="U4475" s="13"/>
    </row>
    <row r="4476" spans="1:21">
      <c r="A4476" s="23"/>
      <c r="B4476" s="24"/>
      <c r="C4476" s="13"/>
      <c r="D4476" s="13"/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13"/>
    </row>
    <row r="4477" spans="1:21">
      <c r="A4477" s="70">
        <v>1.5</v>
      </c>
      <c r="B4477" s="72" t="s">
        <v>13</v>
      </c>
      <c r="C4477" s="20" t="s">
        <v>20</v>
      </c>
      <c r="D4477" s="20" t="s">
        <v>21</v>
      </c>
      <c r="E4477" s="20" t="s">
        <v>6</v>
      </c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</row>
    <row r="4478" spans="1:21">
      <c r="A4478" s="71"/>
      <c r="B4478" s="73"/>
      <c r="C4478" s="22">
        <v>1</v>
      </c>
      <c r="D4478" s="22"/>
      <c r="E4478" s="22"/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13"/>
    </row>
    <row r="4479" spans="1:21">
      <c r="A4479" s="23"/>
      <c r="B4479" s="24"/>
      <c r="C4479" s="13"/>
      <c r="D4479" s="13"/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  <c r="P4479" s="13"/>
      <c r="Q4479" s="13"/>
      <c r="R4479" s="13"/>
      <c r="S4479" s="13"/>
      <c r="T4479" s="13"/>
      <c r="U4479" s="13"/>
    </row>
    <row r="4480" spans="1:21">
      <c r="A4480" s="70">
        <v>2.1</v>
      </c>
      <c r="B4480" s="72" t="s">
        <v>22</v>
      </c>
      <c r="C4480" s="20" t="s">
        <v>14</v>
      </c>
      <c r="D4480" s="20" t="s">
        <v>13</v>
      </c>
      <c r="E4480" s="20" t="s">
        <v>23</v>
      </c>
      <c r="F4480" s="20" t="s">
        <v>15</v>
      </c>
      <c r="G4480" s="20" t="s">
        <v>16</v>
      </c>
      <c r="H4480" s="20" t="s">
        <v>17</v>
      </c>
      <c r="I4480" s="20" t="s">
        <v>18</v>
      </c>
      <c r="J4480" s="20" t="s">
        <v>19</v>
      </c>
      <c r="K4480" s="20" t="s">
        <v>6</v>
      </c>
      <c r="L4480" s="13"/>
      <c r="M4480" s="13"/>
      <c r="N4480" s="13"/>
      <c r="O4480" s="13"/>
      <c r="P4480" s="13"/>
      <c r="Q4480" s="13"/>
      <c r="R4480" s="13"/>
      <c r="S4480" s="13"/>
      <c r="T4480" s="13"/>
      <c r="U4480" s="13"/>
    </row>
    <row r="4481" spans="1:21">
      <c r="A4481" s="71"/>
      <c r="B4481" s="73"/>
      <c r="C4481" s="22"/>
      <c r="D4481" s="22"/>
      <c r="E4481" s="22"/>
      <c r="F4481" s="22"/>
      <c r="G4481" s="22"/>
      <c r="H4481" s="22"/>
      <c r="I4481" s="22"/>
      <c r="J4481" s="22"/>
      <c r="K4481" s="22">
        <v>1</v>
      </c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</row>
    <row r="4482" spans="1:21">
      <c r="A4482" s="23"/>
      <c r="B4482" s="24"/>
      <c r="C4482" s="13"/>
      <c r="D4482" s="13"/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</row>
    <row r="4483" spans="1:21">
      <c r="A4483" s="70">
        <v>2.2000000000000002</v>
      </c>
      <c r="B4483" s="72" t="s">
        <v>24</v>
      </c>
      <c r="C4483" s="20" t="s">
        <v>25</v>
      </c>
      <c r="D4483" s="20" t="s">
        <v>26</v>
      </c>
      <c r="E4483" s="20" t="s">
        <v>6</v>
      </c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</row>
    <row r="4484" spans="1:21">
      <c r="A4484" s="71"/>
      <c r="B4484" s="73"/>
      <c r="C4484" s="22">
        <v>1</v>
      </c>
      <c r="D4484" s="22"/>
      <c r="E4484" s="22"/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</row>
    <row r="4485" spans="1:21">
      <c r="A4485" s="23"/>
      <c r="B4485" s="24"/>
      <c r="C4485" s="13"/>
      <c r="D4485" s="13"/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3"/>
    </row>
    <row r="4486" spans="1:21">
      <c r="A4486" s="70">
        <v>2.2999999999999998</v>
      </c>
      <c r="B4486" s="72" t="s">
        <v>27</v>
      </c>
      <c r="C4486" s="20" t="s">
        <v>25</v>
      </c>
      <c r="D4486" s="20" t="s">
        <v>26</v>
      </c>
      <c r="E4486" s="20" t="s">
        <v>6</v>
      </c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13"/>
    </row>
    <row r="4487" spans="1:21">
      <c r="A4487" s="74"/>
      <c r="B4487" s="73"/>
      <c r="C4487" s="22"/>
      <c r="D4487" s="22">
        <v>1</v>
      </c>
      <c r="E4487" s="22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</row>
    <row r="4488" spans="1:21">
      <c r="A4488" s="74"/>
      <c r="B4488" s="24"/>
      <c r="C4488" s="13"/>
      <c r="D4488" s="13"/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</row>
    <row r="4489" spans="1:21">
      <c r="A4489" s="74"/>
      <c r="B4489" s="72" t="s">
        <v>28</v>
      </c>
      <c r="C4489" s="20" t="s">
        <v>13</v>
      </c>
      <c r="D4489" s="20" t="s">
        <v>23</v>
      </c>
      <c r="E4489" s="20" t="s">
        <v>15</v>
      </c>
      <c r="F4489" s="20" t="s">
        <v>16</v>
      </c>
      <c r="G4489" s="20" t="s">
        <v>17</v>
      </c>
      <c r="H4489" s="20" t="s">
        <v>18</v>
      </c>
      <c r="I4489" s="20" t="s">
        <v>19</v>
      </c>
      <c r="J4489" s="20" t="s">
        <v>6</v>
      </c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</row>
    <row r="4490" spans="1:21">
      <c r="A4490" s="71"/>
      <c r="B4490" s="73"/>
      <c r="C4490" s="22"/>
      <c r="D4490" s="22"/>
      <c r="E4490" s="22"/>
      <c r="F4490" s="22"/>
      <c r="G4490" s="22"/>
      <c r="H4490" s="22"/>
      <c r="I4490" s="22"/>
      <c r="J4490" s="22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</row>
    <row r="4491" spans="1:21">
      <c r="A4491" s="23"/>
      <c r="B4491" s="24"/>
      <c r="C4491" s="13"/>
      <c r="D4491" s="13"/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  <c r="P4491" s="13"/>
      <c r="Q4491" s="13"/>
      <c r="R4491" s="13"/>
      <c r="S4491" s="13"/>
      <c r="T4491" s="13"/>
      <c r="U4491" s="13"/>
    </row>
    <row r="4492" spans="1:21">
      <c r="A4492" s="70">
        <v>2.4</v>
      </c>
      <c r="B4492" s="72" t="s">
        <v>29</v>
      </c>
      <c r="C4492" s="20" t="s">
        <v>14</v>
      </c>
      <c r="D4492" s="20" t="s">
        <v>13</v>
      </c>
      <c r="E4492" s="20" t="s">
        <v>23</v>
      </c>
      <c r="F4492" s="20" t="s">
        <v>15</v>
      </c>
      <c r="G4492" s="20" t="s">
        <v>16</v>
      </c>
      <c r="H4492" s="20" t="s">
        <v>17</v>
      </c>
      <c r="I4492" s="20" t="s">
        <v>18</v>
      </c>
      <c r="J4492" s="20" t="s">
        <v>30</v>
      </c>
      <c r="K4492" s="20" t="s">
        <v>31</v>
      </c>
      <c r="L4492" s="20" t="s">
        <v>32</v>
      </c>
      <c r="M4492" s="20" t="s">
        <v>33</v>
      </c>
      <c r="N4492" s="20" t="s">
        <v>34</v>
      </c>
      <c r="O4492" s="20" t="s">
        <v>19</v>
      </c>
      <c r="P4492" s="20" t="s">
        <v>6</v>
      </c>
      <c r="Q4492" s="13"/>
      <c r="R4492" s="13"/>
      <c r="S4492" s="13"/>
      <c r="T4492" s="13"/>
      <c r="U4492" s="13"/>
    </row>
    <row r="4493" spans="1:21">
      <c r="A4493" s="71"/>
      <c r="B4493" s="73"/>
      <c r="C4493" s="22"/>
      <c r="D4493" s="22"/>
      <c r="E4493" s="22"/>
      <c r="F4493" s="22">
        <v>1</v>
      </c>
      <c r="G4493" s="22"/>
      <c r="H4493" s="22"/>
      <c r="I4493" s="22"/>
      <c r="J4493" s="22"/>
      <c r="K4493" s="22"/>
      <c r="L4493" s="22"/>
      <c r="M4493" s="22"/>
      <c r="N4493" s="22"/>
      <c r="O4493" s="22"/>
      <c r="P4493" s="22"/>
      <c r="Q4493" s="13"/>
      <c r="R4493" s="13"/>
      <c r="S4493" s="13"/>
      <c r="T4493" s="13"/>
      <c r="U4493" s="13"/>
    </row>
    <row r="4494" spans="1:21">
      <c r="A4494" s="23"/>
      <c r="B4494" s="24"/>
      <c r="C4494" s="13"/>
      <c r="D4494" s="13"/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</row>
    <row r="4495" spans="1:21">
      <c r="A4495" s="70">
        <v>2.5</v>
      </c>
      <c r="B4495" s="72" t="s">
        <v>35</v>
      </c>
      <c r="C4495" s="20" t="s">
        <v>14</v>
      </c>
      <c r="D4495" s="20" t="s">
        <v>13</v>
      </c>
      <c r="E4495" s="20" t="s">
        <v>23</v>
      </c>
      <c r="F4495" s="20" t="s">
        <v>15</v>
      </c>
      <c r="G4495" s="20" t="s">
        <v>16</v>
      </c>
      <c r="H4495" s="20" t="s">
        <v>17</v>
      </c>
      <c r="I4495" s="20" t="s">
        <v>18</v>
      </c>
      <c r="J4495" s="20" t="s">
        <v>30</v>
      </c>
      <c r="K4495" s="20" t="s">
        <v>31</v>
      </c>
      <c r="L4495" s="20" t="s">
        <v>32</v>
      </c>
      <c r="M4495" s="20" t="s">
        <v>33</v>
      </c>
      <c r="N4495" s="20" t="s">
        <v>34</v>
      </c>
      <c r="O4495" s="20" t="s">
        <v>19</v>
      </c>
      <c r="P4495" s="20" t="s">
        <v>6</v>
      </c>
      <c r="Q4495" s="13"/>
      <c r="R4495" s="13"/>
      <c r="S4495" s="13"/>
      <c r="T4495" s="13"/>
      <c r="U4495" s="13"/>
    </row>
    <row r="4496" spans="1:21">
      <c r="A4496" s="71"/>
      <c r="B4496" s="73"/>
      <c r="C4496" s="22"/>
      <c r="D4496" s="22">
        <v>1</v>
      </c>
      <c r="E4496" s="22"/>
      <c r="F4496" s="22"/>
      <c r="G4496" s="22"/>
      <c r="H4496" s="22"/>
      <c r="I4496" s="22"/>
      <c r="J4496" s="22"/>
      <c r="K4496" s="22"/>
      <c r="L4496" s="22"/>
      <c r="M4496" s="22"/>
      <c r="N4496" s="22"/>
      <c r="O4496" s="22"/>
      <c r="P4496" s="22"/>
      <c r="Q4496" s="13"/>
      <c r="R4496" s="13"/>
      <c r="S4496" s="13"/>
      <c r="T4496" s="13"/>
      <c r="U4496" s="13"/>
    </row>
    <row r="4497" spans="1:21">
      <c r="A4497" s="23"/>
      <c r="B4497" s="24"/>
      <c r="C4497" s="13"/>
      <c r="D4497" s="13"/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</row>
    <row r="4498" spans="1:21">
      <c r="A4498" s="70">
        <v>2.6</v>
      </c>
      <c r="B4498" s="72" t="s">
        <v>36</v>
      </c>
      <c r="C4498" s="20" t="s">
        <v>14</v>
      </c>
      <c r="D4498" s="20" t="s">
        <v>13</v>
      </c>
      <c r="E4498" s="20" t="s">
        <v>23</v>
      </c>
      <c r="F4498" s="20" t="s">
        <v>15</v>
      </c>
      <c r="G4498" s="20" t="s">
        <v>16</v>
      </c>
      <c r="H4498" s="20" t="s">
        <v>17</v>
      </c>
      <c r="I4498" s="20" t="s">
        <v>18</v>
      </c>
      <c r="J4498" s="20" t="s">
        <v>30</v>
      </c>
      <c r="K4498" s="20" t="s">
        <v>31</v>
      </c>
      <c r="L4498" s="20" t="s">
        <v>32</v>
      </c>
      <c r="M4498" s="20" t="s">
        <v>33</v>
      </c>
      <c r="N4498" s="20" t="s">
        <v>34</v>
      </c>
      <c r="O4498" s="20" t="s">
        <v>19</v>
      </c>
      <c r="P4498" s="20" t="s">
        <v>6</v>
      </c>
      <c r="Q4498" s="13"/>
      <c r="R4498" s="13"/>
      <c r="S4498" s="13"/>
      <c r="T4498" s="13"/>
      <c r="U4498" s="13"/>
    </row>
    <row r="4499" spans="1:21">
      <c r="A4499" s="71"/>
      <c r="B4499" s="73"/>
      <c r="C4499" s="22"/>
      <c r="D4499" s="22"/>
      <c r="E4499" s="22"/>
      <c r="F4499" s="22"/>
      <c r="G4499" s="22"/>
      <c r="H4499" s="22">
        <v>1</v>
      </c>
      <c r="I4499" s="22"/>
      <c r="J4499" s="22"/>
      <c r="K4499" s="22"/>
      <c r="L4499" s="22"/>
      <c r="M4499" s="22"/>
      <c r="N4499" s="22"/>
      <c r="O4499" s="22"/>
      <c r="P4499" s="22"/>
      <c r="Q4499" s="13"/>
      <c r="R4499" s="13"/>
      <c r="S4499" s="13"/>
      <c r="T4499" s="13"/>
      <c r="U4499" s="13"/>
    </row>
    <row r="4500" spans="1:21">
      <c r="A4500" s="23"/>
      <c r="B4500" s="24"/>
      <c r="C4500" s="13"/>
      <c r="D4500" s="13"/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13"/>
    </row>
    <row r="4501" spans="1:21">
      <c r="A4501" s="70">
        <v>2.7</v>
      </c>
      <c r="B4501" s="72" t="s">
        <v>37</v>
      </c>
      <c r="C4501" s="20" t="s">
        <v>14</v>
      </c>
      <c r="D4501" s="20" t="s">
        <v>13</v>
      </c>
      <c r="E4501" s="20" t="s">
        <v>23</v>
      </c>
      <c r="F4501" s="20" t="s">
        <v>15</v>
      </c>
      <c r="G4501" s="20" t="s">
        <v>16</v>
      </c>
      <c r="H4501" s="20" t="s">
        <v>17</v>
      </c>
      <c r="I4501" s="20" t="s">
        <v>18</v>
      </c>
      <c r="J4501" s="20" t="s">
        <v>30</v>
      </c>
      <c r="K4501" s="20" t="s">
        <v>31</v>
      </c>
      <c r="L4501" s="20" t="s">
        <v>32</v>
      </c>
      <c r="M4501" s="20" t="s">
        <v>33</v>
      </c>
      <c r="N4501" s="20" t="s">
        <v>34</v>
      </c>
      <c r="O4501" s="20" t="s">
        <v>19</v>
      </c>
      <c r="P4501" s="20" t="s">
        <v>6</v>
      </c>
      <c r="Q4501" s="13"/>
      <c r="R4501" s="13"/>
      <c r="S4501" s="13"/>
      <c r="T4501" s="13"/>
      <c r="U4501" s="13"/>
    </row>
    <row r="4502" spans="1:21">
      <c r="A4502" s="71"/>
      <c r="B4502" s="73"/>
      <c r="C4502" s="22"/>
      <c r="D4502" s="22"/>
      <c r="E4502" s="22"/>
      <c r="F4502" s="22"/>
      <c r="G4502" s="22"/>
      <c r="H4502" s="22"/>
      <c r="I4502" s="22"/>
      <c r="J4502" s="22"/>
      <c r="K4502" s="22"/>
      <c r="L4502" s="22"/>
      <c r="M4502" s="22"/>
      <c r="N4502" s="22"/>
      <c r="O4502" s="22">
        <v>1</v>
      </c>
      <c r="P4502" s="22"/>
      <c r="Q4502" s="13"/>
      <c r="R4502" s="13"/>
      <c r="S4502" s="13"/>
      <c r="T4502" s="13"/>
      <c r="U4502" s="13"/>
    </row>
    <row r="4503" spans="1:21">
      <c r="A4503" s="23"/>
      <c r="B4503" s="24"/>
      <c r="C4503" s="13"/>
      <c r="D4503" s="13"/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</row>
    <row r="4504" spans="1:21">
      <c r="A4504" s="70">
        <v>3.1</v>
      </c>
      <c r="B4504" s="72" t="s">
        <v>38</v>
      </c>
      <c r="C4504" s="20" t="s">
        <v>25</v>
      </c>
      <c r="D4504" s="20" t="s">
        <v>26</v>
      </c>
      <c r="E4504" s="20" t="s">
        <v>6</v>
      </c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</row>
    <row r="4505" spans="1:21">
      <c r="A4505" s="71"/>
      <c r="B4505" s="73"/>
      <c r="C4505" s="22"/>
      <c r="D4505" s="22">
        <v>1</v>
      </c>
      <c r="E4505" s="22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3"/>
    </row>
    <row r="4506" spans="1:21">
      <c r="A4506" s="23"/>
      <c r="B4506" s="24"/>
      <c r="C4506" s="13"/>
      <c r="D4506" s="13"/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</row>
    <row r="4507" spans="1:21">
      <c r="A4507" s="70">
        <v>3.2</v>
      </c>
      <c r="B4507" s="72" t="s">
        <v>39</v>
      </c>
      <c r="C4507" s="20" t="s">
        <v>13</v>
      </c>
      <c r="D4507" s="20" t="s">
        <v>15</v>
      </c>
      <c r="E4507" s="20" t="s">
        <v>16</v>
      </c>
      <c r="F4507" s="20" t="s">
        <v>17</v>
      </c>
      <c r="G4507" s="20" t="s">
        <v>18</v>
      </c>
      <c r="H4507" s="20" t="s">
        <v>32</v>
      </c>
      <c r="I4507" s="20" t="s">
        <v>34</v>
      </c>
      <c r="J4507" s="20" t="s">
        <v>19</v>
      </c>
      <c r="K4507" s="20" t="s">
        <v>6</v>
      </c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</row>
    <row r="4508" spans="1:21">
      <c r="A4508" s="71"/>
      <c r="B4508" s="73"/>
      <c r="C4508" s="22">
        <v>1</v>
      </c>
      <c r="D4508" s="22">
        <v>1</v>
      </c>
      <c r="E4508" s="22"/>
      <c r="F4508" s="22"/>
      <c r="G4508" s="22"/>
      <c r="H4508" s="22"/>
      <c r="I4508" s="22"/>
      <c r="J4508" s="22"/>
      <c r="K4508" s="22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</row>
    <row r="4509" spans="1:21">
      <c r="A4509" s="23"/>
      <c r="B4509" s="24"/>
      <c r="C4509" s="13"/>
      <c r="D4509" s="13"/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  <c r="P4509" s="13"/>
      <c r="Q4509" s="13"/>
      <c r="R4509" s="13"/>
      <c r="S4509" s="13"/>
      <c r="T4509" s="13"/>
      <c r="U4509" s="13"/>
    </row>
    <row r="4510" spans="1:21">
      <c r="A4510" s="70">
        <v>3.3</v>
      </c>
      <c r="B4510" s="72" t="s">
        <v>40</v>
      </c>
      <c r="C4510" s="20" t="s">
        <v>25</v>
      </c>
      <c r="D4510" s="20" t="s">
        <v>26</v>
      </c>
      <c r="E4510" s="20" t="s">
        <v>6</v>
      </c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  <c r="P4510" s="13"/>
      <c r="Q4510" s="13"/>
      <c r="R4510" s="13"/>
      <c r="S4510" s="13"/>
      <c r="T4510" s="13"/>
      <c r="U4510" s="13"/>
    </row>
    <row r="4511" spans="1:21">
      <c r="A4511" s="71"/>
      <c r="B4511" s="79"/>
      <c r="C4511" s="22">
        <v>1</v>
      </c>
      <c r="D4511" s="22"/>
      <c r="E4511" s="22"/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  <c r="P4511" s="13"/>
      <c r="Q4511" s="13"/>
      <c r="R4511" s="13"/>
      <c r="S4511" s="13"/>
      <c r="T4511" s="13"/>
      <c r="U4511" s="13"/>
    </row>
    <row r="4512" spans="1:21">
      <c r="A4512" s="23"/>
      <c r="B4512" s="24"/>
      <c r="C4512" s="13"/>
      <c r="D4512" s="13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</row>
    <row r="4513" spans="1:21">
      <c r="A4513" s="70">
        <v>3.4</v>
      </c>
      <c r="B4513" s="72" t="s">
        <v>47</v>
      </c>
      <c r="C4513" s="20" t="s">
        <v>41</v>
      </c>
      <c r="D4513" s="20" t="s">
        <v>42</v>
      </c>
      <c r="E4513" s="20" t="s">
        <v>43</v>
      </c>
      <c r="F4513" s="20" t="s">
        <v>44</v>
      </c>
      <c r="G4513" s="20" t="s">
        <v>45</v>
      </c>
      <c r="H4513" s="20" t="s">
        <v>46</v>
      </c>
      <c r="I4513" s="20" t="s">
        <v>6</v>
      </c>
      <c r="J4513" s="13"/>
      <c r="K4513" s="13"/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</row>
    <row r="4514" spans="1:21">
      <c r="A4514" s="71"/>
      <c r="B4514" s="79"/>
      <c r="C4514" s="22">
        <v>1</v>
      </c>
      <c r="D4514" s="22"/>
      <c r="E4514" s="22"/>
      <c r="F4514" s="22"/>
      <c r="G4514" s="22"/>
      <c r="H4514" s="22"/>
      <c r="I4514" s="22"/>
      <c r="J4514" s="13"/>
      <c r="K4514" s="13"/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</row>
    <row r="4515" spans="1:21">
      <c r="A4515" s="23"/>
      <c r="B4515" s="24"/>
      <c r="C4515" s="13"/>
      <c r="D4515" s="13"/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</row>
    <row r="4516" spans="1:21">
      <c r="A4516" s="70">
        <v>3.5</v>
      </c>
      <c r="B4516" s="72" t="s">
        <v>50</v>
      </c>
      <c r="C4516" s="20" t="s">
        <v>48</v>
      </c>
      <c r="D4516" s="20" t="s">
        <v>49</v>
      </c>
      <c r="E4516" s="20" t="s">
        <v>6</v>
      </c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  <c r="P4516" s="13"/>
      <c r="Q4516" s="13"/>
      <c r="R4516" s="13"/>
      <c r="S4516" s="13"/>
      <c r="T4516" s="13"/>
      <c r="U4516" s="13"/>
    </row>
    <row r="4517" spans="1:21">
      <c r="A4517" s="71"/>
      <c r="B4517" s="79"/>
      <c r="C4517" s="22"/>
      <c r="D4517" s="22">
        <v>1</v>
      </c>
      <c r="E4517" s="22"/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  <c r="P4517" s="13"/>
      <c r="Q4517" s="13"/>
      <c r="R4517" s="13"/>
      <c r="S4517" s="13"/>
      <c r="T4517" s="13"/>
      <c r="U4517" s="13"/>
    </row>
    <row r="4518" spans="1:21">
      <c r="A4518" s="23"/>
      <c r="B4518" s="24"/>
      <c r="C4518" s="13"/>
      <c r="D4518" s="13"/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  <c r="P4518" s="13"/>
      <c r="Q4518" s="13"/>
      <c r="R4518" s="13"/>
      <c r="S4518" s="13"/>
      <c r="T4518" s="13"/>
      <c r="U4518" s="13"/>
    </row>
    <row r="4519" spans="1:21">
      <c r="A4519" s="70">
        <v>3.6</v>
      </c>
      <c r="B4519" s="72" t="s">
        <v>51</v>
      </c>
      <c r="C4519" s="20" t="s">
        <v>48</v>
      </c>
      <c r="D4519" s="20" t="s">
        <v>49</v>
      </c>
      <c r="E4519" s="20" t="s">
        <v>6</v>
      </c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</row>
    <row r="4520" spans="1:21">
      <c r="A4520" s="71"/>
      <c r="B4520" s="79"/>
      <c r="C4520" s="22"/>
      <c r="D4520" s="22">
        <v>1</v>
      </c>
      <c r="E4520" s="22"/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</row>
    <row r="4521" spans="1:21">
      <c r="A4521" s="23"/>
      <c r="B4521" s="24"/>
      <c r="C4521" s="13"/>
      <c r="D4521" s="13"/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/>
    </row>
    <row r="4522" spans="1:21">
      <c r="A4522" s="70">
        <v>3.7</v>
      </c>
      <c r="B4522" s="68" t="s">
        <v>52</v>
      </c>
      <c r="C4522" s="20">
        <v>1</v>
      </c>
      <c r="D4522" s="20">
        <v>2</v>
      </c>
      <c r="E4522" s="20">
        <v>3</v>
      </c>
      <c r="F4522" s="20">
        <v>4</v>
      </c>
      <c r="G4522" s="20">
        <v>5</v>
      </c>
      <c r="H4522" s="20">
        <v>6</v>
      </c>
      <c r="I4522" s="20" t="s">
        <v>6</v>
      </c>
      <c r="J4522" s="13"/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</row>
    <row r="4523" spans="1:21">
      <c r="A4523" s="74"/>
      <c r="B4523" s="69" t="s">
        <v>53</v>
      </c>
      <c r="C4523" s="22"/>
      <c r="D4523" s="22">
        <v>1</v>
      </c>
      <c r="E4523" s="22"/>
      <c r="F4523" s="22"/>
      <c r="G4523" s="22"/>
      <c r="H4523" s="22"/>
      <c r="I4523" s="22"/>
      <c r="J4523" s="13"/>
      <c r="K4523" s="13"/>
      <c r="L4523" s="13"/>
      <c r="M4523" s="13"/>
      <c r="N4523" s="13"/>
      <c r="O4523" s="13"/>
      <c r="P4523" s="13"/>
      <c r="Q4523" s="13"/>
      <c r="R4523" s="13"/>
      <c r="S4523" s="13"/>
      <c r="T4523" s="13"/>
      <c r="U4523" s="13"/>
    </row>
    <row r="4524" spans="1:21">
      <c r="A4524" s="74"/>
      <c r="B4524" s="69" t="s">
        <v>54</v>
      </c>
      <c r="C4524" s="22"/>
      <c r="D4524" s="22"/>
      <c r="E4524" s="22">
        <v>1</v>
      </c>
      <c r="F4524" s="22"/>
      <c r="G4524" s="22"/>
      <c r="H4524" s="22"/>
      <c r="I4524" s="22"/>
      <c r="J4524" s="13"/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</row>
    <row r="4525" spans="1:21">
      <c r="A4525" s="74"/>
      <c r="B4525" s="69" t="s">
        <v>55</v>
      </c>
      <c r="C4525" s="22">
        <v>1</v>
      </c>
      <c r="D4525" s="22"/>
      <c r="E4525" s="22"/>
      <c r="F4525" s="22"/>
      <c r="G4525" s="22"/>
      <c r="H4525" s="22"/>
      <c r="I4525" s="22"/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</row>
    <row r="4526" spans="1:21">
      <c r="A4526" s="74"/>
      <c r="B4526" s="69" t="s">
        <v>56</v>
      </c>
      <c r="C4526" s="22">
        <v>1</v>
      </c>
      <c r="D4526" s="22"/>
      <c r="E4526" s="22"/>
      <c r="F4526" s="22"/>
      <c r="G4526" s="22"/>
      <c r="H4526" s="22"/>
      <c r="I4526" s="22"/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</row>
    <row r="4527" spans="1:21">
      <c r="A4527" s="74"/>
      <c r="B4527" s="69" t="s">
        <v>57</v>
      </c>
      <c r="C4527" s="22">
        <v>1</v>
      </c>
      <c r="D4527" s="22"/>
      <c r="E4527" s="22"/>
      <c r="F4527" s="22"/>
      <c r="G4527" s="22"/>
      <c r="H4527" s="22"/>
      <c r="I4527" s="22"/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</row>
    <row r="4528" spans="1:21">
      <c r="A4528" s="71"/>
      <c r="B4528" s="69" t="s">
        <v>58</v>
      </c>
      <c r="C4528" s="22"/>
      <c r="D4528" s="22"/>
      <c r="E4528" s="22">
        <v>1</v>
      </c>
      <c r="F4528" s="22"/>
      <c r="G4528" s="22"/>
      <c r="H4528" s="22"/>
      <c r="I4528" s="22"/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</row>
    <row r="4529" spans="1:21">
      <c r="A4529" s="23"/>
      <c r="B4529" s="24"/>
      <c r="C4529" s="13"/>
      <c r="D4529" s="13"/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/>
    </row>
    <row r="4530" spans="1:21">
      <c r="A4530" s="70">
        <v>3.8</v>
      </c>
      <c r="B4530" s="72" t="s">
        <v>59</v>
      </c>
      <c r="C4530" s="20" t="s">
        <v>60</v>
      </c>
      <c r="D4530" s="20" t="s">
        <v>61</v>
      </c>
      <c r="E4530" s="20" t="s">
        <v>62</v>
      </c>
      <c r="F4530" s="20" t="s">
        <v>63</v>
      </c>
      <c r="G4530" s="20" t="s">
        <v>64</v>
      </c>
      <c r="H4530" s="20" t="s">
        <v>6</v>
      </c>
      <c r="I4530" s="13"/>
      <c r="J4530" s="13"/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</row>
    <row r="4531" spans="1:21">
      <c r="A4531" s="71"/>
      <c r="B4531" s="73"/>
      <c r="C4531" s="22"/>
      <c r="D4531" s="22">
        <v>1</v>
      </c>
      <c r="E4531" s="22"/>
      <c r="F4531" s="22"/>
      <c r="G4531" s="22"/>
      <c r="H4531" s="22"/>
      <c r="I4531" s="13"/>
      <c r="J4531" s="13"/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</row>
    <row r="4532" spans="1:21">
      <c r="A4532" s="23"/>
      <c r="B4532" s="24"/>
      <c r="C4532" s="13"/>
      <c r="D4532" s="13"/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  <c r="P4532" s="13"/>
      <c r="Q4532" s="13"/>
      <c r="R4532" s="13"/>
      <c r="S4532" s="13"/>
      <c r="T4532" s="13"/>
      <c r="U4532" s="13"/>
    </row>
    <row r="4533" spans="1:21">
      <c r="A4533" s="70">
        <v>3.9</v>
      </c>
      <c r="B4533" s="72" t="s">
        <v>65</v>
      </c>
      <c r="C4533" s="20" t="s">
        <v>60</v>
      </c>
      <c r="D4533" s="20" t="s">
        <v>61</v>
      </c>
      <c r="E4533" s="20" t="s">
        <v>62</v>
      </c>
      <c r="F4533" s="20" t="s">
        <v>63</v>
      </c>
      <c r="G4533" s="20" t="s">
        <v>64</v>
      </c>
      <c r="H4533" s="20" t="s">
        <v>6</v>
      </c>
      <c r="I4533" s="13"/>
      <c r="J4533" s="13"/>
      <c r="K4533" s="13"/>
      <c r="L4533" s="13"/>
      <c r="M4533" s="13"/>
      <c r="N4533" s="13"/>
      <c r="O4533" s="13"/>
      <c r="P4533" s="13"/>
      <c r="Q4533" s="13"/>
      <c r="R4533" s="13"/>
      <c r="S4533" s="13"/>
      <c r="T4533" s="13"/>
      <c r="U4533" s="13"/>
    </row>
    <row r="4534" spans="1:21">
      <c r="A4534" s="71"/>
      <c r="B4534" s="73"/>
      <c r="C4534" s="22"/>
      <c r="D4534" s="22">
        <v>1</v>
      </c>
      <c r="E4534" s="22"/>
      <c r="F4534" s="22"/>
      <c r="G4534" s="22"/>
      <c r="H4534" s="22"/>
      <c r="I4534" s="13"/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</row>
    <row r="4535" spans="1:21">
      <c r="A4535" s="23"/>
      <c r="B4535" s="24"/>
      <c r="C4535" s="13"/>
      <c r="D4535" s="13"/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3"/>
    </row>
    <row r="4536" spans="1:21">
      <c r="A4536" s="75">
        <v>3.1</v>
      </c>
      <c r="B4536" s="77" t="s">
        <v>66</v>
      </c>
      <c r="C4536" s="27">
        <v>0</v>
      </c>
      <c r="D4536" s="28" t="s">
        <v>67</v>
      </c>
      <c r="E4536" s="20" t="s">
        <v>68</v>
      </c>
      <c r="F4536" s="20" t="s">
        <v>19</v>
      </c>
      <c r="G4536" s="20" t="s">
        <v>6</v>
      </c>
      <c r="H4536" s="13"/>
      <c r="I4536" s="13"/>
      <c r="J4536" s="13"/>
      <c r="K4536" s="13"/>
      <c r="L4536" s="13"/>
      <c r="M4536" s="13"/>
      <c r="N4536" s="13"/>
      <c r="O4536" s="13"/>
      <c r="P4536" s="13"/>
      <c r="Q4536" s="13"/>
      <c r="R4536" s="13"/>
      <c r="S4536" s="13"/>
      <c r="T4536" s="13"/>
      <c r="U4536" s="13"/>
    </row>
    <row r="4537" spans="1:21">
      <c r="A4537" s="76"/>
      <c r="B4537" s="78"/>
      <c r="C4537" s="22"/>
      <c r="D4537" s="22"/>
      <c r="E4537" s="22">
        <v>1</v>
      </c>
      <c r="F4537" s="22"/>
      <c r="G4537" s="22"/>
      <c r="H4537" s="13"/>
      <c r="I4537" s="13"/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</row>
    <row r="4538" spans="1:21">
      <c r="A4538" s="23"/>
      <c r="B4538" s="24"/>
      <c r="C4538" s="13"/>
      <c r="D4538" s="13"/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</row>
    <row r="4539" spans="1:21" ht="30">
      <c r="A4539" s="70">
        <v>3.11</v>
      </c>
      <c r="B4539" s="72" t="s">
        <v>69</v>
      </c>
      <c r="C4539" s="20" t="s">
        <v>70</v>
      </c>
      <c r="D4539" s="20" t="s">
        <v>71</v>
      </c>
      <c r="E4539" s="20" t="s">
        <v>57</v>
      </c>
      <c r="F4539" s="29" t="s">
        <v>72</v>
      </c>
      <c r="G4539" s="29" t="s">
        <v>54</v>
      </c>
      <c r="H4539" s="20" t="s">
        <v>58</v>
      </c>
      <c r="I4539" s="20" t="s">
        <v>19</v>
      </c>
      <c r="J4539" s="20" t="s">
        <v>6</v>
      </c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</row>
    <row r="4540" spans="1:21">
      <c r="A4540" s="71"/>
      <c r="B4540" s="73"/>
      <c r="C4540" s="22"/>
      <c r="D4540" s="22"/>
      <c r="E4540" s="22"/>
      <c r="F4540" s="22"/>
      <c r="G4540" s="22"/>
      <c r="H4540" s="22">
        <v>1</v>
      </c>
      <c r="I4540" s="22"/>
      <c r="J4540" s="22"/>
      <c r="K4540" s="13"/>
      <c r="L4540" s="13"/>
      <c r="M4540" s="13"/>
      <c r="N4540" s="13"/>
      <c r="O4540" s="13"/>
      <c r="P4540" s="13"/>
      <c r="Q4540" s="13"/>
      <c r="R4540" s="13"/>
      <c r="S4540" s="13"/>
      <c r="T4540" s="13"/>
      <c r="U4540" s="13"/>
    </row>
    <row r="4541" spans="1:21">
      <c r="A4541" s="23"/>
      <c r="B4541" s="24"/>
      <c r="C4541" s="13"/>
      <c r="D4541" s="13"/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  <c r="P4541" s="13"/>
      <c r="Q4541" s="13"/>
      <c r="R4541" s="13"/>
      <c r="S4541" s="13"/>
      <c r="T4541" s="13"/>
      <c r="U4541" s="13"/>
    </row>
    <row r="4542" spans="1:21" ht="30">
      <c r="A4542" s="70">
        <v>3.12</v>
      </c>
      <c r="B4542" s="72" t="s">
        <v>73</v>
      </c>
      <c r="C4542" s="20" t="s">
        <v>70</v>
      </c>
      <c r="D4542" s="20" t="s">
        <v>71</v>
      </c>
      <c r="E4542" s="29" t="s">
        <v>57</v>
      </c>
      <c r="F4542" s="29" t="s">
        <v>72</v>
      </c>
      <c r="G4542" s="29" t="s">
        <v>54</v>
      </c>
      <c r="H4542" s="20" t="s">
        <v>58</v>
      </c>
      <c r="I4542" s="20" t="s">
        <v>19</v>
      </c>
      <c r="J4542" s="20" t="s">
        <v>6</v>
      </c>
      <c r="K4542" s="13"/>
      <c r="L4542" s="13"/>
      <c r="M4542" s="13"/>
      <c r="N4542" s="13"/>
      <c r="O4542" s="13"/>
      <c r="P4542" s="13"/>
      <c r="Q4542" s="13"/>
      <c r="R4542" s="13"/>
      <c r="S4542" s="13"/>
      <c r="T4542" s="13"/>
      <c r="U4542" s="13"/>
    </row>
    <row r="4543" spans="1:21">
      <c r="A4543" s="71"/>
      <c r="B4543" s="73"/>
      <c r="C4543" s="22">
        <v>1</v>
      </c>
      <c r="D4543" s="22">
        <v>1</v>
      </c>
      <c r="E4543" s="22">
        <v>1</v>
      </c>
      <c r="F4543" s="22">
        <v>1</v>
      </c>
      <c r="G4543" s="22"/>
      <c r="H4543" s="22"/>
      <c r="I4543" s="22"/>
      <c r="J4543" s="22"/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3"/>
    </row>
    <row r="4544" spans="1:21">
      <c r="A4544" s="23"/>
      <c r="B4544" s="24"/>
      <c r="C4544" s="13"/>
      <c r="D4544" s="13"/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</row>
    <row r="4545" spans="1:21" ht="30">
      <c r="A4545" s="70">
        <v>3.13</v>
      </c>
      <c r="B4545" s="72" t="s">
        <v>74</v>
      </c>
      <c r="C4545" s="20" t="s">
        <v>75</v>
      </c>
      <c r="D4545" s="20" t="s">
        <v>76</v>
      </c>
      <c r="E4545" s="20" t="s">
        <v>77</v>
      </c>
      <c r="F4545" s="29" t="s">
        <v>78</v>
      </c>
      <c r="G4545" s="20" t="s">
        <v>79</v>
      </c>
      <c r="H4545" s="29" t="s">
        <v>80</v>
      </c>
      <c r="I4545" s="20" t="s">
        <v>81</v>
      </c>
      <c r="J4545" s="29" t="s">
        <v>82</v>
      </c>
      <c r="K4545" s="20" t="s">
        <v>83</v>
      </c>
      <c r="L4545" s="20" t="s">
        <v>84</v>
      </c>
      <c r="M4545" s="20" t="s">
        <v>85</v>
      </c>
      <c r="N4545" s="20" t="s">
        <v>86</v>
      </c>
      <c r="O4545" s="20" t="s">
        <v>19</v>
      </c>
      <c r="P4545" s="20" t="s">
        <v>6</v>
      </c>
      <c r="Q4545" s="13"/>
      <c r="R4545" s="13"/>
      <c r="S4545" s="13"/>
      <c r="T4545" s="13"/>
      <c r="U4545" s="13"/>
    </row>
    <row r="4546" spans="1:21">
      <c r="A4546" s="71"/>
      <c r="B4546" s="73"/>
      <c r="C4546" s="22"/>
      <c r="D4546" s="22"/>
      <c r="E4546" s="22"/>
      <c r="F4546" s="22"/>
      <c r="G4546" s="22"/>
      <c r="H4546" s="22"/>
      <c r="I4546" s="22"/>
      <c r="J4546" s="22"/>
      <c r="K4546" s="22"/>
      <c r="L4546" s="22"/>
      <c r="M4546" s="22"/>
      <c r="N4546" s="22"/>
      <c r="O4546" s="22">
        <v>1</v>
      </c>
      <c r="P4546" s="22"/>
      <c r="Q4546" s="13"/>
      <c r="R4546" s="13"/>
      <c r="S4546" s="13"/>
      <c r="T4546" s="13"/>
      <c r="U4546" s="13"/>
    </row>
    <row r="4547" spans="1:21">
      <c r="A4547" s="23"/>
      <c r="B4547" s="24"/>
      <c r="C4547" s="13"/>
      <c r="D4547" s="13"/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</row>
    <row r="4548" spans="1:21" ht="45">
      <c r="A4548" s="70">
        <v>3.14</v>
      </c>
      <c r="B4548" s="72" t="s">
        <v>87</v>
      </c>
      <c r="C4548" s="20" t="s">
        <v>88</v>
      </c>
      <c r="D4548" s="20" t="s">
        <v>89</v>
      </c>
      <c r="E4548" s="20" t="s">
        <v>90</v>
      </c>
      <c r="F4548" s="20" t="s">
        <v>91</v>
      </c>
      <c r="G4548" s="20" t="s">
        <v>92</v>
      </c>
      <c r="H4548" s="20" t="s">
        <v>93</v>
      </c>
      <c r="I4548" s="20" t="s">
        <v>94</v>
      </c>
      <c r="J4548" s="20" t="s">
        <v>95</v>
      </c>
      <c r="K4548" s="20" t="s">
        <v>96</v>
      </c>
      <c r="L4548" s="29" t="s">
        <v>97</v>
      </c>
      <c r="M4548" s="29" t="s">
        <v>98</v>
      </c>
      <c r="N4548" s="29" t="s">
        <v>99</v>
      </c>
      <c r="O4548" s="29" t="s">
        <v>6</v>
      </c>
      <c r="P4548" s="13"/>
      <c r="Q4548" s="13"/>
      <c r="R4548" s="13"/>
      <c r="S4548" s="13"/>
      <c r="T4548" s="13"/>
      <c r="U4548" s="13"/>
    </row>
    <row r="4549" spans="1:21">
      <c r="A4549" s="71"/>
      <c r="B4549" s="73"/>
      <c r="C4549" s="22">
        <v>1</v>
      </c>
      <c r="D4549" s="22">
        <v>2</v>
      </c>
      <c r="E4549" s="22">
        <v>0</v>
      </c>
      <c r="F4549" s="22">
        <v>3</v>
      </c>
      <c r="G4549" s="22">
        <v>3</v>
      </c>
      <c r="H4549" s="22">
        <v>0</v>
      </c>
      <c r="I4549" s="22">
        <v>0</v>
      </c>
      <c r="J4549" s="22">
        <v>3</v>
      </c>
      <c r="K4549" s="22">
        <v>0</v>
      </c>
      <c r="L4549" s="22">
        <v>2</v>
      </c>
      <c r="M4549" s="22">
        <v>0</v>
      </c>
      <c r="N4549" s="22">
        <v>3</v>
      </c>
      <c r="O4549" s="22"/>
      <c r="P4549" s="13"/>
      <c r="Q4549" s="13"/>
      <c r="R4549" s="13"/>
      <c r="S4549" s="13"/>
      <c r="T4549" s="13"/>
      <c r="U4549" s="13"/>
    </row>
    <row r="4550" spans="1:21">
      <c r="A4550" s="23"/>
      <c r="B4550" s="24"/>
      <c r="C4550" s="13"/>
      <c r="D4550" s="13"/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  <c r="P4550" s="13"/>
      <c r="Q4550" s="13"/>
      <c r="R4550" s="13"/>
      <c r="S4550" s="13"/>
      <c r="T4550" s="13"/>
      <c r="U4550" s="13"/>
    </row>
    <row r="4551" spans="1:21">
      <c r="A4551" s="70">
        <v>3.15</v>
      </c>
      <c r="B4551" s="72" t="s">
        <v>100</v>
      </c>
      <c r="C4551" s="20" t="s">
        <v>101</v>
      </c>
      <c r="D4551" s="20" t="s">
        <v>102</v>
      </c>
      <c r="E4551" s="20" t="s">
        <v>103</v>
      </c>
      <c r="F4551" s="20" t="s">
        <v>104</v>
      </c>
      <c r="G4551" s="20" t="s">
        <v>105</v>
      </c>
      <c r="H4551" s="20" t="s">
        <v>106</v>
      </c>
      <c r="I4551" s="20" t="s">
        <v>107</v>
      </c>
      <c r="J4551" s="20" t="s">
        <v>108</v>
      </c>
      <c r="K4551" s="20" t="s">
        <v>109</v>
      </c>
      <c r="L4551" s="20" t="s">
        <v>110</v>
      </c>
      <c r="M4551" s="20" t="s">
        <v>19</v>
      </c>
      <c r="N4551" s="20" t="s">
        <v>6</v>
      </c>
      <c r="O4551" s="13"/>
      <c r="P4551" s="13"/>
      <c r="Q4551" s="13"/>
      <c r="R4551" s="13"/>
      <c r="S4551" s="13"/>
      <c r="T4551" s="13"/>
      <c r="U4551" s="13"/>
    </row>
    <row r="4552" spans="1:21">
      <c r="A4552" s="71"/>
      <c r="B4552" s="73"/>
      <c r="C4552" s="22"/>
      <c r="D4552" s="22">
        <v>1</v>
      </c>
      <c r="E4552" s="22"/>
      <c r="F4552" s="22"/>
      <c r="G4552" s="22"/>
      <c r="H4552" s="22"/>
      <c r="I4552" s="22"/>
      <c r="J4552" s="22"/>
      <c r="K4552" s="22"/>
      <c r="L4552" s="22"/>
      <c r="M4552" s="22">
        <v>2</v>
      </c>
      <c r="N4552" s="22"/>
      <c r="O4552" s="13"/>
      <c r="P4552" s="13"/>
      <c r="Q4552" s="13"/>
      <c r="R4552" s="13"/>
      <c r="S4552" s="13"/>
      <c r="T4552" s="13"/>
      <c r="U4552" s="13"/>
    </row>
    <row r="4553" spans="1:21">
      <c r="A4553" s="23"/>
      <c r="B4553" s="24"/>
      <c r="C4553" s="13"/>
      <c r="D4553" s="13"/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</row>
    <row r="4554" spans="1:21">
      <c r="A4554" s="70">
        <v>3.16</v>
      </c>
      <c r="B4554" s="72" t="s">
        <v>111</v>
      </c>
      <c r="C4554" s="20" t="s">
        <v>112</v>
      </c>
      <c r="D4554" s="20" t="s">
        <v>113</v>
      </c>
      <c r="E4554" s="20" t="s">
        <v>114</v>
      </c>
      <c r="F4554" s="20" t="s">
        <v>115</v>
      </c>
      <c r="G4554" s="20" t="s">
        <v>116</v>
      </c>
      <c r="H4554" s="20" t="s">
        <v>117</v>
      </c>
      <c r="I4554" s="20" t="s">
        <v>19</v>
      </c>
      <c r="J4554" s="20" t="s">
        <v>6</v>
      </c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</row>
    <row r="4555" spans="1:21">
      <c r="A4555" s="71"/>
      <c r="B4555" s="73"/>
      <c r="C4555" s="22">
        <v>1</v>
      </c>
      <c r="D4555" s="22"/>
      <c r="E4555" s="22"/>
      <c r="F4555" s="22"/>
      <c r="G4555" s="22"/>
      <c r="H4555" s="22">
        <v>1</v>
      </c>
      <c r="I4555" s="22">
        <v>1</v>
      </c>
      <c r="J4555" s="22"/>
      <c r="K4555" s="13"/>
      <c r="L4555" s="13"/>
      <c r="M4555" s="13"/>
      <c r="N4555" s="13"/>
      <c r="O4555" s="13"/>
      <c r="P4555" s="13"/>
      <c r="Q4555" s="13"/>
      <c r="R4555" s="13"/>
      <c r="S4555" s="13"/>
      <c r="T4555" s="13"/>
      <c r="U4555" s="13"/>
    </row>
    <row r="4556" spans="1:21">
      <c r="A4556" s="23"/>
      <c r="B4556" s="24"/>
      <c r="C4556" s="13"/>
      <c r="D4556" s="13"/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13"/>
      <c r="T4556" s="13"/>
      <c r="U4556" s="13"/>
    </row>
    <row r="4557" spans="1:21">
      <c r="A4557" s="70">
        <v>3.17</v>
      </c>
      <c r="B4557" s="72" t="s">
        <v>118</v>
      </c>
      <c r="C4557" s="20" t="s">
        <v>117</v>
      </c>
      <c r="D4557" s="20" t="s">
        <v>114</v>
      </c>
      <c r="E4557" s="20" t="s">
        <v>119</v>
      </c>
      <c r="F4557" s="20" t="s">
        <v>120</v>
      </c>
      <c r="G4557" s="20" t="s">
        <v>121</v>
      </c>
      <c r="H4557" s="20" t="s">
        <v>122</v>
      </c>
      <c r="I4557" s="20" t="s">
        <v>123</v>
      </c>
      <c r="J4557" s="20" t="s">
        <v>124</v>
      </c>
      <c r="K4557" s="20" t="s">
        <v>125</v>
      </c>
      <c r="L4557" s="20" t="s">
        <v>126</v>
      </c>
      <c r="M4557" s="20" t="s">
        <v>127</v>
      </c>
      <c r="N4557" s="20" t="s">
        <v>128</v>
      </c>
      <c r="O4557" s="20" t="s">
        <v>129</v>
      </c>
      <c r="P4557" s="20" t="s">
        <v>130</v>
      </c>
      <c r="Q4557" s="20" t="s">
        <v>131</v>
      </c>
      <c r="R4557" s="20" t="s">
        <v>132</v>
      </c>
      <c r="S4557" s="20" t="s">
        <v>19</v>
      </c>
      <c r="T4557" s="20" t="s">
        <v>6</v>
      </c>
      <c r="U4557" s="13"/>
    </row>
    <row r="4558" spans="1:21">
      <c r="A4558" s="71"/>
      <c r="B4558" s="73"/>
      <c r="C4558" s="22">
        <v>1</v>
      </c>
      <c r="D4558" s="22"/>
      <c r="E4558" s="22"/>
      <c r="F4558" s="22"/>
      <c r="G4558" s="22"/>
      <c r="H4558" s="22"/>
      <c r="I4558" s="22"/>
      <c r="J4558" s="22"/>
      <c r="K4558" s="22"/>
      <c r="L4558" s="22"/>
      <c r="M4558" s="22"/>
      <c r="N4558" s="22"/>
      <c r="O4558" s="22"/>
      <c r="P4558" s="22"/>
      <c r="Q4558" s="22"/>
      <c r="R4558" s="22">
        <v>1</v>
      </c>
      <c r="S4558" s="22"/>
      <c r="T4558" s="22"/>
      <c r="U4558" s="13"/>
    </row>
    <row r="4559" spans="1:21">
      <c r="A4559" s="23"/>
      <c r="B4559" s="24"/>
      <c r="C4559" s="13"/>
      <c r="D4559" s="13"/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</row>
    <row r="4560" spans="1:21">
      <c r="A4560" s="70">
        <v>4.0999999999999996</v>
      </c>
      <c r="B4560" s="72" t="s">
        <v>133</v>
      </c>
      <c r="C4560" s="20" t="s">
        <v>13</v>
      </c>
      <c r="D4560" s="20" t="s">
        <v>23</v>
      </c>
      <c r="E4560" s="20" t="s">
        <v>49</v>
      </c>
      <c r="F4560" s="20" t="s">
        <v>6</v>
      </c>
      <c r="G4560" s="13"/>
      <c r="H4560" s="13"/>
      <c r="I4560" s="13"/>
      <c r="J4560" s="13"/>
      <c r="K4560" s="13"/>
      <c r="L4560" s="13"/>
      <c r="M4560" s="13"/>
      <c r="N4560" s="13"/>
      <c r="O4560" s="13"/>
      <c r="P4560" s="13"/>
      <c r="Q4560" s="13"/>
      <c r="R4560" s="13"/>
      <c r="S4560" s="13"/>
      <c r="T4560" s="13"/>
      <c r="U4560" s="13"/>
    </row>
    <row r="4561" spans="1:21">
      <c r="A4561" s="71"/>
      <c r="B4561" s="73"/>
      <c r="C4561" s="22"/>
      <c r="D4561" s="22"/>
      <c r="E4561" s="22">
        <v>1</v>
      </c>
      <c r="F4561" s="22"/>
      <c r="G4561" s="13"/>
      <c r="H4561" s="13"/>
      <c r="I4561" s="13"/>
      <c r="J4561" s="13"/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</row>
    <row r="4562" spans="1:21">
      <c r="A4562" s="23"/>
      <c r="B4562" s="24"/>
      <c r="C4562" s="13"/>
      <c r="D4562" s="13"/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  <c r="P4562" s="13"/>
      <c r="Q4562" s="13"/>
      <c r="R4562" s="13"/>
      <c r="S4562" s="13"/>
      <c r="T4562" s="13"/>
      <c r="U4562" s="13"/>
    </row>
    <row r="4563" spans="1:21">
      <c r="A4563" s="70">
        <v>4.2</v>
      </c>
      <c r="B4563" s="72" t="s">
        <v>134</v>
      </c>
      <c r="C4563" s="20" t="s">
        <v>135</v>
      </c>
      <c r="D4563" s="20" t="s">
        <v>136</v>
      </c>
      <c r="E4563" s="20" t="s">
        <v>137</v>
      </c>
      <c r="F4563" s="20" t="s">
        <v>19</v>
      </c>
      <c r="G4563" s="20" t="s">
        <v>6</v>
      </c>
      <c r="H4563" s="13"/>
      <c r="I4563" s="13"/>
      <c r="J4563" s="13"/>
      <c r="K4563" s="13"/>
      <c r="L4563" s="13"/>
      <c r="M4563" s="13"/>
      <c r="N4563" s="13"/>
      <c r="O4563" s="13"/>
      <c r="P4563" s="13"/>
      <c r="Q4563" s="13"/>
      <c r="R4563" s="13"/>
      <c r="S4563" s="13"/>
      <c r="T4563" s="13"/>
      <c r="U4563" s="13"/>
    </row>
    <row r="4564" spans="1:21">
      <c r="A4564" s="71"/>
      <c r="B4564" s="73"/>
      <c r="C4564" s="22"/>
      <c r="D4564" s="22"/>
      <c r="E4564" s="22"/>
      <c r="F4564" s="22"/>
      <c r="G4564" s="22"/>
      <c r="H4564" s="13"/>
      <c r="I4564" s="13"/>
      <c r="J4564" s="13"/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</row>
    <row r="4565" spans="1:21">
      <c r="A4565" s="23"/>
      <c r="B4565" s="24"/>
      <c r="C4565" s="13"/>
      <c r="D4565" s="13"/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</row>
    <row r="4566" spans="1:21">
      <c r="A4566" s="70">
        <v>4.3</v>
      </c>
      <c r="B4566" s="72" t="s">
        <v>138</v>
      </c>
      <c r="C4566" s="20" t="s">
        <v>139</v>
      </c>
      <c r="D4566" s="20" t="s">
        <v>140</v>
      </c>
      <c r="E4566" s="20" t="s">
        <v>49</v>
      </c>
      <c r="F4566" s="20" t="s">
        <v>6</v>
      </c>
      <c r="G4566" s="13"/>
      <c r="H4566" s="13"/>
      <c r="I4566" s="13"/>
      <c r="J4566" s="13"/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</row>
    <row r="4567" spans="1:21">
      <c r="A4567" s="71"/>
      <c r="B4567" s="73"/>
      <c r="C4567" s="22"/>
      <c r="D4567" s="22"/>
      <c r="E4567" s="22">
        <v>1</v>
      </c>
      <c r="F4567" s="22"/>
      <c r="G4567" s="13"/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13"/>
      <c r="T4567" s="13"/>
      <c r="U4567" s="13"/>
    </row>
    <row r="4568" spans="1:21">
      <c r="A4568" s="23"/>
      <c r="B4568" s="24"/>
      <c r="C4568" s="13"/>
      <c r="D4568" s="13"/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</row>
    <row r="4569" spans="1:21">
      <c r="A4569" s="70">
        <v>4.4000000000000004</v>
      </c>
      <c r="B4569" s="72" t="s">
        <v>141</v>
      </c>
      <c r="C4569" s="20" t="s">
        <v>13</v>
      </c>
      <c r="D4569" s="20" t="s">
        <v>14</v>
      </c>
      <c r="E4569" s="20" t="s">
        <v>19</v>
      </c>
      <c r="F4569" s="20" t="s">
        <v>6</v>
      </c>
      <c r="G4569" s="13"/>
      <c r="H4569" s="13"/>
      <c r="I4569" s="13"/>
      <c r="J4569" s="13"/>
      <c r="K4569" s="13"/>
      <c r="L4569" s="13"/>
      <c r="M4569" s="13"/>
      <c r="N4569" s="13"/>
      <c r="O4569" s="13"/>
      <c r="P4569" s="13"/>
      <c r="Q4569" s="13"/>
      <c r="R4569" s="13"/>
      <c r="S4569" s="13"/>
      <c r="T4569" s="13"/>
      <c r="U4569" s="13"/>
    </row>
    <row r="4570" spans="1:21">
      <c r="A4570" s="71"/>
      <c r="B4570" s="73"/>
      <c r="C4570" s="22"/>
      <c r="D4570" s="22"/>
      <c r="E4570" s="22"/>
      <c r="F4570" s="22"/>
      <c r="G4570" s="13"/>
      <c r="H4570" s="13"/>
      <c r="I4570" s="13"/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</row>
    <row r="4571" spans="1:21">
      <c r="A4571" s="23"/>
      <c r="B4571" s="24"/>
      <c r="C4571" s="13"/>
      <c r="D4571" s="13"/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</row>
    <row r="4572" spans="1:21">
      <c r="A4572" s="70">
        <v>4.5</v>
      </c>
      <c r="B4572" s="72" t="s">
        <v>142</v>
      </c>
      <c r="C4572" s="20" t="s">
        <v>48</v>
      </c>
      <c r="D4572" s="20" t="s">
        <v>49</v>
      </c>
      <c r="E4572" s="20" t="s">
        <v>6</v>
      </c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</row>
    <row r="4573" spans="1:21">
      <c r="A4573" s="74"/>
      <c r="B4573" s="73"/>
      <c r="C4573" s="22">
        <v>1</v>
      </c>
      <c r="D4573" s="22"/>
      <c r="E4573" s="22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</row>
    <row r="4574" spans="1:21">
      <c r="A4574" s="74"/>
      <c r="B4574" s="24"/>
      <c r="C4574" s="13"/>
      <c r="D4574" s="13"/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</row>
    <row r="4575" spans="1:21">
      <c r="A4575" s="74"/>
      <c r="B4575" s="72" t="s">
        <v>143</v>
      </c>
      <c r="C4575" s="20" t="s">
        <v>144</v>
      </c>
      <c r="D4575" s="20" t="s">
        <v>145</v>
      </c>
      <c r="E4575" s="20" t="s">
        <v>146</v>
      </c>
      <c r="F4575" s="20" t="s">
        <v>147</v>
      </c>
      <c r="G4575" s="20" t="s">
        <v>148</v>
      </c>
      <c r="H4575" s="20" t="s">
        <v>149</v>
      </c>
      <c r="I4575" s="20" t="s">
        <v>150</v>
      </c>
      <c r="J4575" s="20" t="s">
        <v>151</v>
      </c>
      <c r="K4575" s="20" t="s">
        <v>19</v>
      </c>
      <c r="L4575" s="20" t="s">
        <v>6</v>
      </c>
      <c r="M4575" s="13"/>
      <c r="N4575" s="13"/>
      <c r="O4575" s="13"/>
      <c r="P4575" s="13"/>
      <c r="Q4575" s="13"/>
      <c r="R4575" s="13"/>
      <c r="S4575" s="13"/>
      <c r="T4575" s="13"/>
      <c r="U4575" s="13"/>
    </row>
    <row r="4576" spans="1:21">
      <c r="A4576" s="71"/>
      <c r="B4576" s="73"/>
      <c r="C4576" s="22"/>
      <c r="D4576" s="22">
        <v>1</v>
      </c>
      <c r="E4576" s="22"/>
      <c r="F4576" s="22"/>
      <c r="G4576" s="22"/>
      <c r="H4576" s="22"/>
      <c r="I4576" s="22"/>
      <c r="J4576" s="22"/>
      <c r="K4576" s="22"/>
      <c r="L4576" s="22"/>
      <c r="M4576" s="13"/>
      <c r="N4576" s="13"/>
      <c r="O4576" s="13"/>
      <c r="P4576" s="13"/>
      <c r="Q4576" s="13"/>
      <c r="R4576" s="13"/>
      <c r="S4576" s="13"/>
      <c r="T4576" s="13"/>
      <c r="U4576" s="13"/>
    </row>
    <row r="4577" spans="1:21">
      <c r="A4577" s="23"/>
      <c r="B4577" s="24"/>
      <c r="C4577" s="13"/>
      <c r="D4577" s="13"/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</row>
    <row r="4578" spans="1:21">
      <c r="A4578" s="70">
        <v>4.5999999999999996</v>
      </c>
      <c r="B4578" s="72" t="s">
        <v>152</v>
      </c>
      <c r="C4578" s="20">
        <v>0</v>
      </c>
      <c r="D4578" s="20" t="s">
        <v>67</v>
      </c>
      <c r="E4578" s="20" t="s">
        <v>68</v>
      </c>
      <c r="F4578" s="20" t="s">
        <v>153</v>
      </c>
      <c r="G4578" s="20" t="s">
        <v>19</v>
      </c>
      <c r="H4578" s="20" t="s">
        <v>6</v>
      </c>
      <c r="I4578" s="13"/>
      <c r="J4578" s="13"/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</row>
    <row r="4579" spans="1:21">
      <c r="A4579" s="71"/>
      <c r="B4579" s="73"/>
      <c r="C4579" s="22">
        <v>1</v>
      </c>
      <c r="D4579" s="22"/>
      <c r="E4579" s="22"/>
      <c r="F4579" s="22"/>
      <c r="G4579" s="22"/>
      <c r="H4579" s="22"/>
      <c r="I4579" s="13"/>
      <c r="J4579" s="13"/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</row>
    <row r="4580" spans="1:21">
      <c r="A4580" s="23"/>
      <c r="B4580" s="24"/>
      <c r="C4580" s="13"/>
      <c r="D4580" s="13"/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  <c r="T4580" s="13"/>
      <c r="U4580" s="13"/>
    </row>
    <row r="4581" spans="1:21">
      <c r="A4581" s="70">
        <v>4.7</v>
      </c>
      <c r="B4581" s="72" t="s">
        <v>154</v>
      </c>
      <c r="C4581" s="20">
        <v>0</v>
      </c>
      <c r="D4581" s="20" t="s">
        <v>67</v>
      </c>
      <c r="E4581" s="20" t="s">
        <v>68</v>
      </c>
      <c r="F4581" s="20" t="s">
        <v>19</v>
      </c>
      <c r="G4581" s="20" t="s">
        <v>6</v>
      </c>
      <c r="H4581" s="13"/>
      <c r="I4581" s="13"/>
      <c r="J4581" s="13"/>
      <c r="K4581" s="13"/>
      <c r="L4581" s="13"/>
      <c r="M4581" s="13"/>
      <c r="N4581" s="13"/>
      <c r="O4581" s="13"/>
      <c r="P4581" s="13"/>
      <c r="Q4581" s="13"/>
      <c r="R4581" s="13"/>
      <c r="S4581" s="13"/>
      <c r="T4581" s="13"/>
      <c r="U4581" s="13"/>
    </row>
    <row r="4582" spans="1:21">
      <c r="A4582" s="71"/>
      <c r="B4582" s="73"/>
      <c r="C4582" s="22">
        <v>1</v>
      </c>
      <c r="D4582" s="22"/>
      <c r="E4582" s="22"/>
      <c r="F4582" s="22"/>
      <c r="G4582" s="22"/>
      <c r="H4582" s="13"/>
      <c r="I4582" s="13"/>
      <c r="J4582" s="13"/>
      <c r="K4582" s="13"/>
      <c r="L4582" s="13"/>
      <c r="M4582" s="13"/>
      <c r="N4582" s="13"/>
      <c r="O4582" s="13"/>
      <c r="P4582" s="13"/>
      <c r="Q4582" s="13"/>
      <c r="R4582" s="13"/>
      <c r="S4582" s="13"/>
      <c r="T4582" s="13"/>
      <c r="U4582" s="13"/>
    </row>
    <row r="4583" spans="1:21">
      <c r="A4583" s="23"/>
      <c r="B4583" s="24"/>
      <c r="C4583" s="13"/>
      <c r="D4583" s="13"/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  <c r="P4583" s="13"/>
      <c r="Q4583" s="13"/>
      <c r="R4583" s="13"/>
      <c r="S4583" s="13"/>
      <c r="T4583" s="13"/>
      <c r="U4583" s="13"/>
    </row>
    <row r="4584" spans="1:21">
      <c r="A4584" s="70">
        <v>4.8</v>
      </c>
      <c r="B4584" s="72" t="s">
        <v>155</v>
      </c>
      <c r="C4584" s="20" t="s">
        <v>48</v>
      </c>
      <c r="D4584" s="20" t="s">
        <v>49</v>
      </c>
      <c r="E4584" s="20" t="s">
        <v>6</v>
      </c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  <c r="P4584" s="13"/>
      <c r="Q4584" s="13"/>
      <c r="R4584" s="13"/>
      <c r="S4584" s="13"/>
      <c r="T4584" s="13"/>
      <c r="U4584" s="13"/>
    </row>
    <row r="4585" spans="1:21">
      <c r="A4585" s="71"/>
      <c r="B4585" s="73"/>
      <c r="C4585" s="22">
        <v>1</v>
      </c>
      <c r="D4585" s="22"/>
      <c r="E4585" s="22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</row>
    <row r="4586" spans="1:21">
      <c r="A4586" s="13"/>
      <c r="B4586" s="13"/>
      <c r="C4586" s="13"/>
      <c r="D4586" s="13"/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13"/>
      <c r="T4586" s="13"/>
      <c r="U4586" s="13"/>
    </row>
    <row r="4587" spans="1:21">
      <c r="A4587" s="13"/>
      <c r="B4587" s="13"/>
      <c r="C4587" s="13"/>
      <c r="D4587" s="13"/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13"/>
      <c r="T4587" s="13"/>
      <c r="U4587" s="13"/>
    </row>
    <row r="4588" spans="1:21">
      <c r="A4588" s="40" t="s">
        <v>204</v>
      </c>
      <c r="B4588" s="41"/>
      <c r="C4588" s="42"/>
      <c r="D4588" s="42"/>
      <c r="E4588" s="42"/>
      <c r="F4588" s="42"/>
      <c r="G4588" s="42"/>
      <c r="H4588" s="42"/>
      <c r="I4588" s="42"/>
      <c r="J4588" s="42"/>
      <c r="K4588" s="42"/>
      <c r="L4588" s="42"/>
      <c r="M4588" s="42"/>
      <c r="N4588" s="42"/>
      <c r="O4588" s="42"/>
      <c r="P4588" s="42"/>
      <c r="Q4588" s="42"/>
      <c r="R4588" s="42"/>
      <c r="S4588" s="42"/>
      <c r="T4588" s="42"/>
      <c r="U4588" s="42"/>
    </row>
    <row r="4589" spans="1:21">
      <c r="A4589" s="70">
        <v>1.1000000000000001</v>
      </c>
      <c r="B4589" s="72" t="s">
        <v>0</v>
      </c>
      <c r="C4589" s="20" t="s">
        <v>1</v>
      </c>
      <c r="D4589" s="20" t="s">
        <v>2</v>
      </c>
      <c r="E4589" s="20" t="s">
        <v>3</v>
      </c>
      <c r="F4589" s="20" t="s">
        <v>4</v>
      </c>
      <c r="G4589" s="20" t="s">
        <v>5</v>
      </c>
      <c r="H4589" s="20" t="s">
        <v>6</v>
      </c>
      <c r="I4589" s="13"/>
      <c r="J4589" s="13"/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</row>
    <row r="4590" spans="1:21">
      <c r="A4590" s="71"/>
      <c r="B4590" s="73"/>
      <c r="C4590" s="22"/>
      <c r="D4590" s="22">
        <v>1</v>
      </c>
      <c r="E4590" s="22"/>
      <c r="F4590" s="22"/>
      <c r="G4590" s="22"/>
      <c r="H4590" s="22"/>
      <c r="I4590" s="13"/>
      <c r="J4590" s="13"/>
      <c r="K4590" s="13"/>
      <c r="L4590" s="13"/>
      <c r="M4590" s="13"/>
      <c r="N4590" s="13"/>
      <c r="O4590" s="13"/>
      <c r="P4590" s="13"/>
      <c r="Q4590" s="13"/>
      <c r="R4590" s="13"/>
      <c r="S4590" s="13"/>
      <c r="T4590" s="13"/>
      <c r="U4590" s="13"/>
    </row>
    <row r="4591" spans="1:21">
      <c r="A4591" s="23"/>
      <c r="B4591" s="24"/>
      <c r="C4591" s="13"/>
      <c r="D4591" s="13"/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  <c r="P4591" s="13"/>
      <c r="Q4591" s="13"/>
      <c r="R4591" s="13"/>
      <c r="S4591" s="13"/>
      <c r="T4591" s="13"/>
      <c r="U4591" s="13"/>
    </row>
    <row r="4592" spans="1:21">
      <c r="A4592" s="70">
        <v>1.2</v>
      </c>
      <c r="B4592" s="72" t="s">
        <v>7</v>
      </c>
      <c r="C4592" s="20" t="s">
        <v>8</v>
      </c>
      <c r="D4592" s="20" t="s">
        <v>9</v>
      </c>
      <c r="E4592" s="20" t="s">
        <v>6</v>
      </c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  <c r="P4592" s="13"/>
      <c r="Q4592" s="13"/>
      <c r="R4592" s="13"/>
      <c r="S4592" s="13"/>
      <c r="T4592" s="13"/>
      <c r="U4592" s="13"/>
    </row>
    <row r="4593" spans="1:21">
      <c r="A4593" s="71"/>
      <c r="B4593" s="73"/>
      <c r="C4593" s="22"/>
      <c r="D4593" s="22">
        <v>1</v>
      </c>
      <c r="E4593" s="22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</row>
    <row r="4594" spans="1:21">
      <c r="A4594" s="23"/>
      <c r="B4594" s="24"/>
      <c r="C4594" s="13"/>
      <c r="D4594" s="13"/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</row>
    <row r="4595" spans="1:21">
      <c r="A4595" s="70">
        <v>1.3</v>
      </c>
      <c r="B4595" s="72" t="s">
        <v>10</v>
      </c>
      <c r="C4595" s="20">
        <v>15</v>
      </c>
      <c r="D4595" s="20">
        <v>16</v>
      </c>
      <c r="E4595" s="20">
        <v>17</v>
      </c>
      <c r="F4595" s="20">
        <v>18</v>
      </c>
      <c r="G4595" s="20">
        <v>19</v>
      </c>
      <c r="H4595" s="20">
        <v>20</v>
      </c>
      <c r="I4595" s="20">
        <v>21</v>
      </c>
      <c r="J4595" s="20">
        <v>22</v>
      </c>
      <c r="K4595" s="20" t="s">
        <v>6</v>
      </c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</row>
    <row r="4596" spans="1:21">
      <c r="A4596" s="71"/>
      <c r="B4596" s="73"/>
      <c r="C4596" s="22"/>
      <c r="D4596" s="22">
        <v>1</v>
      </c>
      <c r="E4596" s="22"/>
      <c r="F4596" s="22"/>
      <c r="G4596" s="22"/>
      <c r="H4596" s="22"/>
      <c r="I4596" s="22"/>
      <c r="J4596" s="22"/>
      <c r="K4596" s="22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</row>
    <row r="4597" spans="1:21">
      <c r="A4597" s="23"/>
      <c r="B4597" s="24"/>
      <c r="C4597" s="13"/>
      <c r="D4597" s="13"/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  <c r="P4597" s="13"/>
      <c r="Q4597" s="13"/>
      <c r="R4597" s="13"/>
      <c r="S4597" s="13"/>
      <c r="T4597" s="13"/>
      <c r="U4597" s="13"/>
    </row>
    <row r="4598" spans="1:21">
      <c r="A4598" s="70">
        <v>1.4</v>
      </c>
      <c r="B4598" s="72" t="s">
        <v>11</v>
      </c>
      <c r="C4598" s="20" t="s">
        <v>12</v>
      </c>
      <c r="D4598" s="20" t="s">
        <v>13</v>
      </c>
      <c r="E4598" s="20" t="s">
        <v>14</v>
      </c>
      <c r="F4598" s="20" t="s">
        <v>15</v>
      </c>
      <c r="G4598" s="20" t="s">
        <v>16</v>
      </c>
      <c r="H4598" s="20" t="s">
        <v>17</v>
      </c>
      <c r="I4598" s="20" t="s">
        <v>18</v>
      </c>
      <c r="J4598" s="20" t="s">
        <v>19</v>
      </c>
      <c r="K4598" s="20" t="s">
        <v>6</v>
      </c>
      <c r="L4598" s="13"/>
      <c r="M4598" s="13"/>
      <c r="N4598" s="13"/>
      <c r="O4598" s="13"/>
      <c r="P4598" s="13"/>
      <c r="Q4598" s="13"/>
      <c r="R4598" s="13"/>
      <c r="S4598" s="13"/>
      <c r="T4598" s="13"/>
      <c r="U4598" s="13"/>
    </row>
    <row r="4599" spans="1:21">
      <c r="A4599" s="71"/>
      <c r="B4599" s="73"/>
      <c r="C4599" s="22">
        <v>1</v>
      </c>
      <c r="D4599" s="22"/>
      <c r="E4599" s="22"/>
      <c r="F4599" s="22"/>
      <c r="G4599" s="22"/>
      <c r="H4599" s="22"/>
      <c r="I4599" s="22"/>
      <c r="J4599" s="22"/>
      <c r="K4599" s="22"/>
      <c r="L4599" s="13"/>
      <c r="M4599" s="13"/>
      <c r="N4599" s="13"/>
      <c r="O4599" s="13"/>
      <c r="P4599" s="13"/>
      <c r="Q4599" s="13"/>
      <c r="R4599" s="13"/>
      <c r="S4599" s="13"/>
      <c r="T4599" s="13"/>
      <c r="U4599" s="13"/>
    </row>
    <row r="4600" spans="1:21">
      <c r="A4600" s="23"/>
      <c r="B4600" s="24"/>
      <c r="C4600" s="13"/>
      <c r="D4600" s="13"/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  <c r="T4600" s="13"/>
      <c r="U4600" s="13"/>
    </row>
    <row r="4601" spans="1:21">
      <c r="A4601" s="70">
        <v>1.5</v>
      </c>
      <c r="B4601" s="72" t="s">
        <v>13</v>
      </c>
      <c r="C4601" s="20" t="s">
        <v>20</v>
      </c>
      <c r="D4601" s="20" t="s">
        <v>21</v>
      </c>
      <c r="E4601" s="20" t="s">
        <v>6</v>
      </c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  <c r="P4601" s="13"/>
      <c r="Q4601" s="13"/>
      <c r="R4601" s="13"/>
      <c r="S4601" s="13"/>
      <c r="T4601" s="13"/>
      <c r="U4601" s="13"/>
    </row>
    <row r="4602" spans="1:21">
      <c r="A4602" s="71"/>
      <c r="B4602" s="73"/>
      <c r="C4602" s="22">
        <v>1</v>
      </c>
      <c r="D4602" s="22"/>
      <c r="E4602" s="22"/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  <c r="P4602" s="13"/>
      <c r="Q4602" s="13"/>
      <c r="R4602" s="13"/>
      <c r="S4602" s="13"/>
      <c r="T4602" s="13"/>
      <c r="U4602" s="13"/>
    </row>
    <row r="4603" spans="1:21">
      <c r="A4603" s="23"/>
      <c r="B4603" s="24"/>
      <c r="C4603" s="13"/>
      <c r="D4603" s="13"/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  <c r="P4603" s="13"/>
      <c r="Q4603" s="13"/>
      <c r="R4603" s="13"/>
      <c r="S4603" s="13"/>
      <c r="T4603" s="13"/>
      <c r="U4603" s="13"/>
    </row>
    <row r="4604" spans="1:21">
      <c r="A4604" s="70">
        <v>2.1</v>
      </c>
      <c r="B4604" s="72" t="s">
        <v>22</v>
      </c>
      <c r="C4604" s="20" t="s">
        <v>14</v>
      </c>
      <c r="D4604" s="20" t="s">
        <v>13</v>
      </c>
      <c r="E4604" s="20" t="s">
        <v>23</v>
      </c>
      <c r="F4604" s="20" t="s">
        <v>15</v>
      </c>
      <c r="G4604" s="20" t="s">
        <v>16</v>
      </c>
      <c r="H4604" s="20" t="s">
        <v>17</v>
      </c>
      <c r="I4604" s="20" t="s">
        <v>18</v>
      </c>
      <c r="J4604" s="20" t="s">
        <v>19</v>
      </c>
      <c r="K4604" s="20" t="s">
        <v>6</v>
      </c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</row>
    <row r="4605" spans="1:21">
      <c r="A4605" s="71"/>
      <c r="B4605" s="73"/>
      <c r="C4605" s="22">
        <v>1</v>
      </c>
      <c r="D4605" s="22"/>
      <c r="E4605" s="22"/>
      <c r="F4605" s="22"/>
      <c r="G4605" s="22"/>
      <c r="H4605" s="22">
        <v>1</v>
      </c>
      <c r="I4605" s="22"/>
      <c r="J4605" s="22"/>
      <c r="K4605" s="22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</row>
    <row r="4606" spans="1:21">
      <c r="A4606" s="23"/>
      <c r="B4606" s="24"/>
      <c r="C4606" s="13"/>
      <c r="D4606" s="13"/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</row>
    <row r="4607" spans="1:21">
      <c r="A4607" s="70">
        <v>2.2000000000000002</v>
      </c>
      <c r="B4607" s="72" t="s">
        <v>24</v>
      </c>
      <c r="C4607" s="20" t="s">
        <v>25</v>
      </c>
      <c r="D4607" s="20" t="s">
        <v>26</v>
      </c>
      <c r="E4607" s="20" t="s">
        <v>6</v>
      </c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</row>
    <row r="4608" spans="1:21">
      <c r="A4608" s="71"/>
      <c r="B4608" s="73"/>
      <c r="C4608" s="22">
        <v>1</v>
      </c>
      <c r="D4608" s="22"/>
      <c r="E4608" s="22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  <c r="P4608" s="13"/>
      <c r="Q4608" s="13"/>
      <c r="R4608" s="13"/>
      <c r="S4608" s="13"/>
      <c r="T4608" s="13"/>
      <c r="U4608" s="13"/>
    </row>
    <row r="4609" spans="1:21">
      <c r="A4609" s="23"/>
      <c r="B4609" s="24"/>
      <c r="C4609" s="13"/>
      <c r="D4609" s="13"/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</row>
    <row r="4610" spans="1:21">
      <c r="A4610" s="70">
        <v>2.2999999999999998</v>
      </c>
      <c r="B4610" s="72" t="s">
        <v>27</v>
      </c>
      <c r="C4610" s="20" t="s">
        <v>25</v>
      </c>
      <c r="D4610" s="20" t="s">
        <v>26</v>
      </c>
      <c r="E4610" s="20" t="s">
        <v>6</v>
      </c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  <c r="P4610" s="13"/>
      <c r="Q4610" s="13"/>
      <c r="R4610" s="13"/>
      <c r="S4610" s="13"/>
      <c r="T4610" s="13"/>
      <c r="U4610" s="13"/>
    </row>
    <row r="4611" spans="1:21">
      <c r="A4611" s="74"/>
      <c r="B4611" s="73"/>
      <c r="C4611" s="22">
        <v>1</v>
      </c>
      <c r="D4611" s="22"/>
      <c r="E4611" s="22"/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  <c r="P4611" s="13"/>
      <c r="Q4611" s="13"/>
      <c r="R4611" s="13"/>
      <c r="S4611" s="13"/>
      <c r="T4611" s="13"/>
      <c r="U4611" s="13"/>
    </row>
    <row r="4612" spans="1:21">
      <c r="A4612" s="74"/>
      <c r="B4612" s="24"/>
      <c r="C4612" s="13"/>
      <c r="D4612" s="13"/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  <c r="P4612" s="13"/>
      <c r="Q4612" s="13"/>
      <c r="R4612" s="13"/>
      <c r="S4612" s="13"/>
      <c r="T4612" s="13"/>
      <c r="U4612" s="13"/>
    </row>
    <row r="4613" spans="1:21">
      <c r="A4613" s="74"/>
      <c r="B4613" s="72" t="s">
        <v>28</v>
      </c>
      <c r="C4613" s="20" t="s">
        <v>13</v>
      </c>
      <c r="D4613" s="20" t="s">
        <v>23</v>
      </c>
      <c r="E4613" s="20" t="s">
        <v>15</v>
      </c>
      <c r="F4613" s="20" t="s">
        <v>16</v>
      </c>
      <c r="G4613" s="20" t="s">
        <v>17</v>
      </c>
      <c r="H4613" s="20" t="s">
        <v>18</v>
      </c>
      <c r="I4613" s="20" t="s">
        <v>19</v>
      </c>
      <c r="J4613" s="20" t="s">
        <v>6</v>
      </c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</row>
    <row r="4614" spans="1:21">
      <c r="A4614" s="71"/>
      <c r="B4614" s="73"/>
      <c r="C4614" s="22"/>
      <c r="D4614" s="22"/>
      <c r="E4614" s="22">
        <v>1</v>
      </c>
      <c r="F4614" s="22"/>
      <c r="G4614" s="22">
        <v>1</v>
      </c>
      <c r="H4614" s="22"/>
      <c r="I4614" s="22"/>
      <c r="J4614" s="22"/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</row>
    <row r="4615" spans="1:21">
      <c r="A4615" s="23"/>
      <c r="B4615" s="24"/>
      <c r="C4615" s="13"/>
      <c r="D4615" s="13"/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  <c r="P4615" s="13"/>
      <c r="Q4615" s="13"/>
      <c r="R4615" s="13"/>
      <c r="S4615" s="13"/>
      <c r="T4615" s="13"/>
      <c r="U4615" s="13"/>
    </row>
    <row r="4616" spans="1:21">
      <c r="A4616" s="70">
        <v>2.4</v>
      </c>
      <c r="B4616" s="72" t="s">
        <v>29</v>
      </c>
      <c r="C4616" s="20" t="s">
        <v>14</v>
      </c>
      <c r="D4616" s="20" t="s">
        <v>13</v>
      </c>
      <c r="E4616" s="20" t="s">
        <v>23</v>
      </c>
      <c r="F4616" s="20" t="s">
        <v>15</v>
      </c>
      <c r="G4616" s="20" t="s">
        <v>16</v>
      </c>
      <c r="H4616" s="20" t="s">
        <v>17</v>
      </c>
      <c r="I4616" s="20" t="s">
        <v>18</v>
      </c>
      <c r="J4616" s="20" t="s">
        <v>30</v>
      </c>
      <c r="K4616" s="20" t="s">
        <v>31</v>
      </c>
      <c r="L4616" s="20" t="s">
        <v>32</v>
      </c>
      <c r="M4616" s="20" t="s">
        <v>33</v>
      </c>
      <c r="N4616" s="20" t="s">
        <v>34</v>
      </c>
      <c r="O4616" s="20" t="s">
        <v>19</v>
      </c>
      <c r="P4616" s="20" t="s">
        <v>6</v>
      </c>
      <c r="Q4616" s="13"/>
      <c r="R4616" s="13"/>
      <c r="S4616" s="13"/>
      <c r="T4616" s="13"/>
      <c r="U4616" s="13"/>
    </row>
    <row r="4617" spans="1:21">
      <c r="A4617" s="71"/>
      <c r="B4617" s="73"/>
      <c r="C4617" s="22">
        <v>1</v>
      </c>
      <c r="D4617" s="22"/>
      <c r="E4617" s="22"/>
      <c r="F4617" s="22"/>
      <c r="G4617" s="22"/>
      <c r="H4617" s="22">
        <v>1</v>
      </c>
      <c r="I4617" s="22"/>
      <c r="J4617" s="22"/>
      <c r="K4617" s="22"/>
      <c r="L4617" s="22"/>
      <c r="M4617" s="22"/>
      <c r="N4617" s="22"/>
      <c r="O4617" s="22"/>
      <c r="P4617" s="22"/>
      <c r="Q4617" s="13"/>
      <c r="R4617" s="13"/>
      <c r="S4617" s="13"/>
      <c r="T4617" s="13"/>
      <c r="U4617" s="13"/>
    </row>
    <row r="4618" spans="1:21">
      <c r="A4618" s="23"/>
      <c r="B4618" s="24"/>
      <c r="C4618" s="13"/>
      <c r="D4618" s="13"/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</row>
    <row r="4619" spans="1:21">
      <c r="A4619" s="70">
        <v>2.5</v>
      </c>
      <c r="B4619" s="72" t="s">
        <v>35</v>
      </c>
      <c r="C4619" s="20" t="s">
        <v>14</v>
      </c>
      <c r="D4619" s="20" t="s">
        <v>13</v>
      </c>
      <c r="E4619" s="20" t="s">
        <v>23</v>
      </c>
      <c r="F4619" s="20" t="s">
        <v>15</v>
      </c>
      <c r="G4619" s="20" t="s">
        <v>16</v>
      </c>
      <c r="H4619" s="20" t="s">
        <v>17</v>
      </c>
      <c r="I4619" s="20" t="s">
        <v>18</v>
      </c>
      <c r="J4619" s="20" t="s">
        <v>30</v>
      </c>
      <c r="K4619" s="20" t="s">
        <v>31</v>
      </c>
      <c r="L4619" s="20" t="s">
        <v>32</v>
      </c>
      <c r="M4619" s="20" t="s">
        <v>33</v>
      </c>
      <c r="N4619" s="20" t="s">
        <v>34</v>
      </c>
      <c r="O4619" s="20" t="s">
        <v>19</v>
      </c>
      <c r="P4619" s="20" t="s">
        <v>6</v>
      </c>
      <c r="Q4619" s="13"/>
      <c r="R4619" s="13"/>
      <c r="S4619" s="13"/>
      <c r="T4619" s="13"/>
      <c r="U4619" s="13"/>
    </row>
    <row r="4620" spans="1:21">
      <c r="A4620" s="71"/>
      <c r="B4620" s="73"/>
      <c r="C4620" s="22"/>
      <c r="D4620" s="22"/>
      <c r="E4620" s="22"/>
      <c r="F4620" s="22"/>
      <c r="G4620" s="22"/>
      <c r="H4620" s="22"/>
      <c r="I4620" s="22"/>
      <c r="J4620" s="22"/>
      <c r="K4620" s="22"/>
      <c r="L4620" s="22"/>
      <c r="M4620" s="22"/>
      <c r="N4620" s="22"/>
      <c r="O4620" s="22"/>
      <c r="P4620" s="22">
        <v>1</v>
      </c>
      <c r="Q4620" s="13"/>
      <c r="R4620" s="13"/>
      <c r="S4620" s="13"/>
      <c r="T4620" s="13"/>
      <c r="U4620" s="13"/>
    </row>
    <row r="4621" spans="1:21">
      <c r="A4621" s="23"/>
      <c r="B4621" s="24"/>
      <c r="C4621" s="13"/>
      <c r="D4621" s="13"/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</row>
    <row r="4622" spans="1:21">
      <c r="A4622" s="70">
        <v>2.6</v>
      </c>
      <c r="B4622" s="72" t="s">
        <v>36</v>
      </c>
      <c r="C4622" s="20" t="s">
        <v>14</v>
      </c>
      <c r="D4622" s="20" t="s">
        <v>13</v>
      </c>
      <c r="E4622" s="20" t="s">
        <v>23</v>
      </c>
      <c r="F4622" s="20" t="s">
        <v>15</v>
      </c>
      <c r="G4622" s="20" t="s">
        <v>16</v>
      </c>
      <c r="H4622" s="20" t="s">
        <v>17</v>
      </c>
      <c r="I4622" s="20" t="s">
        <v>18</v>
      </c>
      <c r="J4622" s="20" t="s">
        <v>30</v>
      </c>
      <c r="K4622" s="20" t="s">
        <v>31</v>
      </c>
      <c r="L4622" s="20" t="s">
        <v>32</v>
      </c>
      <c r="M4622" s="20" t="s">
        <v>33</v>
      </c>
      <c r="N4622" s="20" t="s">
        <v>34</v>
      </c>
      <c r="O4622" s="20" t="s">
        <v>19</v>
      </c>
      <c r="P4622" s="20" t="s">
        <v>6</v>
      </c>
      <c r="Q4622" s="13"/>
      <c r="R4622" s="13"/>
      <c r="S4622" s="13"/>
      <c r="T4622" s="13"/>
      <c r="U4622" s="13"/>
    </row>
    <row r="4623" spans="1:21">
      <c r="A4623" s="71"/>
      <c r="B4623" s="73"/>
      <c r="C4623" s="22"/>
      <c r="D4623" s="22"/>
      <c r="E4623" s="22"/>
      <c r="F4623" s="22">
        <v>1</v>
      </c>
      <c r="G4623" s="22"/>
      <c r="H4623" s="22"/>
      <c r="I4623" s="22"/>
      <c r="J4623" s="22"/>
      <c r="K4623" s="22"/>
      <c r="L4623" s="22"/>
      <c r="M4623" s="22"/>
      <c r="N4623" s="22"/>
      <c r="O4623" s="22"/>
      <c r="P4623" s="22"/>
      <c r="Q4623" s="13"/>
      <c r="R4623" s="13"/>
      <c r="S4623" s="13"/>
      <c r="T4623" s="13"/>
      <c r="U4623" s="13"/>
    </row>
    <row r="4624" spans="1:21">
      <c r="A4624" s="23"/>
      <c r="B4624" s="24"/>
      <c r="C4624" s="13"/>
      <c r="D4624" s="13"/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</row>
    <row r="4625" spans="1:21">
      <c r="A4625" s="70">
        <v>2.7</v>
      </c>
      <c r="B4625" s="72" t="s">
        <v>37</v>
      </c>
      <c r="C4625" s="20" t="s">
        <v>14</v>
      </c>
      <c r="D4625" s="20" t="s">
        <v>13</v>
      </c>
      <c r="E4625" s="20" t="s">
        <v>23</v>
      </c>
      <c r="F4625" s="20" t="s">
        <v>15</v>
      </c>
      <c r="G4625" s="20" t="s">
        <v>16</v>
      </c>
      <c r="H4625" s="20" t="s">
        <v>17</v>
      </c>
      <c r="I4625" s="20" t="s">
        <v>18</v>
      </c>
      <c r="J4625" s="20" t="s">
        <v>30</v>
      </c>
      <c r="K4625" s="20" t="s">
        <v>31</v>
      </c>
      <c r="L4625" s="20" t="s">
        <v>32</v>
      </c>
      <c r="M4625" s="20" t="s">
        <v>33</v>
      </c>
      <c r="N4625" s="20" t="s">
        <v>34</v>
      </c>
      <c r="O4625" s="20" t="s">
        <v>19</v>
      </c>
      <c r="P4625" s="20" t="s">
        <v>6</v>
      </c>
      <c r="Q4625" s="13"/>
      <c r="R4625" s="13"/>
      <c r="S4625" s="13"/>
      <c r="T4625" s="13"/>
      <c r="U4625" s="13"/>
    </row>
    <row r="4626" spans="1:21">
      <c r="A4626" s="71"/>
      <c r="B4626" s="73"/>
      <c r="C4626" s="22"/>
      <c r="D4626" s="22"/>
      <c r="E4626" s="22"/>
      <c r="F4626" s="22"/>
      <c r="G4626" s="22"/>
      <c r="H4626" s="22"/>
      <c r="I4626" s="22"/>
      <c r="J4626" s="22"/>
      <c r="K4626" s="22"/>
      <c r="L4626" s="22"/>
      <c r="M4626" s="22"/>
      <c r="N4626" s="22"/>
      <c r="O4626" s="22"/>
      <c r="P4626" s="22">
        <v>1</v>
      </c>
      <c r="Q4626" s="13"/>
      <c r="R4626" s="13"/>
      <c r="S4626" s="13"/>
      <c r="T4626" s="13"/>
      <c r="U4626" s="13"/>
    </row>
    <row r="4627" spans="1:21">
      <c r="A4627" s="23"/>
      <c r="B4627" s="24"/>
      <c r="C4627" s="13"/>
      <c r="D4627" s="13"/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</row>
    <row r="4628" spans="1:21">
      <c r="A4628" s="70">
        <v>3.1</v>
      </c>
      <c r="B4628" s="72" t="s">
        <v>38</v>
      </c>
      <c r="C4628" s="20" t="s">
        <v>25</v>
      </c>
      <c r="D4628" s="20" t="s">
        <v>26</v>
      </c>
      <c r="E4628" s="20" t="s">
        <v>6</v>
      </c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  <c r="P4628" s="13"/>
      <c r="Q4628" s="13"/>
      <c r="R4628" s="13"/>
      <c r="S4628" s="13"/>
      <c r="T4628" s="13"/>
      <c r="U4628" s="13"/>
    </row>
    <row r="4629" spans="1:21">
      <c r="A4629" s="71"/>
      <c r="B4629" s="73"/>
      <c r="C4629" s="22"/>
      <c r="D4629" s="22">
        <v>1</v>
      </c>
      <c r="E4629" s="22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</row>
    <row r="4630" spans="1:21">
      <c r="A4630" s="23"/>
      <c r="B4630" s="24"/>
      <c r="C4630" s="13"/>
      <c r="D4630" s="13"/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  <c r="P4630" s="13"/>
      <c r="Q4630" s="13"/>
      <c r="R4630" s="13"/>
      <c r="S4630" s="13"/>
      <c r="T4630" s="13"/>
      <c r="U4630" s="13"/>
    </row>
    <row r="4631" spans="1:21">
      <c r="A4631" s="70">
        <v>3.2</v>
      </c>
      <c r="B4631" s="72" t="s">
        <v>39</v>
      </c>
      <c r="C4631" s="20" t="s">
        <v>13</v>
      </c>
      <c r="D4631" s="20" t="s">
        <v>15</v>
      </c>
      <c r="E4631" s="20" t="s">
        <v>16</v>
      </c>
      <c r="F4631" s="20" t="s">
        <v>17</v>
      </c>
      <c r="G4631" s="20" t="s">
        <v>18</v>
      </c>
      <c r="H4631" s="20" t="s">
        <v>32</v>
      </c>
      <c r="I4631" s="20" t="s">
        <v>34</v>
      </c>
      <c r="J4631" s="20" t="s">
        <v>19</v>
      </c>
      <c r="K4631" s="20" t="s">
        <v>6</v>
      </c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</row>
    <row r="4632" spans="1:21">
      <c r="A4632" s="71"/>
      <c r="B4632" s="73"/>
      <c r="C4632" s="22">
        <v>1</v>
      </c>
      <c r="D4632" s="22">
        <v>1</v>
      </c>
      <c r="E4632" s="22"/>
      <c r="F4632" s="22"/>
      <c r="G4632" s="22"/>
      <c r="H4632" s="22"/>
      <c r="I4632" s="22"/>
      <c r="J4632" s="22"/>
      <c r="K4632" s="22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</row>
    <row r="4633" spans="1:21">
      <c r="A4633" s="23"/>
      <c r="B4633" s="24"/>
      <c r="C4633" s="13"/>
      <c r="D4633" s="13"/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13"/>
      <c r="T4633" s="13"/>
      <c r="U4633" s="13"/>
    </row>
    <row r="4634" spans="1:21">
      <c r="A4634" s="70">
        <v>3.3</v>
      </c>
      <c r="B4634" s="72" t="s">
        <v>40</v>
      </c>
      <c r="C4634" s="20" t="s">
        <v>25</v>
      </c>
      <c r="D4634" s="20" t="s">
        <v>26</v>
      </c>
      <c r="E4634" s="20" t="s">
        <v>6</v>
      </c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  <c r="P4634" s="13"/>
      <c r="Q4634" s="13"/>
      <c r="R4634" s="13"/>
      <c r="S4634" s="13"/>
      <c r="T4634" s="13"/>
      <c r="U4634" s="13"/>
    </row>
    <row r="4635" spans="1:21">
      <c r="A4635" s="71"/>
      <c r="B4635" s="79"/>
      <c r="C4635" s="22">
        <v>1</v>
      </c>
      <c r="D4635" s="22"/>
      <c r="E4635" s="22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  <c r="P4635" s="13"/>
      <c r="Q4635" s="13"/>
      <c r="R4635" s="13"/>
      <c r="S4635" s="13"/>
      <c r="T4635" s="13"/>
      <c r="U4635" s="13"/>
    </row>
    <row r="4636" spans="1:21">
      <c r="A4636" s="23"/>
      <c r="B4636" s="24"/>
      <c r="C4636" s="13"/>
      <c r="D4636" s="13"/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  <c r="P4636" s="13"/>
      <c r="Q4636" s="13"/>
      <c r="R4636" s="13"/>
      <c r="S4636" s="13"/>
      <c r="T4636" s="13"/>
      <c r="U4636" s="13"/>
    </row>
    <row r="4637" spans="1:21">
      <c r="A4637" s="70">
        <v>3.4</v>
      </c>
      <c r="B4637" s="72" t="s">
        <v>47</v>
      </c>
      <c r="C4637" s="20" t="s">
        <v>41</v>
      </c>
      <c r="D4637" s="20" t="s">
        <v>42</v>
      </c>
      <c r="E4637" s="20" t="s">
        <v>43</v>
      </c>
      <c r="F4637" s="20" t="s">
        <v>44</v>
      </c>
      <c r="G4637" s="20" t="s">
        <v>45</v>
      </c>
      <c r="H4637" s="20" t="s">
        <v>46</v>
      </c>
      <c r="I4637" s="20" t="s">
        <v>6</v>
      </c>
      <c r="J4637" s="13"/>
      <c r="K4637" s="13"/>
      <c r="L4637" s="13"/>
      <c r="M4637" s="13"/>
      <c r="N4637" s="13"/>
      <c r="O4637" s="13"/>
      <c r="P4637" s="13"/>
      <c r="Q4637" s="13"/>
      <c r="R4637" s="13"/>
      <c r="S4637" s="13"/>
      <c r="T4637" s="13"/>
      <c r="U4637" s="13"/>
    </row>
    <row r="4638" spans="1:21">
      <c r="A4638" s="71"/>
      <c r="B4638" s="79"/>
      <c r="C4638" s="22">
        <v>1</v>
      </c>
      <c r="D4638" s="22"/>
      <c r="E4638" s="22"/>
      <c r="F4638" s="22"/>
      <c r="G4638" s="22"/>
      <c r="H4638" s="22"/>
      <c r="I4638" s="22"/>
      <c r="J4638" s="13"/>
      <c r="K4638" s="13"/>
      <c r="L4638" s="13"/>
      <c r="M4638" s="13"/>
      <c r="N4638" s="13"/>
      <c r="O4638" s="13"/>
      <c r="P4638" s="13"/>
      <c r="Q4638" s="13"/>
      <c r="R4638" s="13"/>
      <c r="S4638" s="13"/>
      <c r="T4638" s="13"/>
      <c r="U4638" s="13"/>
    </row>
    <row r="4639" spans="1:21">
      <c r="A4639" s="23"/>
      <c r="B4639" s="24"/>
      <c r="C4639" s="13"/>
      <c r="D4639" s="13"/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  <c r="P4639" s="13"/>
      <c r="Q4639" s="13"/>
      <c r="R4639" s="13"/>
      <c r="S4639" s="13"/>
      <c r="T4639" s="13"/>
      <c r="U4639" s="13"/>
    </row>
    <row r="4640" spans="1:21">
      <c r="A4640" s="70">
        <v>3.5</v>
      </c>
      <c r="B4640" s="72" t="s">
        <v>50</v>
      </c>
      <c r="C4640" s="20" t="s">
        <v>48</v>
      </c>
      <c r="D4640" s="20" t="s">
        <v>49</v>
      </c>
      <c r="E4640" s="20" t="s">
        <v>6</v>
      </c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  <c r="P4640" s="13"/>
      <c r="Q4640" s="13"/>
      <c r="R4640" s="13"/>
      <c r="S4640" s="13"/>
      <c r="T4640" s="13"/>
      <c r="U4640" s="13"/>
    </row>
    <row r="4641" spans="1:21">
      <c r="A4641" s="71"/>
      <c r="B4641" s="79"/>
      <c r="C4641" s="22">
        <v>1</v>
      </c>
      <c r="D4641" s="22"/>
      <c r="E4641" s="22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</row>
    <row r="4642" spans="1:21">
      <c r="A4642" s="23"/>
      <c r="B4642" s="24"/>
      <c r="C4642" s="13"/>
      <c r="D4642" s="13"/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</row>
    <row r="4643" spans="1:21">
      <c r="A4643" s="70">
        <v>3.6</v>
      </c>
      <c r="B4643" s="72" t="s">
        <v>51</v>
      </c>
      <c r="C4643" s="20" t="s">
        <v>48</v>
      </c>
      <c r="D4643" s="20" t="s">
        <v>49</v>
      </c>
      <c r="E4643" s="20" t="s">
        <v>6</v>
      </c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</row>
    <row r="4644" spans="1:21">
      <c r="A4644" s="71"/>
      <c r="B4644" s="79"/>
      <c r="C4644" s="22">
        <v>1</v>
      </c>
      <c r="D4644" s="22"/>
      <c r="E4644" s="22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3"/>
    </row>
    <row r="4645" spans="1:21">
      <c r="A4645" s="23"/>
      <c r="B4645" s="24"/>
      <c r="C4645" s="13"/>
      <c r="D4645" s="13"/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  <c r="P4645" s="13"/>
      <c r="Q4645" s="13"/>
      <c r="R4645" s="13"/>
      <c r="S4645" s="13"/>
      <c r="T4645" s="13"/>
      <c r="U4645" s="13"/>
    </row>
    <row r="4646" spans="1:21">
      <c r="A4646" s="70">
        <v>3.7</v>
      </c>
      <c r="B4646" s="68" t="s">
        <v>52</v>
      </c>
      <c r="C4646" s="20">
        <v>1</v>
      </c>
      <c r="D4646" s="20">
        <v>2</v>
      </c>
      <c r="E4646" s="20">
        <v>3</v>
      </c>
      <c r="F4646" s="20">
        <v>4</v>
      </c>
      <c r="G4646" s="20">
        <v>5</v>
      </c>
      <c r="H4646" s="20">
        <v>6</v>
      </c>
      <c r="I4646" s="20" t="s">
        <v>6</v>
      </c>
      <c r="J4646" s="13"/>
      <c r="K4646" s="13"/>
      <c r="L4646" s="13"/>
      <c r="M4646" s="13"/>
      <c r="N4646" s="13"/>
      <c r="O4646" s="13"/>
      <c r="P4646" s="13"/>
      <c r="Q4646" s="13"/>
      <c r="R4646" s="13"/>
      <c r="S4646" s="13"/>
      <c r="T4646" s="13"/>
      <c r="U4646" s="13"/>
    </row>
    <row r="4647" spans="1:21">
      <c r="A4647" s="74"/>
      <c r="B4647" s="69" t="s">
        <v>53</v>
      </c>
      <c r="C4647" s="22"/>
      <c r="D4647" s="22"/>
      <c r="E4647" s="22"/>
      <c r="F4647" s="22">
        <v>1</v>
      </c>
      <c r="G4647" s="22"/>
      <c r="H4647" s="22"/>
      <c r="I4647" s="22"/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</row>
    <row r="4648" spans="1:21">
      <c r="A4648" s="74"/>
      <c r="B4648" s="69" t="s">
        <v>54</v>
      </c>
      <c r="C4648" s="22"/>
      <c r="D4648" s="22"/>
      <c r="E4648" s="22"/>
      <c r="F4648" s="22">
        <v>1</v>
      </c>
      <c r="G4648" s="22"/>
      <c r="H4648" s="22"/>
      <c r="I4648" s="22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3"/>
    </row>
    <row r="4649" spans="1:21">
      <c r="A4649" s="74"/>
      <c r="B4649" s="69" t="s">
        <v>55</v>
      </c>
      <c r="C4649" s="22"/>
      <c r="D4649" s="22"/>
      <c r="E4649" s="22"/>
      <c r="F4649" s="22">
        <v>1</v>
      </c>
      <c r="G4649" s="22"/>
      <c r="H4649" s="22"/>
      <c r="I4649" s="22"/>
      <c r="J4649" s="13"/>
      <c r="K4649" s="13"/>
      <c r="L4649" s="13"/>
      <c r="M4649" s="13"/>
      <c r="N4649" s="13"/>
      <c r="O4649" s="13"/>
      <c r="P4649" s="13"/>
      <c r="Q4649" s="13"/>
      <c r="R4649" s="13"/>
      <c r="S4649" s="13"/>
      <c r="T4649" s="13"/>
      <c r="U4649" s="13"/>
    </row>
    <row r="4650" spans="1:21">
      <c r="A4650" s="74"/>
      <c r="B4650" s="69" t="s">
        <v>56</v>
      </c>
      <c r="C4650" s="22"/>
      <c r="D4650" s="22"/>
      <c r="E4650" s="22">
        <v>1</v>
      </c>
      <c r="F4650" s="22"/>
      <c r="G4650" s="22"/>
      <c r="H4650" s="22"/>
      <c r="I4650" s="22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</row>
    <row r="4651" spans="1:21">
      <c r="A4651" s="74"/>
      <c r="B4651" s="69" t="s">
        <v>57</v>
      </c>
      <c r="C4651" s="22"/>
      <c r="D4651" s="22"/>
      <c r="E4651" s="22"/>
      <c r="F4651" s="22">
        <v>1</v>
      </c>
      <c r="G4651" s="22"/>
      <c r="H4651" s="22"/>
      <c r="I4651" s="22"/>
      <c r="J4651" s="13"/>
      <c r="K4651" s="13"/>
      <c r="L4651" s="13"/>
      <c r="M4651" s="13"/>
      <c r="N4651" s="13"/>
      <c r="O4651" s="13"/>
      <c r="P4651" s="13"/>
      <c r="Q4651" s="13"/>
      <c r="R4651" s="13"/>
      <c r="S4651" s="13"/>
      <c r="T4651" s="13"/>
      <c r="U4651" s="13"/>
    </row>
    <row r="4652" spans="1:21">
      <c r="A4652" s="71"/>
      <c r="B4652" s="69" t="s">
        <v>58</v>
      </c>
      <c r="C4652" s="22"/>
      <c r="D4652" s="22"/>
      <c r="E4652" s="22"/>
      <c r="F4652" s="22"/>
      <c r="G4652" s="22">
        <v>1</v>
      </c>
      <c r="H4652" s="22"/>
      <c r="I4652" s="22"/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</row>
    <row r="4653" spans="1:21">
      <c r="A4653" s="23"/>
      <c r="B4653" s="24"/>
      <c r="C4653" s="13"/>
      <c r="D4653" s="13"/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</row>
    <row r="4654" spans="1:21">
      <c r="A4654" s="70">
        <v>3.8</v>
      </c>
      <c r="B4654" s="72" t="s">
        <v>59</v>
      </c>
      <c r="C4654" s="20" t="s">
        <v>60</v>
      </c>
      <c r="D4654" s="20" t="s">
        <v>61</v>
      </c>
      <c r="E4654" s="20" t="s">
        <v>62</v>
      </c>
      <c r="F4654" s="20" t="s">
        <v>63</v>
      </c>
      <c r="G4654" s="20" t="s">
        <v>64</v>
      </c>
      <c r="H4654" s="20" t="s">
        <v>6</v>
      </c>
      <c r="I4654" s="13"/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</row>
    <row r="4655" spans="1:21">
      <c r="A4655" s="71"/>
      <c r="B4655" s="73"/>
      <c r="C4655" s="22">
        <v>1</v>
      </c>
      <c r="D4655" s="22"/>
      <c r="E4655" s="22"/>
      <c r="F4655" s="22"/>
      <c r="G4655" s="22"/>
      <c r="H4655" s="22"/>
      <c r="I4655" s="13"/>
      <c r="J4655" s="13"/>
      <c r="K4655" s="13"/>
      <c r="L4655" s="13"/>
      <c r="M4655" s="13"/>
      <c r="N4655" s="13"/>
      <c r="O4655" s="13"/>
      <c r="P4655" s="13"/>
      <c r="Q4655" s="13"/>
      <c r="R4655" s="13"/>
      <c r="S4655" s="13"/>
      <c r="T4655" s="13"/>
      <c r="U4655" s="13"/>
    </row>
    <row r="4656" spans="1:21">
      <c r="A4656" s="23"/>
      <c r="B4656" s="24"/>
      <c r="C4656" s="13"/>
      <c r="D4656" s="13"/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  <c r="P4656" s="13"/>
      <c r="Q4656" s="13"/>
      <c r="R4656" s="13"/>
      <c r="S4656" s="13"/>
      <c r="T4656" s="13"/>
      <c r="U4656" s="13"/>
    </row>
    <row r="4657" spans="1:21">
      <c r="A4657" s="70">
        <v>3.9</v>
      </c>
      <c r="B4657" s="72" t="s">
        <v>65</v>
      </c>
      <c r="C4657" s="20" t="s">
        <v>60</v>
      </c>
      <c r="D4657" s="20" t="s">
        <v>61</v>
      </c>
      <c r="E4657" s="20" t="s">
        <v>62</v>
      </c>
      <c r="F4657" s="20" t="s">
        <v>63</v>
      </c>
      <c r="G4657" s="20" t="s">
        <v>64</v>
      </c>
      <c r="H4657" s="20" t="s">
        <v>6</v>
      </c>
      <c r="I4657" s="13"/>
      <c r="J4657" s="13"/>
      <c r="K4657" s="13"/>
      <c r="L4657" s="13"/>
      <c r="M4657" s="13"/>
      <c r="N4657" s="13"/>
      <c r="O4657" s="13"/>
      <c r="P4657" s="13"/>
      <c r="Q4657" s="13"/>
      <c r="R4657" s="13"/>
      <c r="S4657" s="13"/>
      <c r="T4657" s="13"/>
      <c r="U4657" s="13"/>
    </row>
    <row r="4658" spans="1:21">
      <c r="A4658" s="71"/>
      <c r="B4658" s="73"/>
      <c r="C4658" s="22">
        <v>1</v>
      </c>
      <c r="D4658" s="22"/>
      <c r="E4658" s="22"/>
      <c r="F4658" s="22"/>
      <c r="G4658" s="22"/>
      <c r="H4658" s="22"/>
      <c r="I4658" s="13"/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</row>
    <row r="4659" spans="1:21">
      <c r="A4659" s="23"/>
      <c r="B4659" s="24"/>
      <c r="C4659" s="13"/>
      <c r="D4659" s="13"/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  <c r="P4659" s="13"/>
      <c r="Q4659" s="13"/>
      <c r="R4659" s="13"/>
      <c r="S4659" s="13"/>
      <c r="T4659" s="13"/>
      <c r="U4659" s="13"/>
    </row>
    <row r="4660" spans="1:21">
      <c r="A4660" s="75">
        <v>3.1</v>
      </c>
      <c r="B4660" s="77" t="s">
        <v>66</v>
      </c>
      <c r="C4660" s="27">
        <v>0</v>
      </c>
      <c r="D4660" s="28" t="s">
        <v>67</v>
      </c>
      <c r="E4660" s="20" t="s">
        <v>68</v>
      </c>
      <c r="F4660" s="20" t="s">
        <v>19</v>
      </c>
      <c r="G4660" s="20" t="s">
        <v>6</v>
      </c>
      <c r="H4660" s="13"/>
      <c r="I4660" s="13"/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</row>
    <row r="4661" spans="1:21">
      <c r="A4661" s="76"/>
      <c r="B4661" s="78"/>
      <c r="C4661" s="22"/>
      <c r="D4661" s="22"/>
      <c r="E4661" s="22">
        <v>1</v>
      </c>
      <c r="F4661" s="22"/>
      <c r="G4661" s="22"/>
      <c r="H4661" s="13"/>
      <c r="I4661" s="13"/>
      <c r="J4661" s="13"/>
      <c r="K4661" s="13"/>
      <c r="L4661" s="13"/>
      <c r="M4661" s="13"/>
      <c r="N4661" s="13"/>
      <c r="O4661" s="13"/>
      <c r="P4661" s="13"/>
      <c r="Q4661" s="13"/>
      <c r="R4661" s="13"/>
      <c r="S4661" s="13"/>
      <c r="T4661" s="13"/>
      <c r="U4661" s="13"/>
    </row>
    <row r="4662" spans="1:21">
      <c r="A4662" s="23"/>
      <c r="B4662" s="24"/>
      <c r="C4662" s="13"/>
      <c r="D4662" s="13"/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  <c r="P4662" s="13"/>
      <c r="Q4662" s="13"/>
      <c r="R4662" s="13"/>
      <c r="S4662" s="13"/>
      <c r="T4662" s="13"/>
      <c r="U4662" s="13"/>
    </row>
    <row r="4663" spans="1:21" ht="30">
      <c r="A4663" s="70">
        <v>3.11</v>
      </c>
      <c r="B4663" s="72" t="s">
        <v>69</v>
      </c>
      <c r="C4663" s="20" t="s">
        <v>70</v>
      </c>
      <c r="D4663" s="20" t="s">
        <v>71</v>
      </c>
      <c r="E4663" s="20" t="s">
        <v>57</v>
      </c>
      <c r="F4663" s="29" t="s">
        <v>72</v>
      </c>
      <c r="G4663" s="29" t="s">
        <v>54</v>
      </c>
      <c r="H4663" s="20" t="s">
        <v>58</v>
      </c>
      <c r="I4663" s="20" t="s">
        <v>19</v>
      </c>
      <c r="J4663" s="20" t="s">
        <v>6</v>
      </c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</row>
    <row r="4664" spans="1:21">
      <c r="A4664" s="71"/>
      <c r="B4664" s="73"/>
      <c r="C4664" s="22"/>
      <c r="D4664" s="22"/>
      <c r="E4664" s="22"/>
      <c r="F4664" s="22"/>
      <c r="G4664" s="22"/>
      <c r="H4664" s="22">
        <v>1</v>
      </c>
      <c r="I4664" s="22">
        <v>1</v>
      </c>
      <c r="J4664" s="22"/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</row>
    <row r="4665" spans="1:21">
      <c r="A4665" s="23"/>
      <c r="B4665" s="24"/>
      <c r="C4665" s="13"/>
      <c r="D4665" s="13"/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</row>
    <row r="4666" spans="1:21" ht="30">
      <c r="A4666" s="70">
        <v>3.12</v>
      </c>
      <c r="B4666" s="72" t="s">
        <v>73</v>
      </c>
      <c r="C4666" s="20" t="s">
        <v>70</v>
      </c>
      <c r="D4666" s="20" t="s">
        <v>71</v>
      </c>
      <c r="E4666" s="29" t="s">
        <v>57</v>
      </c>
      <c r="F4666" s="29" t="s">
        <v>72</v>
      </c>
      <c r="G4666" s="29" t="s">
        <v>54</v>
      </c>
      <c r="H4666" s="20" t="s">
        <v>58</v>
      </c>
      <c r="I4666" s="20" t="s">
        <v>19</v>
      </c>
      <c r="J4666" s="20" t="s">
        <v>6</v>
      </c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</row>
    <row r="4667" spans="1:21">
      <c r="A4667" s="71"/>
      <c r="B4667" s="73"/>
      <c r="C4667" s="22">
        <v>1</v>
      </c>
      <c r="D4667" s="22"/>
      <c r="E4667" s="22"/>
      <c r="F4667" s="22">
        <v>1</v>
      </c>
      <c r="G4667" s="22">
        <v>1</v>
      </c>
      <c r="H4667" s="22">
        <v>1</v>
      </c>
      <c r="I4667" s="22"/>
      <c r="J4667" s="22"/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3"/>
    </row>
    <row r="4668" spans="1:21">
      <c r="A4668" s="23"/>
      <c r="B4668" s="24"/>
      <c r="C4668" s="13"/>
      <c r="D4668" s="13"/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</row>
    <row r="4669" spans="1:21" ht="30">
      <c r="A4669" s="70">
        <v>3.13</v>
      </c>
      <c r="B4669" s="72" t="s">
        <v>74</v>
      </c>
      <c r="C4669" s="20" t="s">
        <v>75</v>
      </c>
      <c r="D4669" s="20" t="s">
        <v>76</v>
      </c>
      <c r="E4669" s="20" t="s">
        <v>77</v>
      </c>
      <c r="F4669" s="29" t="s">
        <v>78</v>
      </c>
      <c r="G4669" s="20" t="s">
        <v>79</v>
      </c>
      <c r="H4669" s="29" t="s">
        <v>80</v>
      </c>
      <c r="I4669" s="20" t="s">
        <v>81</v>
      </c>
      <c r="J4669" s="29" t="s">
        <v>82</v>
      </c>
      <c r="K4669" s="20" t="s">
        <v>83</v>
      </c>
      <c r="L4669" s="20" t="s">
        <v>84</v>
      </c>
      <c r="M4669" s="20" t="s">
        <v>85</v>
      </c>
      <c r="N4669" s="20" t="s">
        <v>86</v>
      </c>
      <c r="O4669" s="20" t="s">
        <v>19</v>
      </c>
      <c r="P4669" s="20" t="s">
        <v>6</v>
      </c>
      <c r="Q4669" s="13"/>
      <c r="R4669" s="13"/>
      <c r="S4669" s="13"/>
      <c r="T4669" s="13"/>
      <c r="U4669" s="13"/>
    </row>
    <row r="4670" spans="1:21">
      <c r="A4670" s="71"/>
      <c r="B4670" s="73"/>
      <c r="C4670" s="22"/>
      <c r="D4670" s="22"/>
      <c r="E4670" s="22"/>
      <c r="F4670" s="22"/>
      <c r="G4670" s="22"/>
      <c r="H4670" s="22"/>
      <c r="I4670" s="22"/>
      <c r="J4670" s="22"/>
      <c r="K4670" s="22"/>
      <c r="L4670" s="22"/>
      <c r="M4670" s="22"/>
      <c r="N4670" s="22"/>
      <c r="O4670" s="22">
        <v>1</v>
      </c>
      <c r="P4670" s="22"/>
      <c r="Q4670" s="13"/>
      <c r="R4670" s="13"/>
      <c r="S4670" s="13"/>
      <c r="T4670" s="13"/>
      <c r="U4670" s="13"/>
    </row>
    <row r="4671" spans="1:21">
      <c r="A4671" s="23"/>
      <c r="B4671" s="24"/>
      <c r="C4671" s="13"/>
      <c r="D4671" s="13"/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</row>
    <row r="4672" spans="1:21" ht="45">
      <c r="A4672" s="70">
        <v>3.14</v>
      </c>
      <c r="B4672" s="72" t="s">
        <v>87</v>
      </c>
      <c r="C4672" s="20" t="s">
        <v>88</v>
      </c>
      <c r="D4672" s="20" t="s">
        <v>89</v>
      </c>
      <c r="E4672" s="20" t="s">
        <v>90</v>
      </c>
      <c r="F4672" s="20" t="s">
        <v>91</v>
      </c>
      <c r="G4672" s="20" t="s">
        <v>92</v>
      </c>
      <c r="H4672" s="20" t="s">
        <v>93</v>
      </c>
      <c r="I4672" s="20" t="s">
        <v>94</v>
      </c>
      <c r="J4672" s="20" t="s">
        <v>95</v>
      </c>
      <c r="K4672" s="20" t="s">
        <v>96</v>
      </c>
      <c r="L4672" s="29" t="s">
        <v>97</v>
      </c>
      <c r="M4672" s="29" t="s">
        <v>98</v>
      </c>
      <c r="N4672" s="29" t="s">
        <v>99</v>
      </c>
      <c r="O4672" s="29" t="s">
        <v>6</v>
      </c>
      <c r="P4672" s="13"/>
      <c r="Q4672" s="13"/>
      <c r="R4672" s="13"/>
      <c r="S4672" s="13"/>
      <c r="T4672" s="13"/>
      <c r="U4672" s="13"/>
    </row>
    <row r="4673" spans="1:21">
      <c r="A4673" s="71"/>
      <c r="B4673" s="73"/>
      <c r="C4673" s="22">
        <v>2</v>
      </c>
      <c r="D4673" s="22">
        <v>1</v>
      </c>
      <c r="E4673" s="22">
        <v>0</v>
      </c>
      <c r="F4673" s="22">
        <v>1</v>
      </c>
      <c r="G4673" s="22">
        <v>3</v>
      </c>
      <c r="H4673" s="22">
        <v>0</v>
      </c>
      <c r="I4673" s="22">
        <v>3</v>
      </c>
      <c r="J4673" s="22">
        <v>1</v>
      </c>
      <c r="K4673" s="22">
        <v>3</v>
      </c>
      <c r="L4673" s="22">
        <v>2</v>
      </c>
      <c r="M4673" s="22">
        <v>2</v>
      </c>
      <c r="N4673" s="22">
        <v>1</v>
      </c>
      <c r="O4673" s="22"/>
      <c r="P4673" s="13"/>
      <c r="Q4673" s="13"/>
      <c r="R4673" s="13"/>
      <c r="S4673" s="13"/>
      <c r="T4673" s="13"/>
      <c r="U4673" s="13"/>
    </row>
    <row r="4674" spans="1:21">
      <c r="A4674" s="23"/>
      <c r="B4674" s="24"/>
      <c r="C4674" s="13"/>
      <c r="D4674" s="13"/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  <c r="P4674" s="13"/>
      <c r="Q4674" s="13"/>
      <c r="R4674" s="13"/>
      <c r="S4674" s="13"/>
      <c r="T4674" s="13"/>
      <c r="U4674" s="13"/>
    </row>
    <row r="4675" spans="1:21">
      <c r="A4675" s="70">
        <v>3.15</v>
      </c>
      <c r="B4675" s="72" t="s">
        <v>100</v>
      </c>
      <c r="C4675" s="20" t="s">
        <v>101</v>
      </c>
      <c r="D4675" s="20" t="s">
        <v>102</v>
      </c>
      <c r="E4675" s="20" t="s">
        <v>103</v>
      </c>
      <c r="F4675" s="20" t="s">
        <v>104</v>
      </c>
      <c r="G4675" s="20" t="s">
        <v>105</v>
      </c>
      <c r="H4675" s="20" t="s">
        <v>106</v>
      </c>
      <c r="I4675" s="20" t="s">
        <v>107</v>
      </c>
      <c r="J4675" s="20" t="s">
        <v>108</v>
      </c>
      <c r="K4675" s="20" t="s">
        <v>109</v>
      </c>
      <c r="L4675" s="20" t="s">
        <v>110</v>
      </c>
      <c r="M4675" s="20" t="s">
        <v>19</v>
      </c>
      <c r="N4675" s="20" t="s">
        <v>6</v>
      </c>
      <c r="O4675" s="13"/>
      <c r="P4675" s="13"/>
      <c r="Q4675" s="13"/>
      <c r="R4675" s="13"/>
      <c r="S4675" s="13"/>
      <c r="T4675" s="13"/>
      <c r="U4675" s="13"/>
    </row>
    <row r="4676" spans="1:21">
      <c r="A4676" s="71"/>
      <c r="B4676" s="73"/>
      <c r="C4676" s="22">
        <v>1</v>
      </c>
      <c r="D4676" s="22"/>
      <c r="E4676" s="22">
        <v>1</v>
      </c>
      <c r="F4676" s="22">
        <v>1</v>
      </c>
      <c r="G4676" s="22"/>
      <c r="H4676" s="22"/>
      <c r="I4676" s="22"/>
      <c r="J4676" s="22"/>
      <c r="K4676" s="22"/>
      <c r="L4676" s="22"/>
      <c r="M4676" s="22"/>
      <c r="N4676" s="22"/>
      <c r="O4676" s="13"/>
      <c r="P4676" s="13"/>
      <c r="Q4676" s="13"/>
      <c r="R4676" s="13"/>
      <c r="S4676" s="13"/>
      <c r="T4676" s="13"/>
      <c r="U4676" s="13"/>
    </row>
    <row r="4677" spans="1:21">
      <c r="A4677" s="23"/>
      <c r="B4677" s="24"/>
      <c r="C4677" s="13"/>
      <c r="D4677" s="13"/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  <c r="P4677" s="13"/>
      <c r="Q4677" s="13"/>
      <c r="R4677" s="13"/>
      <c r="S4677" s="13"/>
      <c r="T4677" s="13"/>
      <c r="U4677" s="13"/>
    </row>
    <row r="4678" spans="1:21">
      <c r="A4678" s="70">
        <v>3.16</v>
      </c>
      <c r="B4678" s="72" t="s">
        <v>111</v>
      </c>
      <c r="C4678" s="20" t="s">
        <v>112</v>
      </c>
      <c r="D4678" s="20" t="s">
        <v>113</v>
      </c>
      <c r="E4678" s="20" t="s">
        <v>114</v>
      </c>
      <c r="F4678" s="20" t="s">
        <v>115</v>
      </c>
      <c r="G4678" s="20" t="s">
        <v>116</v>
      </c>
      <c r="H4678" s="20" t="s">
        <v>117</v>
      </c>
      <c r="I4678" s="20" t="s">
        <v>19</v>
      </c>
      <c r="J4678" s="20" t="s">
        <v>6</v>
      </c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</row>
    <row r="4679" spans="1:21">
      <c r="A4679" s="71"/>
      <c r="B4679" s="73"/>
      <c r="C4679" s="22"/>
      <c r="D4679" s="22">
        <v>1</v>
      </c>
      <c r="E4679" s="22"/>
      <c r="F4679" s="22">
        <v>1</v>
      </c>
      <c r="G4679" s="22"/>
      <c r="H4679" s="22"/>
      <c r="I4679" s="22">
        <v>1</v>
      </c>
      <c r="J4679" s="22"/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</row>
    <row r="4680" spans="1:21">
      <c r="A4680" s="23"/>
      <c r="B4680" s="24"/>
      <c r="C4680" s="13"/>
      <c r="D4680" s="13"/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</row>
    <row r="4681" spans="1:21">
      <c r="A4681" s="70">
        <v>3.17</v>
      </c>
      <c r="B4681" s="72" t="s">
        <v>118</v>
      </c>
      <c r="C4681" s="20" t="s">
        <v>117</v>
      </c>
      <c r="D4681" s="20" t="s">
        <v>114</v>
      </c>
      <c r="E4681" s="20" t="s">
        <v>119</v>
      </c>
      <c r="F4681" s="20" t="s">
        <v>120</v>
      </c>
      <c r="G4681" s="20" t="s">
        <v>121</v>
      </c>
      <c r="H4681" s="20" t="s">
        <v>122</v>
      </c>
      <c r="I4681" s="20" t="s">
        <v>123</v>
      </c>
      <c r="J4681" s="20" t="s">
        <v>124</v>
      </c>
      <c r="K4681" s="20" t="s">
        <v>125</v>
      </c>
      <c r="L4681" s="20" t="s">
        <v>126</v>
      </c>
      <c r="M4681" s="20" t="s">
        <v>127</v>
      </c>
      <c r="N4681" s="20" t="s">
        <v>128</v>
      </c>
      <c r="O4681" s="20" t="s">
        <v>129</v>
      </c>
      <c r="P4681" s="20" t="s">
        <v>130</v>
      </c>
      <c r="Q4681" s="20" t="s">
        <v>131</v>
      </c>
      <c r="R4681" s="20" t="s">
        <v>132</v>
      </c>
      <c r="S4681" s="20" t="s">
        <v>19</v>
      </c>
      <c r="T4681" s="20" t="s">
        <v>6</v>
      </c>
      <c r="U4681" s="13"/>
    </row>
    <row r="4682" spans="1:21">
      <c r="A4682" s="71"/>
      <c r="B4682" s="73"/>
      <c r="C4682" s="22">
        <v>1</v>
      </c>
      <c r="D4682" s="22">
        <v>1</v>
      </c>
      <c r="E4682" s="22"/>
      <c r="F4682" s="22">
        <v>1</v>
      </c>
      <c r="G4682" s="22"/>
      <c r="H4682" s="22"/>
      <c r="I4682" s="22"/>
      <c r="J4682" s="22"/>
      <c r="K4682" s="22"/>
      <c r="L4682" s="22"/>
      <c r="M4682" s="22"/>
      <c r="N4682" s="22"/>
      <c r="O4682" s="22"/>
      <c r="P4682" s="22"/>
      <c r="Q4682" s="22"/>
      <c r="R4682" s="22"/>
      <c r="S4682" s="22"/>
      <c r="T4682" s="22"/>
      <c r="U4682" s="13"/>
    </row>
    <row r="4683" spans="1:21">
      <c r="A4683" s="23"/>
      <c r="B4683" s="24"/>
      <c r="C4683" s="13"/>
      <c r="D4683" s="13"/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</row>
    <row r="4684" spans="1:21">
      <c r="A4684" s="70">
        <v>4.0999999999999996</v>
      </c>
      <c r="B4684" s="72" t="s">
        <v>133</v>
      </c>
      <c r="C4684" s="20" t="s">
        <v>13</v>
      </c>
      <c r="D4684" s="20" t="s">
        <v>23</v>
      </c>
      <c r="E4684" s="20" t="s">
        <v>49</v>
      </c>
      <c r="F4684" s="20" t="s">
        <v>6</v>
      </c>
      <c r="G4684" s="13"/>
      <c r="H4684" s="13"/>
      <c r="I4684" s="13"/>
      <c r="J4684" s="13"/>
      <c r="K4684" s="13"/>
      <c r="L4684" s="13"/>
      <c r="M4684" s="13"/>
      <c r="N4684" s="13"/>
      <c r="O4684" s="13"/>
      <c r="P4684" s="13"/>
      <c r="Q4684" s="13"/>
      <c r="R4684" s="13"/>
      <c r="S4684" s="13"/>
      <c r="T4684" s="13"/>
      <c r="U4684" s="13"/>
    </row>
    <row r="4685" spans="1:21">
      <c r="A4685" s="71"/>
      <c r="B4685" s="73"/>
      <c r="C4685" s="22"/>
      <c r="D4685" s="22"/>
      <c r="E4685" s="22">
        <v>1</v>
      </c>
      <c r="F4685" s="22"/>
      <c r="G4685" s="13"/>
      <c r="H4685" s="13"/>
      <c r="I4685" s="13"/>
      <c r="J4685" s="13"/>
      <c r="K4685" s="13"/>
      <c r="L4685" s="13"/>
      <c r="M4685" s="13"/>
      <c r="N4685" s="13"/>
      <c r="O4685" s="13"/>
      <c r="P4685" s="13"/>
      <c r="Q4685" s="13"/>
      <c r="R4685" s="13"/>
      <c r="S4685" s="13"/>
      <c r="T4685" s="13"/>
      <c r="U4685" s="13"/>
    </row>
    <row r="4686" spans="1:21">
      <c r="A4686" s="23"/>
      <c r="B4686" s="24"/>
      <c r="C4686" s="13"/>
      <c r="D4686" s="13"/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  <c r="P4686" s="13"/>
      <c r="Q4686" s="13"/>
      <c r="R4686" s="13"/>
      <c r="S4686" s="13"/>
      <c r="T4686" s="13"/>
      <c r="U4686" s="13"/>
    </row>
    <row r="4687" spans="1:21">
      <c r="A4687" s="70">
        <v>4.2</v>
      </c>
      <c r="B4687" s="72" t="s">
        <v>134</v>
      </c>
      <c r="C4687" s="20" t="s">
        <v>135</v>
      </c>
      <c r="D4687" s="20" t="s">
        <v>136</v>
      </c>
      <c r="E4687" s="20" t="s">
        <v>137</v>
      </c>
      <c r="F4687" s="20" t="s">
        <v>19</v>
      </c>
      <c r="G4687" s="20" t="s">
        <v>6</v>
      </c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13"/>
      <c r="T4687" s="13"/>
      <c r="U4687" s="13"/>
    </row>
    <row r="4688" spans="1:21">
      <c r="A4688" s="71"/>
      <c r="B4688" s="73"/>
      <c r="C4688" s="22"/>
      <c r="D4688" s="22"/>
      <c r="E4688" s="22"/>
      <c r="F4688" s="22"/>
      <c r="G4688" s="22"/>
      <c r="H4688" s="13"/>
      <c r="I4688" s="13"/>
      <c r="J4688" s="13"/>
      <c r="K4688" s="13"/>
      <c r="L4688" s="13"/>
      <c r="M4688" s="13"/>
      <c r="N4688" s="13"/>
      <c r="O4688" s="13"/>
      <c r="P4688" s="13"/>
      <c r="Q4688" s="13"/>
      <c r="R4688" s="13"/>
      <c r="S4688" s="13"/>
      <c r="T4688" s="13"/>
      <c r="U4688" s="13"/>
    </row>
    <row r="4689" spans="1:21">
      <c r="A4689" s="23"/>
      <c r="B4689" s="24"/>
      <c r="C4689" s="13"/>
      <c r="D4689" s="13"/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  <c r="P4689" s="13"/>
      <c r="Q4689" s="13"/>
      <c r="R4689" s="13"/>
      <c r="S4689" s="13"/>
      <c r="T4689" s="13"/>
      <c r="U4689" s="13"/>
    </row>
    <row r="4690" spans="1:21">
      <c r="A4690" s="70">
        <v>4.3</v>
      </c>
      <c r="B4690" s="72" t="s">
        <v>138</v>
      </c>
      <c r="C4690" s="20" t="s">
        <v>139</v>
      </c>
      <c r="D4690" s="20" t="s">
        <v>140</v>
      </c>
      <c r="E4690" s="20" t="s">
        <v>49</v>
      </c>
      <c r="F4690" s="20" t="s">
        <v>6</v>
      </c>
      <c r="G4690" s="13"/>
      <c r="H4690" s="13"/>
      <c r="I4690" s="13"/>
      <c r="J4690" s="13"/>
      <c r="K4690" s="13"/>
      <c r="L4690" s="13"/>
      <c r="M4690" s="13"/>
      <c r="N4690" s="13"/>
      <c r="O4690" s="13"/>
      <c r="P4690" s="13"/>
      <c r="Q4690" s="13"/>
      <c r="R4690" s="13"/>
      <c r="S4690" s="13"/>
      <c r="T4690" s="13"/>
      <c r="U4690" s="13"/>
    </row>
    <row r="4691" spans="1:21">
      <c r="A4691" s="71"/>
      <c r="B4691" s="73"/>
      <c r="C4691" s="22"/>
      <c r="D4691" s="22"/>
      <c r="E4691" s="22">
        <v>1</v>
      </c>
      <c r="F4691" s="22"/>
      <c r="G4691" s="13"/>
      <c r="H4691" s="13"/>
      <c r="I4691" s="13"/>
      <c r="J4691" s="13"/>
      <c r="K4691" s="13"/>
      <c r="L4691" s="13"/>
      <c r="M4691" s="13"/>
      <c r="N4691" s="13"/>
      <c r="O4691" s="13"/>
      <c r="P4691" s="13"/>
      <c r="Q4691" s="13"/>
      <c r="R4691" s="13"/>
      <c r="S4691" s="13"/>
      <c r="T4691" s="13"/>
      <c r="U4691" s="13"/>
    </row>
    <row r="4692" spans="1:21">
      <c r="A4692" s="23"/>
      <c r="B4692" s="24"/>
      <c r="C4692" s="13"/>
      <c r="D4692" s="13"/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  <c r="P4692" s="13"/>
      <c r="Q4692" s="13"/>
      <c r="R4692" s="13"/>
      <c r="S4692" s="13"/>
      <c r="T4692" s="13"/>
      <c r="U4692" s="13"/>
    </row>
    <row r="4693" spans="1:21">
      <c r="A4693" s="70">
        <v>4.4000000000000004</v>
      </c>
      <c r="B4693" s="72" t="s">
        <v>141</v>
      </c>
      <c r="C4693" s="20" t="s">
        <v>13</v>
      </c>
      <c r="D4693" s="20" t="s">
        <v>14</v>
      </c>
      <c r="E4693" s="20" t="s">
        <v>19</v>
      </c>
      <c r="F4693" s="20" t="s">
        <v>6</v>
      </c>
      <c r="G4693" s="13"/>
      <c r="H4693" s="13"/>
      <c r="I4693" s="13"/>
      <c r="J4693" s="13"/>
      <c r="K4693" s="13"/>
      <c r="L4693" s="13"/>
      <c r="M4693" s="13"/>
      <c r="N4693" s="13"/>
      <c r="O4693" s="13"/>
      <c r="P4693" s="13"/>
      <c r="Q4693" s="13"/>
      <c r="R4693" s="13"/>
      <c r="S4693" s="13"/>
      <c r="T4693" s="13"/>
      <c r="U4693" s="13"/>
    </row>
    <row r="4694" spans="1:21">
      <c r="A4694" s="71"/>
      <c r="B4694" s="73"/>
      <c r="C4694" s="22"/>
      <c r="D4694" s="22"/>
      <c r="E4694" s="22"/>
      <c r="F4694" s="22"/>
      <c r="G4694" s="13"/>
      <c r="H4694" s="13"/>
      <c r="I4694" s="13"/>
      <c r="J4694" s="13"/>
      <c r="K4694" s="13"/>
      <c r="L4694" s="13"/>
      <c r="M4694" s="13"/>
      <c r="N4694" s="13"/>
      <c r="O4694" s="13"/>
      <c r="P4694" s="13"/>
      <c r="Q4694" s="13"/>
      <c r="R4694" s="13"/>
      <c r="S4694" s="13"/>
      <c r="T4694" s="13"/>
      <c r="U4694" s="13"/>
    </row>
    <row r="4695" spans="1:21">
      <c r="A4695" s="23"/>
      <c r="B4695" s="24"/>
      <c r="C4695" s="13"/>
      <c r="D4695" s="13"/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  <c r="P4695" s="13"/>
      <c r="Q4695" s="13"/>
      <c r="R4695" s="13"/>
      <c r="S4695" s="13"/>
      <c r="T4695" s="13"/>
      <c r="U4695" s="13"/>
    </row>
    <row r="4696" spans="1:21">
      <c r="A4696" s="70">
        <v>4.5</v>
      </c>
      <c r="B4696" s="72" t="s">
        <v>142</v>
      </c>
      <c r="C4696" s="20" t="s">
        <v>48</v>
      </c>
      <c r="D4696" s="20" t="s">
        <v>49</v>
      </c>
      <c r="E4696" s="20" t="s">
        <v>6</v>
      </c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</row>
    <row r="4697" spans="1:21">
      <c r="A4697" s="74"/>
      <c r="B4697" s="73"/>
      <c r="C4697" s="22">
        <v>1</v>
      </c>
      <c r="D4697" s="22"/>
      <c r="E4697" s="22"/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</row>
    <row r="4698" spans="1:21">
      <c r="A4698" s="74"/>
      <c r="B4698" s="24"/>
      <c r="C4698" s="13"/>
      <c r="D4698" s="13"/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  <c r="P4698" s="13"/>
      <c r="Q4698" s="13"/>
      <c r="R4698" s="13"/>
      <c r="S4698" s="13"/>
      <c r="T4698" s="13"/>
      <c r="U4698" s="13"/>
    </row>
    <row r="4699" spans="1:21">
      <c r="A4699" s="74"/>
      <c r="B4699" s="72" t="s">
        <v>143</v>
      </c>
      <c r="C4699" s="20" t="s">
        <v>144</v>
      </c>
      <c r="D4699" s="20" t="s">
        <v>145</v>
      </c>
      <c r="E4699" s="20" t="s">
        <v>146</v>
      </c>
      <c r="F4699" s="20" t="s">
        <v>147</v>
      </c>
      <c r="G4699" s="20" t="s">
        <v>148</v>
      </c>
      <c r="H4699" s="20" t="s">
        <v>149</v>
      </c>
      <c r="I4699" s="20" t="s">
        <v>150</v>
      </c>
      <c r="J4699" s="20" t="s">
        <v>151</v>
      </c>
      <c r="K4699" s="20" t="s">
        <v>19</v>
      </c>
      <c r="L4699" s="20" t="s">
        <v>6</v>
      </c>
      <c r="M4699" s="13"/>
      <c r="N4699" s="13"/>
      <c r="O4699" s="13"/>
      <c r="P4699" s="13"/>
      <c r="Q4699" s="13"/>
      <c r="R4699" s="13"/>
      <c r="S4699" s="13"/>
      <c r="T4699" s="13"/>
      <c r="U4699" s="13"/>
    </row>
    <row r="4700" spans="1:21">
      <c r="A4700" s="71"/>
      <c r="B4700" s="73"/>
      <c r="C4700" s="22">
        <v>1</v>
      </c>
      <c r="D4700" s="22"/>
      <c r="E4700" s="22"/>
      <c r="F4700" s="22"/>
      <c r="G4700" s="22"/>
      <c r="H4700" s="22"/>
      <c r="I4700" s="22"/>
      <c r="J4700" s="22"/>
      <c r="K4700" s="22"/>
      <c r="L4700" s="22"/>
      <c r="M4700" s="13"/>
      <c r="N4700" s="13"/>
      <c r="O4700" s="13"/>
      <c r="P4700" s="13"/>
      <c r="Q4700" s="13"/>
      <c r="R4700" s="13"/>
      <c r="S4700" s="13"/>
      <c r="T4700" s="13"/>
      <c r="U4700" s="13"/>
    </row>
    <row r="4701" spans="1:21">
      <c r="A4701" s="23"/>
      <c r="B4701" s="24"/>
      <c r="C4701" s="13"/>
      <c r="D4701" s="13"/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  <c r="O4701" s="13"/>
      <c r="P4701" s="13"/>
      <c r="Q4701" s="13"/>
      <c r="R4701" s="13"/>
      <c r="S4701" s="13"/>
      <c r="T4701" s="13"/>
      <c r="U4701" s="13"/>
    </row>
    <row r="4702" spans="1:21">
      <c r="A4702" s="70">
        <v>4.5999999999999996</v>
      </c>
      <c r="B4702" s="72" t="s">
        <v>152</v>
      </c>
      <c r="C4702" s="20">
        <v>0</v>
      </c>
      <c r="D4702" s="20" t="s">
        <v>67</v>
      </c>
      <c r="E4702" s="20" t="s">
        <v>68</v>
      </c>
      <c r="F4702" s="20" t="s">
        <v>153</v>
      </c>
      <c r="G4702" s="20" t="s">
        <v>19</v>
      </c>
      <c r="H4702" s="20" t="s">
        <v>6</v>
      </c>
      <c r="I4702" s="13"/>
      <c r="J4702" s="13"/>
      <c r="K4702" s="13"/>
      <c r="L4702" s="13"/>
      <c r="M4702" s="13"/>
      <c r="N4702" s="13"/>
      <c r="O4702" s="13"/>
      <c r="P4702" s="13"/>
      <c r="Q4702" s="13"/>
      <c r="R4702" s="13"/>
      <c r="S4702" s="13"/>
      <c r="T4702" s="13"/>
      <c r="U4702" s="13"/>
    </row>
    <row r="4703" spans="1:21">
      <c r="A4703" s="71"/>
      <c r="B4703" s="73"/>
      <c r="C4703" s="22"/>
      <c r="D4703" s="22">
        <v>1</v>
      </c>
      <c r="E4703" s="22"/>
      <c r="F4703" s="22"/>
      <c r="G4703" s="22"/>
      <c r="H4703" s="22"/>
      <c r="I4703" s="13"/>
      <c r="J4703" s="13"/>
      <c r="K4703" s="13"/>
      <c r="L4703" s="13"/>
      <c r="M4703" s="13"/>
      <c r="N4703" s="13"/>
      <c r="O4703" s="13"/>
      <c r="P4703" s="13"/>
      <c r="Q4703" s="13"/>
      <c r="R4703" s="13"/>
      <c r="S4703" s="13"/>
      <c r="T4703" s="13"/>
      <c r="U4703" s="13"/>
    </row>
    <row r="4704" spans="1:21">
      <c r="A4704" s="23"/>
      <c r="B4704" s="24"/>
      <c r="C4704" s="13"/>
      <c r="D4704" s="13"/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  <c r="P4704" s="13"/>
      <c r="Q4704" s="13"/>
      <c r="R4704" s="13"/>
      <c r="S4704" s="13"/>
      <c r="T4704" s="13"/>
      <c r="U4704" s="13"/>
    </row>
    <row r="4705" spans="1:21">
      <c r="A4705" s="70">
        <v>4.7</v>
      </c>
      <c r="B4705" s="72" t="s">
        <v>154</v>
      </c>
      <c r="C4705" s="20">
        <v>0</v>
      </c>
      <c r="D4705" s="20" t="s">
        <v>67</v>
      </c>
      <c r="E4705" s="20" t="s">
        <v>68</v>
      </c>
      <c r="F4705" s="20" t="s">
        <v>19</v>
      </c>
      <c r="G4705" s="20" t="s">
        <v>6</v>
      </c>
      <c r="H4705" s="13"/>
      <c r="I4705" s="13"/>
      <c r="J4705" s="13"/>
      <c r="K4705" s="13"/>
      <c r="L4705" s="13"/>
      <c r="M4705" s="13"/>
      <c r="N4705" s="13"/>
      <c r="O4705" s="13"/>
      <c r="P4705" s="13"/>
      <c r="Q4705" s="13"/>
      <c r="R4705" s="13"/>
      <c r="S4705" s="13"/>
      <c r="T4705" s="13"/>
      <c r="U4705" s="13"/>
    </row>
    <row r="4706" spans="1:21">
      <c r="A4706" s="71"/>
      <c r="B4706" s="73"/>
      <c r="C4706" s="22">
        <v>1</v>
      </c>
      <c r="D4706" s="22"/>
      <c r="E4706" s="22"/>
      <c r="F4706" s="22"/>
      <c r="G4706" s="22"/>
      <c r="H4706" s="13"/>
      <c r="I4706" s="13"/>
      <c r="J4706" s="13"/>
      <c r="K4706" s="13"/>
      <c r="L4706" s="13"/>
      <c r="M4706" s="13"/>
      <c r="N4706" s="13"/>
      <c r="O4706" s="13"/>
      <c r="P4706" s="13"/>
      <c r="Q4706" s="13"/>
      <c r="R4706" s="13"/>
      <c r="S4706" s="13"/>
      <c r="T4706" s="13"/>
      <c r="U4706" s="13"/>
    </row>
    <row r="4707" spans="1:21">
      <c r="A4707" s="23"/>
      <c r="B4707" s="24"/>
      <c r="C4707" s="13"/>
      <c r="D4707" s="13"/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  <c r="P4707" s="13"/>
      <c r="Q4707" s="13"/>
      <c r="R4707" s="13"/>
      <c r="S4707" s="13"/>
      <c r="T4707" s="13"/>
      <c r="U4707" s="13"/>
    </row>
    <row r="4708" spans="1:21">
      <c r="A4708" s="70">
        <v>4.8</v>
      </c>
      <c r="B4708" s="72" t="s">
        <v>155</v>
      </c>
      <c r="C4708" s="20" t="s">
        <v>48</v>
      </c>
      <c r="D4708" s="20" t="s">
        <v>49</v>
      </c>
      <c r="E4708" s="20" t="s">
        <v>6</v>
      </c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  <c r="P4708" s="13"/>
      <c r="Q4708" s="13"/>
      <c r="R4708" s="13"/>
      <c r="S4708" s="13"/>
      <c r="T4708" s="13"/>
      <c r="U4708" s="13"/>
    </row>
    <row r="4709" spans="1:21">
      <c r="A4709" s="71"/>
      <c r="B4709" s="73"/>
      <c r="C4709" s="22">
        <v>1</v>
      </c>
      <c r="D4709" s="22"/>
      <c r="E4709" s="22"/>
      <c r="F4709" s="13"/>
      <c r="G4709" s="13"/>
      <c r="H4709" s="13"/>
      <c r="I4709" s="13"/>
      <c r="J4709" s="13"/>
      <c r="K4709" s="13"/>
      <c r="L4709" s="13"/>
      <c r="M4709" s="13"/>
      <c r="N4709" s="13"/>
      <c r="O4709" s="13"/>
      <c r="P4709" s="13"/>
      <c r="Q4709" s="13"/>
      <c r="R4709" s="13"/>
      <c r="S4709" s="13"/>
      <c r="T4709" s="13"/>
      <c r="U4709" s="13"/>
    </row>
    <row r="4710" spans="1:21">
      <c r="A4710" s="13"/>
      <c r="B4710" s="13"/>
      <c r="C4710" s="13"/>
      <c r="D4710" s="13"/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  <c r="P4710" s="13"/>
      <c r="Q4710" s="13"/>
      <c r="R4710" s="13"/>
      <c r="S4710" s="13"/>
      <c r="T4710" s="13"/>
      <c r="U4710" s="13"/>
    </row>
    <row r="4711" spans="1:21">
      <c r="A4711" s="13"/>
      <c r="B4711" s="13"/>
      <c r="C4711" s="13"/>
      <c r="D4711" s="13"/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  <c r="P4711" s="13"/>
      <c r="Q4711" s="13"/>
      <c r="R4711" s="13"/>
      <c r="S4711" s="13"/>
      <c r="T4711" s="13"/>
      <c r="U4711" s="13"/>
    </row>
    <row r="4712" spans="1:21">
      <c r="A4712" s="40" t="s">
        <v>205</v>
      </c>
      <c r="B4712" s="41"/>
      <c r="C4712" s="42"/>
      <c r="D4712" s="42"/>
      <c r="E4712" s="42"/>
      <c r="F4712" s="42"/>
      <c r="G4712" s="42"/>
      <c r="H4712" s="42"/>
      <c r="I4712" s="42"/>
      <c r="J4712" s="42"/>
      <c r="K4712" s="42"/>
      <c r="L4712" s="42"/>
      <c r="M4712" s="42"/>
      <c r="N4712" s="42"/>
      <c r="O4712" s="42"/>
      <c r="P4712" s="42"/>
      <c r="Q4712" s="42"/>
      <c r="R4712" s="42"/>
      <c r="S4712" s="42"/>
      <c r="T4712" s="42"/>
      <c r="U4712" s="42"/>
    </row>
    <row r="4713" spans="1:21">
      <c r="A4713" s="70">
        <v>1.1000000000000001</v>
      </c>
      <c r="B4713" s="72" t="s">
        <v>0</v>
      </c>
      <c r="C4713" s="20" t="s">
        <v>1</v>
      </c>
      <c r="D4713" s="20" t="s">
        <v>2</v>
      </c>
      <c r="E4713" s="20" t="s">
        <v>3</v>
      </c>
      <c r="F4713" s="20" t="s">
        <v>4</v>
      </c>
      <c r="G4713" s="20" t="s">
        <v>5</v>
      </c>
      <c r="H4713" s="20" t="s">
        <v>6</v>
      </c>
      <c r="I4713" s="13"/>
      <c r="J4713" s="13"/>
      <c r="K4713" s="13"/>
      <c r="L4713" s="13"/>
      <c r="M4713" s="13"/>
      <c r="N4713" s="13"/>
      <c r="O4713" s="13"/>
      <c r="P4713" s="13"/>
      <c r="Q4713" s="13"/>
      <c r="R4713" s="13"/>
      <c r="S4713" s="13"/>
      <c r="T4713" s="13"/>
      <c r="U4713" s="13"/>
    </row>
    <row r="4714" spans="1:21">
      <c r="A4714" s="71"/>
      <c r="B4714" s="73"/>
      <c r="C4714" s="22"/>
      <c r="D4714" s="22">
        <v>1</v>
      </c>
      <c r="E4714" s="22"/>
      <c r="F4714" s="22"/>
      <c r="G4714" s="22"/>
      <c r="H4714" s="22"/>
      <c r="I4714" s="13"/>
      <c r="J4714" s="13"/>
      <c r="K4714" s="13"/>
      <c r="L4714" s="13"/>
      <c r="M4714" s="13"/>
      <c r="N4714" s="13"/>
      <c r="O4714" s="13"/>
      <c r="P4714" s="13"/>
      <c r="Q4714" s="13"/>
      <c r="R4714" s="13"/>
      <c r="S4714" s="13"/>
      <c r="T4714" s="13"/>
      <c r="U4714" s="13"/>
    </row>
    <row r="4715" spans="1:21">
      <c r="A4715" s="23"/>
      <c r="B4715" s="24"/>
      <c r="C4715" s="13"/>
      <c r="D4715" s="13"/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</row>
    <row r="4716" spans="1:21">
      <c r="A4716" s="70">
        <v>1.2</v>
      </c>
      <c r="B4716" s="72" t="s">
        <v>7</v>
      </c>
      <c r="C4716" s="20" t="s">
        <v>8</v>
      </c>
      <c r="D4716" s="20" t="s">
        <v>9</v>
      </c>
      <c r="E4716" s="20" t="s">
        <v>6</v>
      </c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</row>
    <row r="4717" spans="1:21">
      <c r="A4717" s="71"/>
      <c r="B4717" s="73"/>
      <c r="C4717" s="22">
        <v>1</v>
      </c>
      <c r="D4717" s="22"/>
      <c r="E4717" s="22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</row>
    <row r="4718" spans="1:21">
      <c r="A4718" s="23"/>
      <c r="B4718" s="24"/>
      <c r="C4718" s="13"/>
      <c r="D4718" s="13"/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  <c r="P4718" s="13"/>
      <c r="Q4718" s="13"/>
      <c r="R4718" s="13"/>
      <c r="S4718" s="13"/>
      <c r="T4718" s="13"/>
      <c r="U4718" s="13"/>
    </row>
    <row r="4719" spans="1:21">
      <c r="A4719" s="70">
        <v>1.3</v>
      </c>
      <c r="B4719" s="72" t="s">
        <v>10</v>
      </c>
      <c r="C4719" s="20">
        <v>15</v>
      </c>
      <c r="D4719" s="20">
        <v>16</v>
      </c>
      <c r="E4719" s="20">
        <v>17</v>
      </c>
      <c r="F4719" s="20">
        <v>18</v>
      </c>
      <c r="G4719" s="20">
        <v>19</v>
      </c>
      <c r="H4719" s="20">
        <v>20</v>
      </c>
      <c r="I4719" s="20">
        <v>21</v>
      </c>
      <c r="J4719" s="20">
        <v>22</v>
      </c>
      <c r="K4719" s="20" t="s">
        <v>6</v>
      </c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</row>
    <row r="4720" spans="1:21">
      <c r="A4720" s="71"/>
      <c r="B4720" s="73"/>
      <c r="C4720" s="22"/>
      <c r="D4720" s="22"/>
      <c r="E4720" s="22">
        <v>1</v>
      </c>
      <c r="F4720" s="22"/>
      <c r="G4720" s="22"/>
      <c r="H4720" s="22"/>
      <c r="I4720" s="22"/>
      <c r="J4720" s="22"/>
      <c r="K4720" s="22"/>
      <c r="L4720" s="13"/>
      <c r="M4720" s="13"/>
      <c r="N4720" s="13"/>
      <c r="O4720" s="13"/>
      <c r="P4720" s="13"/>
      <c r="Q4720" s="13"/>
      <c r="R4720" s="13"/>
      <c r="S4720" s="13"/>
      <c r="T4720" s="13"/>
      <c r="U4720" s="13"/>
    </row>
    <row r="4721" spans="1:21">
      <c r="A4721" s="23"/>
      <c r="B4721" s="24"/>
      <c r="C4721" s="13"/>
      <c r="D4721" s="13"/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  <c r="P4721" s="13"/>
      <c r="Q4721" s="13"/>
      <c r="R4721" s="13"/>
      <c r="S4721" s="13"/>
      <c r="T4721" s="13"/>
      <c r="U4721" s="13"/>
    </row>
    <row r="4722" spans="1:21">
      <c r="A4722" s="70">
        <v>1.4</v>
      </c>
      <c r="B4722" s="72" t="s">
        <v>11</v>
      </c>
      <c r="C4722" s="20" t="s">
        <v>12</v>
      </c>
      <c r="D4722" s="20" t="s">
        <v>13</v>
      </c>
      <c r="E4722" s="20" t="s">
        <v>14</v>
      </c>
      <c r="F4722" s="20" t="s">
        <v>15</v>
      </c>
      <c r="G4722" s="20" t="s">
        <v>16</v>
      </c>
      <c r="H4722" s="20" t="s">
        <v>17</v>
      </c>
      <c r="I4722" s="20" t="s">
        <v>18</v>
      </c>
      <c r="J4722" s="20" t="s">
        <v>19</v>
      </c>
      <c r="K4722" s="20" t="s">
        <v>6</v>
      </c>
      <c r="L4722" s="13"/>
      <c r="M4722" s="13"/>
      <c r="N4722" s="13"/>
      <c r="O4722" s="13"/>
      <c r="P4722" s="13"/>
      <c r="Q4722" s="13"/>
      <c r="R4722" s="13"/>
      <c r="S4722" s="13"/>
      <c r="T4722" s="13"/>
      <c r="U4722" s="13"/>
    </row>
    <row r="4723" spans="1:21">
      <c r="A4723" s="71"/>
      <c r="B4723" s="73"/>
      <c r="C4723" s="22">
        <v>1</v>
      </c>
      <c r="D4723" s="22"/>
      <c r="E4723" s="22"/>
      <c r="F4723" s="22"/>
      <c r="G4723" s="22"/>
      <c r="H4723" s="22">
        <v>1</v>
      </c>
      <c r="I4723" s="22"/>
      <c r="J4723" s="22"/>
      <c r="K4723" s="22"/>
      <c r="L4723" s="13"/>
      <c r="M4723" s="13"/>
      <c r="N4723" s="13"/>
      <c r="O4723" s="13"/>
      <c r="P4723" s="13"/>
      <c r="Q4723" s="13"/>
      <c r="R4723" s="13"/>
      <c r="S4723" s="13"/>
      <c r="T4723" s="13"/>
      <c r="U4723" s="13"/>
    </row>
    <row r="4724" spans="1:21">
      <c r="A4724" s="23"/>
      <c r="B4724" s="24"/>
      <c r="C4724" s="13"/>
      <c r="D4724" s="13"/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  <c r="P4724" s="13"/>
      <c r="Q4724" s="13"/>
      <c r="R4724" s="13"/>
      <c r="S4724" s="13"/>
      <c r="T4724" s="13"/>
      <c r="U4724" s="13"/>
    </row>
    <row r="4725" spans="1:21">
      <c r="A4725" s="70">
        <v>1.5</v>
      </c>
      <c r="B4725" s="72" t="s">
        <v>13</v>
      </c>
      <c r="C4725" s="20" t="s">
        <v>20</v>
      </c>
      <c r="D4725" s="20" t="s">
        <v>21</v>
      </c>
      <c r="E4725" s="20" t="s">
        <v>6</v>
      </c>
      <c r="F4725" s="13"/>
      <c r="G4725" s="13"/>
      <c r="H4725" s="13"/>
      <c r="I4725" s="13"/>
      <c r="J4725" s="13"/>
      <c r="K4725" s="13"/>
      <c r="L4725" s="13"/>
      <c r="M4725" s="13"/>
      <c r="N4725" s="13"/>
      <c r="O4725" s="13"/>
      <c r="P4725" s="13"/>
      <c r="Q4725" s="13"/>
      <c r="R4725" s="13"/>
      <c r="S4725" s="13"/>
      <c r="T4725" s="13"/>
      <c r="U4725" s="13"/>
    </row>
    <row r="4726" spans="1:21">
      <c r="A4726" s="71"/>
      <c r="B4726" s="73"/>
      <c r="C4726" s="22">
        <v>1</v>
      </c>
      <c r="D4726" s="22"/>
      <c r="E4726" s="22"/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  <c r="P4726" s="13"/>
      <c r="Q4726" s="13"/>
      <c r="R4726" s="13"/>
      <c r="S4726" s="13"/>
      <c r="T4726" s="13"/>
      <c r="U4726" s="13"/>
    </row>
    <row r="4727" spans="1:21">
      <c r="A4727" s="23"/>
      <c r="B4727" s="24"/>
      <c r="C4727" s="13"/>
      <c r="D4727" s="13"/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</row>
    <row r="4728" spans="1:21">
      <c r="A4728" s="70">
        <v>2.1</v>
      </c>
      <c r="B4728" s="72" t="s">
        <v>22</v>
      </c>
      <c r="C4728" s="20" t="s">
        <v>14</v>
      </c>
      <c r="D4728" s="20" t="s">
        <v>13</v>
      </c>
      <c r="E4728" s="20" t="s">
        <v>23</v>
      </c>
      <c r="F4728" s="20" t="s">
        <v>15</v>
      </c>
      <c r="G4728" s="20" t="s">
        <v>16</v>
      </c>
      <c r="H4728" s="20" t="s">
        <v>17</v>
      </c>
      <c r="I4728" s="20" t="s">
        <v>18</v>
      </c>
      <c r="J4728" s="20" t="s">
        <v>19</v>
      </c>
      <c r="K4728" s="20" t="s">
        <v>6</v>
      </c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</row>
    <row r="4729" spans="1:21">
      <c r="A4729" s="71"/>
      <c r="B4729" s="73"/>
      <c r="C4729" s="22">
        <v>1</v>
      </c>
      <c r="D4729" s="22"/>
      <c r="E4729" s="22"/>
      <c r="F4729" s="22"/>
      <c r="G4729" s="22"/>
      <c r="H4729" s="22"/>
      <c r="I4729" s="22"/>
      <c r="J4729" s="22"/>
      <c r="K4729" s="22"/>
      <c r="L4729" s="13"/>
      <c r="M4729" s="13"/>
      <c r="N4729" s="13"/>
      <c r="O4729" s="13"/>
      <c r="P4729" s="13"/>
      <c r="Q4729" s="13"/>
      <c r="R4729" s="13"/>
      <c r="S4729" s="13"/>
      <c r="T4729" s="13"/>
      <c r="U4729" s="13"/>
    </row>
    <row r="4730" spans="1:21">
      <c r="A4730" s="23"/>
      <c r="B4730" s="24"/>
      <c r="C4730" s="13"/>
      <c r="D4730" s="13"/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  <c r="P4730" s="13"/>
      <c r="Q4730" s="13"/>
      <c r="R4730" s="13"/>
      <c r="S4730" s="13"/>
      <c r="T4730" s="13"/>
      <c r="U4730" s="13"/>
    </row>
    <row r="4731" spans="1:21">
      <c r="A4731" s="70">
        <v>2.2000000000000002</v>
      </c>
      <c r="B4731" s="72" t="s">
        <v>24</v>
      </c>
      <c r="C4731" s="20" t="s">
        <v>25</v>
      </c>
      <c r="D4731" s="20" t="s">
        <v>26</v>
      </c>
      <c r="E4731" s="20" t="s">
        <v>6</v>
      </c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  <c r="P4731" s="13"/>
      <c r="Q4731" s="13"/>
      <c r="R4731" s="13"/>
      <c r="S4731" s="13"/>
      <c r="T4731" s="13"/>
      <c r="U4731" s="13"/>
    </row>
    <row r="4732" spans="1:21">
      <c r="A4732" s="71"/>
      <c r="B4732" s="73"/>
      <c r="C4732" s="22">
        <v>1</v>
      </c>
      <c r="D4732" s="22"/>
      <c r="E4732" s="22"/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  <c r="P4732" s="13"/>
      <c r="Q4732" s="13"/>
      <c r="R4732" s="13"/>
      <c r="S4732" s="13"/>
      <c r="T4732" s="13"/>
      <c r="U4732" s="13"/>
    </row>
    <row r="4733" spans="1:21">
      <c r="A4733" s="23"/>
      <c r="B4733" s="24"/>
      <c r="C4733" s="13"/>
      <c r="D4733" s="13"/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  <c r="O4733" s="13"/>
      <c r="P4733" s="13"/>
      <c r="Q4733" s="13"/>
      <c r="R4733" s="13"/>
      <c r="S4733" s="13"/>
      <c r="T4733" s="13"/>
      <c r="U4733" s="13"/>
    </row>
    <row r="4734" spans="1:21">
      <c r="A4734" s="70">
        <v>2.2999999999999998</v>
      </c>
      <c r="B4734" s="72" t="s">
        <v>27</v>
      </c>
      <c r="C4734" s="20" t="s">
        <v>25</v>
      </c>
      <c r="D4734" s="20" t="s">
        <v>26</v>
      </c>
      <c r="E4734" s="20" t="s">
        <v>6</v>
      </c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  <c r="P4734" s="13"/>
      <c r="Q4734" s="13"/>
      <c r="R4734" s="13"/>
      <c r="S4734" s="13"/>
      <c r="T4734" s="13"/>
      <c r="U4734" s="13"/>
    </row>
    <row r="4735" spans="1:21">
      <c r="A4735" s="74"/>
      <c r="B4735" s="73"/>
      <c r="C4735" s="22">
        <v>1</v>
      </c>
      <c r="D4735" s="22"/>
      <c r="E4735" s="22"/>
      <c r="F4735" s="13"/>
      <c r="G4735" s="13"/>
      <c r="H4735" s="13"/>
      <c r="I4735" s="13"/>
      <c r="J4735" s="13"/>
      <c r="K4735" s="13"/>
      <c r="L4735" s="13"/>
      <c r="M4735" s="13"/>
      <c r="N4735" s="13"/>
      <c r="O4735" s="13"/>
      <c r="P4735" s="13"/>
      <c r="Q4735" s="13"/>
      <c r="R4735" s="13"/>
      <c r="S4735" s="13"/>
      <c r="T4735" s="13"/>
      <c r="U4735" s="13"/>
    </row>
    <row r="4736" spans="1:21">
      <c r="A4736" s="74"/>
      <c r="B4736" s="24"/>
      <c r="C4736" s="13"/>
      <c r="D4736" s="13"/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  <c r="P4736" s="13"/>
      <c r="Q4736" s="13"/>
      <c r="R4736" s="13"/>
      <c r="S4736" s="13"/>
      <c r="T4736" s="13"/>
      <c r="U4736" s="13"/>
    </row>
    <row r="4737" spans="1:21">
      <c r="A4737" s="74"/>
      <c r="B4737" s="72" t="s">
        <v>28</v>
      </c>
      <c r="C4737" s="20" t="s">
        <v>13</v>
      </c>
      <c r="D4737" s="20" t="s">
        <v>23</v>
      </c>
      <c r="E4737" s="20" t="s">
        <v>15</v>
      </c>
      <c r="F4737" s="20" t="s">
        <v>16</v>
      </c>
      <c r="G4737" s="20" t="s">
        <v>17</v>
      </c>
      <c r="H4737" s="20" t="s">
        <v>18</v>
      </c>
      <c r="I4737" s="20" t="s">
        <v>19</v>
      </c>
      <c r="J4737" s="20" t="s">
        <v>6</v>
      </c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</row>
    <row r="4738" spans="1:21">
      <c r="A4738" s="71"/>
      <c r="B4738" s="73"/>
      <c r="C4738" s="22">
        <v>1</v>
      </c>
      <c r="D4738" s="22"/>
      <c r="E4738" s="22">
        <v>1</v>
      </c>
      <c r="F4738" s="22"/>
      <c r="G4738" s="22">
        <v>1</v>
      </c>
      <c r="H4738" s="22"/>
      <c r="I4738" s="22"/>
      <c r="J4738" s="22"/>
      <c r="K4738" s="13"/>
      <c r="L4738" s="13"/>
      <c r="M4738" s="13"/>
      <c r="N4738" s="13"/>
      <c r="O4738" s="13"/>
      <c r="P4738" s="13"/>
      <c r="Q4738" s="13"/>
      <c r="R4738" s="13"/>
      <c r="S4738" s="13"/>
      <c r="T4738" s="13"/>
      <c r="U4738" s="13"/>
    </row>
    <row r="4739" spans="1:21">
      <c r="A4739" s="23"/>
      <c r="B4739" s="24"/>
      <c r="C4739" s="13"/>
      <c r="D4739" s="13"/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  <c r="O4739" s="13"/>
      <c r="P4739" s="13"/>
      <c r="Q4739" s="13"/>
      <c r="R4739" s="13"/>
      <c r="S4739" s="13"/>
      <c r="T4739" s="13"/>
      <c r="U4739" s="13"/>
    </row>
    <row r="4740" spans="1:21">
      <c r="A4740" s="70">
        <v>2.4</v>
      </c>
      <c r="B4740" s="72" t="s">
        <v>29</v>
      </c>
      <c r="C4740" s="20" t="s">
        <v>14</v>
      </c>
      <c r="D4740" s="20" t="s">
        <v>13</v>
      </c>
      <c r="E4740" s="20" t="s">
        <v>23</v>
      </c>
      <c r="F4740" s="20" t="s">
        <v>15</v>
      </c>
      <c r="G4740" s="20" t="s">
        <v>16</v>
      </c>
      <c r="H4740" s="20" t="s">
        <v>17</v>
      </c>
      <c r="I4740" s="20" t="s">
        <v>18</v>
      </c>
      <c r="J4740" s="20" t="s">
        <v>30</v>
      </c>
      <c r="K4740" s="20" t="s">
        <v>31</v>
      </c>
      <c r="L4740" s="20" t="s">
        <v>32</v>
      </c>
      <c r="M4740" s="20" t="s">
        <v>33</v>
      </c>
      <c r="N4740" s="20" t="s">
        <v>34</v>
      </c>
      <c r="O4740" s="20" t="s">
        <v>19</v>
      </c>
      <c r="P4740" s="20" t="s">
        <v>6</v>
      </c>
      <c r="Q4740" s="13"/>
      <c r="R4740" s="13"/>
      <c r="S4740" s="13"/>
      <c r="T4740" s="13"/>
      <c r="U4740" s="13"/>
    </row>
    <row r="4741" spans="1:21">
      <c r="A4741" s="71"/>
      <c r="B4741" s="73"/>
      <c r="C4741" s="22"/>
      <c r="D4741" s="22">
        <v>1</v>
      </c>
      <c r="E4741" s="22"/>
      <c r="F4741" s="22"/>
      <c r="G4741" s="22"/>
      <c r="H4741" s="22"/>
      <c r="I4741" s="22"/>
      <c r="J4741" s="22"/>
      <c r="K4741" s="22"/>
      <c r="L4741" s="22"/>
      <c r="M4741" s="22"/>
      <c r="N4741" s="22"/>
      <c r="O4741" s="22"/>
      <c r="P4741" s="22"/>
      <c r="Q4741" s="13"/>
      <c r="R4741" s="13"/>
      <c r="S4741" s="13"/>
      <c r="T4741" s="13"/>
      <c r="U4741" s="13"/>
    </row>
    <row r="4742" spans="1:21">
      <c r="A4742" s="23"/>
      <c r="B4742" s="24"/>
      <c r="C4742" s="13"/>
      <c r="D4742" s="13"/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  <c r="P4742" s="13"/>
      <c r="Q4742" s="13"/>
      <c r="R4742" s="13"/>
      <c r="S4742" s="13"/>
      <c r="T4742" s="13"/>
      <c r="U4742" s="13"/>
    </row>
    <row r="4743" spans="1:21">
      <c r="A4743" s="70">
        <v>2.5</v>
      </c>
      <c r="B4743" s="72" t="s">
        <v>35</v>
      </c>
      <c r="C4743" s="20" t="s">
        <v>14</v>
      </c>
      <c r="D4743" s="20" t="s">
        <v>13</v>
      </c>
      <c r="E4743" s="20" t="s">
        <v>23</v>
      </c>
      <c r="F4743" s="20" t="s">
        <v>15</v>
      </c>
      <c r="G4743" s="20" t="s">
        <v>16</v>
      </c>
      <c r="H4743" s="20" t="s">
        <v>17</v>
      </c>
      <c r="I4743" s="20" t="s">
        <v>18</v>
      </c>
      <c r="J4743" s="20" t="s">
        <v>30</v>
      </c>
      <c r="K4743" s="20" t="s">
        <v>31</v>
      </c>
      <c r="L4743" s="20" t="s">
        <v>32</v>
      </c>
      <c r="M4743" s="20" t="s">
        <v>33</v>
      </c>
      <c r="N4743" s="20" t="s">
        <v>34</v>
      </c>
      <c r="O4743" s="20" t="s">
        <v>19</v>
      </c>
      <c r="P4743" s="20" t="s">
        <v>6</v>
      </c>
      <c r="Q4743" s="13"/>
      <c r="R4743" s="13"/>
      <c r="S4743" s="13"/>
      <c r="T4743" s="13"/>
      <c r="U4743" s="13"/>
    </row>
    <row r="4744" spans="1:21">
      <c r="A4744" s="71"/>
      <c r="B4744" s="73"/>
      <c r="C4744" s="22">
        <v>1</v>
      </c>
      <c r="D4744" s="22"/>
      <c r="E4744" s="22"/>
      <c r="F4744" s="22"/>
      <c r="G4744" s="22"/>
      <c r="H4744" s="22"/>
      <c r="I4744" s="22"/>
      <c r="J4744" s="22"/>
      <c r="K4744" s="22"/>
      <c r="L4744" s="22"/>
      <c r="M4744" s="22"/>
      <c r="N4744" s="22"/>
      <c r="O4744" s="22"/>
      <c r="P4744" s="22"/>
      <c r="Q4744" s="13"/>
      <c r="R4744" s="13"/>
      <c r="S4744" s="13"/>
      <c r="T4744" s="13"/>
      <c r="U4744" s="13"/>
    </row>
    <row r="4745" spans="1:21">
      <c r="A4745" s="23"/>
      <c r="B4745" s="24"/>
      <c r="C4745" s="13"/>
      <c r="D4745" s="13"/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  <c r="O4745" s="13"/>
      <c r="P4745" s="13"/>
      <c r="Q4745" s="13"/>
      <c r="R4745" s="13"/>
      <c r="S4745" s="13"/>
      <c r="T4745" s="13"/>
      <c r="U4745" s="13"/>
    </row>
    <row r="4746" spans="1:21">
      <c r="A4746" s="70">
        <v>2.6</v>
      </c>
      <c r="B4746" s="72" t="s">
        <v>36</v>
      </c>
      <c r="C4746" s="20" t="s">
        <v>14</v>
      </c>
      <c r="D4746" s="20" t="s">
        <v>13</v>
      </c>
      <c r="E4746" s="20" t="s">
        <v>23</v>
      </c>
      <c r="F4746" s="20" t="s">
        <v>15</v>
      </c>
      <c r="G4746" s="20" t="s">
        <v>16</v>
      </c>
      <c r="H4746" s="20" t="s">
        <v>17</v>
      </c>
      <c r="I4746" s="20" t="s">
        <v>18</v>
      </c>
      <c r="J4746" s="20" t="s">
        <v>30</v>
      </c>
      <c r="K4746" s="20" t="s">
        <v>31</v>
      </c>
      <c r="L4746" s="20" t="s">
        <v>32</v>
      </c>
      <c r="M4746" s="20" t="s">
        <v>33</v>
      </c>
      <c r="N4746" s="20" t="s">
        <v>34</v>
      </c>
      <c r="O4746" s="20" t="s">
        <v>19</v>
      </c>
      <c r="P4746" s="20" t="s">
        <v>6</v>
      </c>
      <c r="Q4746" s="13"/>
      <c r="R4746" s="13"/>
      <c r="S4746" s="13"/>
      <c r="T4746" s="13"/>
      <c r="U4746" s="13"/>
    </row>
    <row r="4747" spans="1:21">
      <c r="A4747" s="71"/>
      <c r="B4747" s="73"/>
      <c r="C4747" s="22"/>
      <c r="D4747" s="22"/>
      <c r="E4747" s="22"/>
      <c r="F4747" s="22"/>
      <c r="G4747" s="22"/>
      <c r="H4747" s="22">
        <v>1</v>
      </c>
      <c r="I4747" s="22"/>
      <c r="J4747" s="22"/>
      <c r="K4747" s="22"/>
      <c r="L4747" s="22"/>
      <c r="M4747" s="22"/>
      <c r="N4747" s="22"/>
      <c r="O4747" s="22"/>
      <c r="P4747" s="22"/>
      <c r="Q4747" s="13"/>
      <c r="R4747" s="13"/>
      <c r="S4747" s="13"/>
      <c r="T4747" s="13"/>
      <c r="U4747" s="13"/>
    </row>
    <row r="4748" spans="1:21">
      <c r="A4748" s="23"/>
      <c r="B4748" s="24"/>
      <c r="C4748" s="13"/>
      <c r="D4748" s="13"/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</row>
    <row r="4749" spans="1:21">
      <c r="A4749" s="70">
        <v>2.7</v>
      </c>
      <c r="B4749" s="72" t="s">
        <v>37</v>
      </c>
      <c r="C4749" s="20" t="s">
        <v>14</v>
      </c>
      <c r="D4749" s="20" t="s">
        <v>13</v>
      </c>
      <c r="E4749" s="20" t="s">
        <v>23</v>
      </c>
      <c r="F4749" s="20" t="s">
        <v>15</v>
      </c>
      <c r="G4749" s="20" t="s">
        <v>16</v>
      </c>
      <c r="H4749" s="20" t="s">
        <v>17</v>
      </c>
      <c r="I4749" s="20" t="s">
        <v>18</v>
      </c>
      <c r="J4749" s="20" t="s">
        <v>30</v>
      </c>
      <c r="K4749" s="20" t="s">
        <v>31</v>
      </c>
      <c r="L4749" s="20" t="s">
        <v>32</v>
      </c>
      <c r="M4749" s="20" t="s">
        <v>33</v>
      </c>
      <c r="N4749" s="20" t="s">
        <v>34</v>
      </c>
      <c r="O4749" s="20" t="s">
        <v>19</v>
      </c>
      <c r="P4749" s="20" t="s">
        <v>6</v>
      </c>
      <c r="Q4749" s="13"/>
      <c r="R4749" s="13"/>
      <c r="S4749" s="13"/>
      <c r="T4749" s="13"/>
      <c r="U4749" s="13"/>
    </row>
    <row r="4750" spans="1:21">
      <c r="A4750" s="71"/>
      <c r="B4750" s="73"/>
      <c r="C4750" s="22">
        <v>1</v>
      </c>
      <c r="D4750" s="22"/>
      <c r="E4750" s="22"/>
      <c r="F4750" s="22"/>
      <c r="G4750" s="22"/>
      <c r="H4750" s="22"/>
      <c r="I4750" s="22"/>
      <c r="J4750" s="22"/>
      <c r="K4750" s="22"/>
      <c r="L4750" s="22"/>
      <c r="M4750" s="22"/>
      <c r="N4750" s="22"/>
      <c r="O4750" s="22"/>
      <c r="P4750" s="22"/>
      <c r="Q4750" s="13"/>
      <c r="R4750" s="13"/>
      <c r="S4750" s="13"/>
      <c r="T4750" s="13"/>
      <c r="U4750" s="13"/>
    </row>
    <row r="4751" spans="1:21">
      <c r="A4751" s="23"/>
      <c r="B4751" s="24"/>
      <c r="C4751" s="13"/>
      <c r="D4751" s="13"/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</row>
    <row r="4752" spans="1:21">
      <c r="A4752" s="70">
        <v>3.1</v>
      </c>
      <c r="B4752" s="72" t="s">
        <v>38</v>
      </c>
      <c r="C4752" s="20" t="s">
        <v>25</v>
      </c>
      <c r="D4752" s="20" t="s">
        <v>26</v>
      </c>
      <c r="E4752" s="20" t="s">
        <v>6</v>
      </c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</row>
    <row r="4753" spans="1:21">
      <c r="A4753" s="71"/>
      <c r="B4753" s="73"/>
      <c r="C4753" s="22"/>
      <c r="D4753" s="22">
        <v>1</v>
      </c>
      <c r="E4753" s="22"/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  <c r="T4753" s="13"/>
      <c r="U4753" s="13"/>
    </row>
    <row r="4754" spans="1:21">
      <c r="A4754" s="23"/>
      <c r="B4754" s="24"/>
      <c r="C4754" s="13"/>
      <c r="D4754" s="13"/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  <c r="O4754" s="13"/>
      <c r="P4754" s="13"/>
      <c r="Q4754" s="13"/>
      <c r="R4754" s="13"/>
      <c r="S4754" s="13"/>
      <c r="T4754" s="13"/>
      <c r="U4754" s="13"/>
    </row>
    <row r="4755" spans="1:21">
      <c r="A4755" s="70">
        <v>3.2</v>
      </c>
      <c r="B4755" s="72" t="s">
        <v>39</v>
      </c>
      <c r="C4755" s="20" t="s">
        <v>13</v>
      </c>
      <c r="D4755" s="20" t="s">
        <v>15</v>
      </c>
      <c r="E4755" s="20" t="s">
        <v>16</v>
      </c>
      <c r="F4755" s="20" t="s">
        <v>17</v>
      </c>
      <c r="G4755" s="20" t="s">
        <v>18</v>
      </c>
      <c r="H4755" s="20" t="s">
        <v>32</v>
      </c>
      <c r="I4755" s="20" t="s">
        <v>34</v>
      </c>
      <c r="J4755" s="20" t="s">
        <v>19</v>
      </c>
      <c r="K4755" s="20" t="s">
        <v>6</v>
      </c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</row>
    <row r="4756" spans="1:21">
      <c r="A4756" s="71"/>
      <c r="B4756" s="73"/>
      <c r="C4756" s="22">
        <v>1</v>
      </c>
      <c r="D4756" s="22">
        <v>1</v>
      </c>
      <c r="E4756" s="22"/>
      <c r="F4756" s="22"/>
      <c r="G4756" s="22"/>
      <c r="H4756" s="22"/>
      <c r="I4756" s="22"/>
      <c r="J4756" s="22"/>
      <c r="K4756" s="22"/>
      <c r="L4756" s="13"/>
      <c r="M4756" s="13"/>
      <c r="N4756" s="13"/>
      <c r="O4756" s="13"/>
      <c r="P4756" s="13"/>
      <c r="Q4756" s="13"/>
      <c r="R4756" s="13"/>
      <c r="S4756" s="13"/>
      <c r="T4756" s="13"/>
      <c r="U4756" s="13"/>
    </row>
    <row r="4757" spans="1:21">
      <c r="A4757" s="23"/>
      <c r="B4757" s="24"/>
      <c r="C4757" s="13"/>
      <c r="D4757" s="13"/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  <c r="P4757" s="13"/>
      <c r="Q4757" s="13"/>
      <c r="R4757" s="13"/>
      <c r="S4757" s="13"/>
      <c r="T4757" s="13"/>
      <c r="U4757" s="13"/>
    </row>
    <row r="4758" spans="1:21">
      <c r="A4758" s="70">
        <v>3.3</v>
      </c>
      <c r="B4758" s="72" t="s">
        <v>40</v>
      </c>
      <c r="C4758" s="20" t="s">
        <v>25</v>
      </c>
      <c r="D4758" s="20" t="s">
        <v>26</v>
      </c>
      <c r="E4758" s="20" t="s">
        <v>6</v>
      </c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</row>
    <row r="4759" spans="1:21">
      <c r="A4759" s="71"/>
      <c r="B4759" s="79"/>
      <c r="C4759" s="22">
        <v>1</v>
      </c>
      <c r="D4759" s="22"/>
      <c r="E4759" s="22"/>
      <c r="F4759" s="13"/>
      <c r="G4759" s="13"/>
      <c r="H4759" s="13"/>
      <c r="I4759" s="13"/>
      <c r="J4759" s="13"/>
      <c r="K4759" s="13"/>
      <c r="L4759" s="13"/>
      <c r="M4759" s="13"/>
      <c r="N4759" s="13"/>
      <c r="O4759" s="13"/>
      <c r="P4759" s="13"/>
      <c r="Q4759" s="13"/>
      <c r="R4759" s="13"/>
      <c r="S4759" s="13"/>
      <c r="T4759" s="13"/>
      <c r="U4759" s="13"/>
    </row>
    <row r="4760" spans="1:21">
      <c r="A4760" s="23"/>
      <c r="B4760" s="24"/>
      <c r="C4760" s="13"/>
      <c r="D4760" s="13"/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  <c r="O4760" s="13"/>
      <c r="P4760" s="13"/>
      <c r="Q4760" s="13"/>
      <c r="R4760" s="13"/>
      <c r="S4760" s="13"/>
      <c r="T4760" s="13"/>
      <c r="U4760" s="13"/>
    </row>
    <row r="4761" spans="1:21">
      <c r="A4761" s="70">
        <v>3.4</v>
      </c>
      <c r="B4761" s="72" t="s">
        <v>47</v>
      </c>
      <c r="C4761" s="20" t="s">
        <v>41</v>
      </c>
      <c r="D4761" s="20" t="s">
        <v>42</v>
      </c>
      <c r="E4761" s="20" t="s">
        <v>43</v>
      </c>
      <c r="F4761" s="20" t="s">
        <v>44</v>
      </c>
      <c r="G4761" s="20" t="s">
        <v>45</v>
      </c>
      <c r="H4761" s="20" t="s">
        <v>46</v>
      </c>
      <c r="I4761" s="20" t="s">
        <v>6</v>
      </c>
      <c r="J4761" s="13"/>
      <c r="K4761" s="13"/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</row>
    <row r="4762" spans="1:21">
      <c r="A4762" s="71"/>
      <c r="B4762" s="79"/>
      <c r="C4762" s="22">
        <v>1</v>
      </c>
      <c r="D4762" s="22"/>
      <c r="E4762" s="22"/>
      <c r="F4762" s="22"/>
      <c r="G4762" s="22"/>
      <c r="H4762" s="22"/>
      <c r="I4762" s="22"/>
      <c r="J4762" s="13"/>
      <c r="K4762" s="13"/>
      <c r="L4762" s="13"/>
      <c r="M4762" s="13"/>
      <c r="N4762" s="13"/>
      <c r="O4762" s="13"/>
      <c r="P4762" s="13"/>
      <c r="Q4762" s="13"/>
      <c r="R4762" s="13"/>
      <c r="S4762" s="13"/>
      <c r="T4762" s="13"/>
      <c r="U4762" s="13"/>
    </row>
    <row r="4763" spans="1:21">
      <c r="A4763" s="23"/>
      <c r="B4763" s="24"/>
      <c r="C4763" s="13"/>
      <c r="D4763" s="13"/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  <c r="P4763" s="13"/>
      <c r="Q4763" s="13"/>
      <c r="R4763" s="13"/>
      <c r="S4763" s="13"/>
      <c r="T4763" s="13"/>
      <c r="U4763" s="13"/>
    </row>
    <row r="4764" spans="1:21">
      <c r="A4764" s="70">
        <v>3.5</v>
      </c>
      <c r="B4764" s="72" t="s">
        <v>50</v>
      </c>
      <c r="C4764" s="20" t="s">
        <v>48</v>
      </c>
      <c r="D4764" s="20" t="s">
        <v>49</v>
      </c>
      <c r="E4764" s="20" t="s">
        <v>6</v>
      </c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</row>
    <row r="4765" spans="1:21">
      <c r="A4765" s="71"/>
      <c r="B4765" s="79"/>
      <c r="C4765" s="22"/>
      <c r="D4765" s="22">
        <v>1</v>
      </c>
      <c r="E4765" s="22"/>
      <c r="F4765" s="13"/>
      <c r="G4765" s="13"/>
      <c r="H4765" s="13"/>
      <c r="I4765" s="13"/>
      <c r="J4765" s="13"/>
      <c r="K4765" s="13"/>
      <c r="L4765" s="13"/>
      <c r="M4765" s="13"/>
      <c r="N4765" s="13"/>
      <c r="O4765" s="13"/>
      <c r="P4765" s="13"/>
      <c r="Q4765" s="13"/>
      <c r="R4765" s="13"/>
      <c r="S4765" s="13"/>
      <c r="T4765" s="13"/>
      <c r="U4765" s="13"/>
    </row>
    <row r="4766" spans="1:21">
      <c r="A4766" s="23"/>
      <c r="B4766" s="24"/>
      <c r="C4766" s="13"/>
      <c r="D4766" s="13"/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  <c r="O4766" s="13"/>
      <c r="P4766" s="13"/>
      <c r="Q4766" s="13"/>
      <c r="R4766" s="13"/>
      <c r="S4766" s="13"/>
      <c r="T4766" s="13"/>
      <c r="U4766" s="13"/>
    </row>
    <row r="4767" spans="1:21">
      <c r="A4767" s="70">
        <v>3.6</v>
      </c>
      <c r="B4767" s="72" t="s">
        <v>51</v>
      </c>
      <c r="C4767" s="20" t="s">
        <v>48</v>
      </c>
      <c r="D4767" s="20" t="s">
        <v>49</v>
      </c>
      <c r="E4767" s="20" t="s">
        <v>6</v>
      </c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  <c r="P4767" s="13"/>
      <c r="Q4767" s="13"/>
      <c r="R4767" s="13"/>
      <c r="S4767" s="13"/>
      <c r="T4767" s="13"/>
      <c r="U4767" s="13"/>
    </row>
    <row r="4768" spans="1:21">
      <c r="A4768" s="71"/>
      <c r="B4768" s="79"/>
      <c r="C4768" s="22">
        <v>1</v>
      </c>
      <c r="D4768" s="22"/>
      <c r="E4768" s="22"/>
      <c r="F4768" s="13"/>
      <c r="G4768" s="13"/>
      <c r="H4768" s="13"/>
      <c r="I4768" s="13"/>
      <c r="J4768" s="13"/>
      <c r="K4768" s="13"/>
      <c r="L4768" s="13"/>
      <c r="M4768" s="13"/>
      <c r="N4768" s="13"/>
      <c r="O4768" s="13"/>
      <c r="P4768" s="13"/>
      <c r="Q4768" s="13"/>
      <c r="R4768" s="13"/>
      <c r="S4768" s="13"/>
      <c r="T4768" s="13"/>
      <c r="U4768" s="13"/>
    </row>
    <row r="4769" spans="1:21">
      <c r="A4769" s="23"/>
      <c r="B4769" s="24"/>
      <c r="C4769" s="13"/>
      <c r="D4769" s="13"/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  <c r="O4769" s="13"/>
      <c r="P4769" s="13"/>
      <c r="Q4769" s="13"/>
      <c r="R4769" s="13"/>
      <c r="S4769" s="13"/>
      <c r="T4769" s="13"/>
      <c r="U4769" s="13"/>
    </row>
    <row r="4770" spans="1:21">
      <c r="A4770" s="70">
        <v>3.7</v>
      </c>
      <c r="B4770" s="68" t="s">
        <v>52</v>
      </c>
      <c r="C4770" s="20">
        <v>1</v>
      </c>
      <c r="D4770" s="20">
        <v>2</v>
      </c>
      <c r="E4770" s="20">
        <v>3</v>
      </c>
      <c r="F4770" s="20">
        <v>4</v>
      </c>
      <c r="G4770" s="20">
        <v>5</v>
      </c>
      <c r="H4770" s="20">
        <v>6</v>
      </c>
      <c r="I4770" s="20" t="s">
        <v>6</v>
      </c>
      <c r="J4770" s="13"/>
      <c r="K4770" s="13"/>
      <c r="L4770" s="13"/>
      <c r="M4770" s="13"/>
      <c r="N4770" s="13"/>
      <c r="O4770" s="13"/>
      <c r="P4770" s="13"/>
      <c r="Q4770" s="13"/>
      <c r="R4770" s="13"/>
      <c r="S4770" s="13"/>
      <c r="T4770" s="13"/>
      <c r="U4770" s="13"/>
    </row>
    <row r="4771" spans="1:21">
      <c r="A4771" s="74"/>
      <c r="B4771" s="69" t="s">
        <v>53</v>
      </c>
      <c r="C4771" s="22"/>
      <c r="D4771" s="22"/>
      <c r="E4771" s="22"/>
      <c r="F4771" s="22">
        <v>1</v>
      </c>
      <c r="G4771" s="22"/>
      <c r="H4771" s="22"/>
      <c r="I4771" s="22"/>
      <c r="J4771" s="13"/>
      <c r="K4771" s="13"/>
      <c r="L4771" s="13"/>
      <c r="M4771" s="13"/>
      <c r="N4771" s="13"/>
      <c r="O4771" s="13"/>
      <c r="P4771" s="13"/>
      <c r="Q4771" s="13"/>
      <c r="R4771" s="13"/>
      <c r="S4771" s="13"/>
      <c r="T4771" s="13"/>
      <c r="U4771" s="13"/>
    </row>
    <row r="4772" spans="1:21">
      <c r="A4772" s="74"/>
      <c r="B4772" s="69" t="s">
        <v>54</v>
      </c>
      <c r="C4772" s="22"/>
      <c r="D4772" s="22"/>
      <c r="E4772" s="22"/>
      <c r="F4772" s="22">
        <v>1</v>
      </c>
      <c r="G4772" s="22"/>
      <c r="H4772" s="22"/>
      <c r="I4772" s="22"/>
      <c r="J4772" s="13"/>
      <c r="K4772" s="13"/>
      <c r="L4772" s="13"/>
      <c r="M4772" s="13"/>
      <c r="N4772" s="13"/>
      <c r="O4772" s="13"/>
      <c r="P4772" s="13"/>
      <c r="Q4772" s="13"/>
      <c r="R4772" s="13"/>
      <c r="S4772" s="13"/>
      <c r="T4772" s="13"/>
      <c r="U4772" s="13"/>
    </row>
    <row r="4773" spans="1:21">
      <c r="A4773" s="74"/>
      <c r="B4773" s="69" t="s">
        <v>55</v>
      </c>
      <c r="C4773" s="22"/>
      <c r="D4773" s="22"/>
      <c r="E4773" s="22"/>
      <c r="F4773" s="22"/>
      <c r="G4773" s="22"/>
      <c r="H4773" s="22">
        <v>1</v>
      </c>
      <c r="I4773" s="22"/>
      <c r="J4773" s="13"/>
      <c r="K4773" s="13"/>
      <c r="L4773" s="13"/>
      <c r="M4773" s="13"/>
      <c r="N4773" s="13"/>
      <c r="O4773" s="13"/>
      <c r="P4773" s="13"/>
      <c r="Q4773" s="13"/>
      <c r="R4773" s="13"/>
      <c r="S4773" s="13"/>
      <c r="T4773" s="13"/>
      <c r="U4773" s="13"/>
    </row>
    <row r="4774" spans="1:21">
      <c r="A4774" s="74"/>
      <c r="B4774" s="69" t="s">
        <v>56</v>
      </c>
      <c r="C4774" s="22"/>
      <c r="D4774" s="22"/>
      <c r="E4774" s="22"/>
      <c r="F4774" s="22"/>
      <c r="G4774" s="22"/>
      <c r="H4774" s="22">
        <v>1</v>
      </c>
      <c r="I4774" s="22"/>
      <c r="J4774" s="13"/>
      <c r="K4774" s="13"/>
      <c r="L4774" s="13"/>
      <c r="M4774" s="13"/>
      <c r="N4774" s="13"/>
      <c r="O4774" s="13"/>
      <c r="P4774" s="13"/>
      <c r="Q4774" s="13"/>
      <c r="R4774" s="13"/>
      <c r="S4774" s="13"/>
      <c r="T4774" s="13"/>
      <c r="U4774" s="13"/>
    </row>
    <row r="4775" spans="1:21">
      <c r="A4775" s="74"/>
      <c r="B4775" s="69" t="s">
        <v>57</v>
      </c>
      <c r="C4775" s="22"/>
      <c r="D4775" s="22"/>
      <c r="E4775" s="22"/>
      <c r="F4775" s="22"/>
      <c r="G4775" s="22"/>
      <c r="H4775" s="22">
        <v>1</v>
      </c>
      <c r="I4775" s="22"/>
      <c r="J4775" s="13"/>
      <c r="K4775" s="13"/>
      <c r="L4775" s="13"/>
      <c r="M4775" s="13"/>
      <c r="N4775" s="13"/>
      <c r="O4775" s="13"/>
      <c r="P4775" s="13"/>
      <c r="Q4775" s="13"/>
      <c r="R4775" s="13"/>
      <c r="S4775" s="13"/>
      <c r="T4775" s="13"/>
      <c r="U4775" s="13"/>
    </row>
    <row r="4776" spans="1:21">
      <c r="A4776" s="71"/>
      <c r="B4776" s="69" t="s">
        <v>58</v>
      </c>
      <c r="C4776" s="22"/>
      <c r="D4776" s="22"/>
      <c r="E4776" s="22"/>
      <c r="F4776" s="22">
        <v>1</v>
      </c>
      <c r="G4776" s="22"/>
      <c r="H4776" s="22"/>
      <c r="I4776" s="22"/>
      <c r="J4776" s="13"/>
      <c r="K4776" s="13"/>
      <c r="L4776" s="13"/>
      <c r="M4776" s="13"/>
      <c r="N4776" s="13"/>
      <c r="O4776" s="13"/>
      <c r="P4776" s="13"/>
      <c r="Q4776" s="13"/>
      <c r="R4776" s="13"/>
      <c r="S4776" s="13"/>
      <c r="T4776" s="13"/>
      <c r="U4776" s="13"/>
    </row>
    <row r="4777" spans="1:21">
      <c r="A4777" s="23"/>
      <c r="B4777" s="24"/>
      <c r="C4777" s="13"/>
      <c r="D4777" s="13"/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  <c r="P4777" s="13"/>
      <c r="Q4777" s="13"/>
      <c r="R4777" s="13"/>
      <c r="S4777" s="13"/>
      <c r="T4777" s="13"/>
      <c r="U4777" s="13"/>
    </row>
    <row r="4778" spans="1:21">
      <c r="A4778" s="70">
        <v>3.8</v>
      </c>
      <c r="B4778" s="72" t="s">
        <v>59</v>
      </c>
      <c r="C4778" s="20" t="s">
        <v>60</v>
      </c>
      <c r="D4778" s="20" t="s">
        <v>61</v>
      </c>
      <c r="E4778" s="20" t="s">
        <v>62</v>
      </c>
      <c r="F4778" s="20" t="s">
        <v>63</v>
      </c>
      <c r="G4778" s="20" t="s">
        <v>64</v>
      </c>
      <c r="H4778" s="20" t="s">
        <v>6</v>
      </c>
      <c r="I4778" s="13"/>
      <c r="J4778" s="13"/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</row>
    <row r="4779" spans="1:21">
      <c r="A4779" s="71"/>
      <c r="B4779" s="73"/>
      <c r="C4779" s="22"/>
      <c r="D4779" s="22"/>
      <c r="E4779" s="22">
        <v>1</v>
      </c>
      <c r="F4779" s="22"/>
      <c r="G4779" s="22"/>
      <c r="H4779" s="22"/>
      <c r="I4779" s="13"/>
      <c r="J4779" s="13"/>
      <c r="K4779" s="13"/>
      <c r="L4779" s="13"/>
      <c r="M4779" s="13"/>
      <c r="N4779" s="13"/>
      <c r="O4779" s="13"/>
      <c r="P4779" s="13"/>
      <c r="Q4779" s="13"/>
      <c r="R4779" s="13"/>
      <c r="S4779" s="13"/>
      <c r="T4779" s="13"/>
      <c r="U4779" s="13"/>
    </row>
    <row r="4780" spans="1:21">
      <c r="A4780" s="23"/>
      <c r="B4780" s="24"/>
      <c r="C4780" s="13"/>
      <c r="D4780" s="13"/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  <c r="P4780" s="13"/>
      <c r="Q4780" s="13"/>
      <c r="R4780" s="13"/>
      <c r="S4780" s="13"/>
      <c r="T4780" s="13"/>
      <c r="U4780" s="13"/>
    </row>
    <row r="4781" spans="1:21">
      <c r="A4781" s="70">
        <v>3.9</v>
      </c>
      <c r="B4781" s="72" t="s">
        <v>65</v>
      </c>
      <c r="C4781" s="20" t="s">
        <v>60</v>
      </c>
      <c r="D4781" s="20" t="s">
        <v>61</v>
      </c>
      <c r="E4781" s="20" t="s">
        <v>62</v>
      </c>
      <c r="F4781" s="20" t="s">
        <v>63</v>
      </c>
      <c r="G4781" s="20" t="s">
        <v>64</v>
      </c>
      <c r="H4781" s="20" t="s">
        <v>6</v>
      </c>
      <c r="I4781" s="13"/>
      <c r="J4781" s="13"/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</row>
    <row r="4782" spans="1:21">
      <c r="A4782" s="71"/>
      <c r="B4782" s="73"/>
      <c r="C4782" s="22">
        <v>1</v>
      </c>
      <c r="D4782" s="22"/>
      <c r="E4782" s="22"/>
      <c r="F4782" s="22"/>
      <c r="G4782" s="22"/>
      <c r="H4782" s="22"/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</row>
    <row r="4783" spans="1:21">
      <c r="A4783" s="23"/>
      <c r="B4783" s="24"/>
      <c r="C4783" s="13"/>
      <c r="D4783" s="13"/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  <c r="P4783" s="13"/>
      <c r="Q4783" s="13"/>
      <c r="R4783" s="13"/>
      <c r="S4783" s="13"/>
      <c r="T4783" s="13"/>
      <c r="U4783" s="13"/>
    </row>
    <row r="4784" spans="1:21">
      <c r="A4784" s="75">
        <v>3.1</v>
      </c>
      <c r="B4784" s="77" t="s">
        <v>66</v>
      </c>
      <c r="C4784" s="27">
        <v>0</v>
      </c>
      <c r="D4784" s="28" t="s">
        <v>67</v>
      </c>
      <c r="E4784" s="20" t="s">
        <v>68</v>
      </c>
      <c r="F4784" s="20" t="s">
        <v>19</v>
      </c>
      <c r="G4784" s="20" t="s">
        <v>6</v>
      </c>
      <c r="H4784" s="13"/>
      <c r="I4784" s="13"/>
      <c r="J4784" s="13"/>
      <c r="K4784" s="13"/>
      <c r="L4784" s="13"/>
      <c r="M4784" s="13"/>
      <c r="N4784" s="13"/>
      <c r="O4784" s="13"/>
      <c r="P4784" s="13"/>
      <c r="Q4784" s="13"/>
      <c r="R4784" s="13"/>
      <c r="S4784" s="13"/>
      <c r="T4784" s="13"/>
      <c r="U4784" s="13"/>
    </row>
    <row r="4785" spans="1:21">
      <c r="A4785" s="76"/>
      <c r="B4785" s="78"/>
      <c r="C4785" s="22"/>
      <c r="D4785" s="22">
        <v>1</v>
      </c>
      <c r="E4785" s="22"/>
      <c r="F4785" s="22"/>
      <c r="G4785" s="22"/>
      <c r="H4785" s="13"/>
      <c r="I4785" s="13"/>
      <c r="J4785" s="13"/>
      <c r="K4785" s="13"/>
      <c r="L4785" s="13"/>
      <c r="M4785" s="13"/>
      <c r="N4785" s="13"/>
      <c r="O4785" s="13"/>
      <c r="P4785" s="13"/>
      <c r="Q4785" s="13"/>
      <c r="R4785" s="13"/>
      <c r="S4785" s="13"/>
      <c r="T4785" s="13"/>
      <c r="U4785" s="13"/>
    </row>
    <row r="4786" spans="1:21">
      <c r="A4786" s="23"/>
      <c r="B4786" s="24"/>
      <c r="C4786" s="13"/>
      <c r="D4786" s="13"/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  <c r="O4786" s="13"/>
      <c r="P4786" s="13"/>
      <c r="Q4786" s="13"/>
      <c r="R4786" s="13"/>
      <c r="S4786" s="13"/>
      <c r="T4786" s="13"/>
      <c r="U4786" s="13"/>
    </row>
    <row r="4787" spans="1:21" ht="30">
      <c r="A4787" s="70">
        <v>3.11</v>
      </c>
      <c r="B4787" s="72" t="s">
        <v>69</v>
      </c>
      <c r="C4787" s="20" t="s">
        <v>70</v>
      </c>
      <c r="D4787" s="20" t="s">
        <v>71</v>
      </c>
      <c r="E4787" s="20" t="s">
        <v>57</v>
      </c>
      <c r="F4787" s="29" t="s">
        <v>72</v>
      </c>
      <c r="G4787" s="29" t="s">
        <v>54</v>
      </c>
      <c r="H4787" s="20" t="s">
        <v>58</v>
      </c>
      <c r="I4787" s="20" t="s">
        <v>19</v>
      </c>
      <c r="J4787" s="20" t="s">
        <v>6</v>
      </c>
      <c r="K4787" s="13"/>
      <c r="L4787" s="13"/>
      <c r="M4787" s="13"/>
      <c r="N4787" s="13"/>
      <c r="O4787" s="13"/>
      <c r="P4787" s="13"/>
      <c r="Q4787" s="13"/>
      <c r="R4787" s="13"/>
      <c r="S4787" s="13"/>
      <c r="T4787" s="13"/>
      <c r="U4787" s="13"/>
    </row>
    <row r="4788" spans="1:21">
      <c r="A4788" s="71"/>
      <c r="B4788" s="73"/>
      <c r="C4788" s="22">
        <v>1</v>
      </c>
      <c r="D4788" s="22">
        <v>1</v>
      </c>
      <c r="E4788" s="22"/>
      <c r="F4788" s="22"/>
      <c r="G4788" s="22"/>
      <c r="H4788" s="22"/>
      <c r="I4788" s="22"/>
      <c r="J4788" s="22"/>
      <c r="K4788" s="13"/>
      <c r="L4788" s="13"/>
      <c r="M4788" s="13"/>
      <c r="N4788" s="13"/>
      <c r="O4788" s="13"/>
      <c r="P4788" s="13"/>
      <c r="Q4788" s="13"/>
      <c r="R4788" s="13"/>
      <c r="S4788" s="13"/>
      <c r="T4788" s="13"/>
      <c r="U4788" s="13"/>
    </row>
    <row r="4789" spans="1:21">
      <c r="A4789" s="23"/>
      <c r="B4789" s="24"/>
      <c r="C4789" s="13"/>
      <c r="D4789" s="13"/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  <c r="O4789" s="13"/>
      <c r="P4789" s="13"/>
      <c r="Q4789" s="13"/>
      <c r="R4789" s="13"/>
      <c r="S4789" s="13"/>
      <c r="T4789" s="13"/>
      <c r="U4789" s="13"/>
    </row>
    <row r="4790" spans="1:21" ht="30">
      <c r="A4790" s="70">
        <v>3.12</v>
      </c>
      <c r="B4790" s="72" t="s">
        <v>73</v>
      </c>
      <c r="C4790" s="20" t="s">
        <v>70</v>
      </c>
      <c r="D4790" s="20" t="s">
        <v>71</v>
      </c>
      <c r="E4790" s="29" t="s">
        <v>57</v>
      </c>
      <c r="F4790" s="29" t="s">
        <v>72</v>
      </c>
      <c r="G4790" s="29" t="s">
        <v>54</v>
      </c>
      <c r="H4790" s="20" t="s">
        <v>58</v>
      </c>
      <c r="I4790" s="20" t="s">
        <v>19</v>
      </c>
      <c r="J4790" s="20" t="s">
        <v>6</v>
      </c>
      <c r="K4790" s="13"/>
      <c r="L4790" s="13"/>
      <c r="M4790" s="13"/>
      <c r="N4790" s="13"/>
      <c r="O4790" s="13"/>
      <c r="P4790" s="13"/>
      <c r="Q4790" s="13"/>
      <c r="R4790" s="13"/>
      <c r="S4790" s="13"/>
      <c r="T4790" s="13"/>
      <c r="U4790" s="13"/>
    </row>
    <row r="4791" spans="1:21">
      <c r="A4791" s="71"/>
      <c r="B4791" s="73"/>
      <c r="C4791" s="22">
        <v>1</v>
      </c>
      <c r="D4791" s="22">
        <v>1</v>
      </c>
      <c r="E4791" s="22"/>
      <c r="F4791" s="22">
        <v>1</v>
      </c>
      <c r="G4791" s="22">
        <v>1</v>
      </c>
      <c r="H4791" s="22"/>
      <c r="I4791" s="22"/>
      <c r="J4791" s="22"/>
      <c r="K4791" s="13"/>
      <c r="L4791" s="13"/>
      <c r="M4791" s="13"/>
      <c r="N4791" s="13"/>
      <c r="O4791" s="13"/>
      <c r="P4791" s="13"/>
      <c r="Q4791" s="13"/>
      <c r="R4791" s="13"/>
      <c r="S4791" s="13"/>
      <c r="T4791" s="13"/>
      <c r="U4791" s="13"/>
    </row>
    <row r="4792" spans="1:21">
      <c r="A4792" s="23"/>
      <c r="B4792" s="24"/>
      <c r="C4792" s="13"/>
      <c r="D4792" s="13"/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  <c r="P4792" s="13"/>
      <c r="Q4792" s="13"/>
      <c r="R4792" s="13"/>
      <c r="S4792" s="13"/>
      <c r="T4792" s="13"/>
      <c r="U4792" s="13"/>
    </row>
    <row r="4793" spans="1:21" ht="30">
      <c r="A4793" s="70">
        <v>3.13</v>
      </c>
      <c r="B4793" s="72" t="s">
        <v>74</v>
      </c>
      <c r="C4793" s="20" t="s">
        <v>75</v>
      </c>
      <c r="D4793" s="20" t="s">
        <v>76</v>
      </c>
      <c r="E4793" s="20" t="s">
        <v>77</v>
      </c>
      <c r="F4793" s="29" t="s">
        <v>78</v>
      </c>
      <c r="G4793" s="20" t="s">
        <v>79</v>
      </c>
      <c r="H4793" s="29" t="s">
        <v>80</v>
      </c>
      <c r="I4793" s="20" t="s">
        <v>81</v>
      </c>
      <c r="J4793" s="29" t="s">
        <v>82</v>
      </c>
      <c r="K4793" s="20" t="s">
        <v>83</v>
      </c>
      <c r="L4793" s="20" t="s">
        <v>84</v>
      </c>
      <c r="M4793" s="20" t="s">
        <v>85</v>
      </c>
      <c r="N4793" s="20" t="s">
        <v>86</v>
      </c>
      <c r="O4793" s="20" t="s">
        <v>19</v>
      </c>
      <c r="P4793" s="20" t="s">
        <v>6</v>
      </c>
      <c r="Q4793" s="13"/>
      <c r="R4793" s="13"/>
      <c r="S4793" s="13"/>
      <c r="T4793" s="13"/>
      <c r="U4793" s="13"/>
    </row>
    <row r="4794" spans="1:21">
      <c r="A4794" s="71"/>
      <c r="B4794" s="73"/>
      <c r="C4794" s="22"/>
      <c r="D4794" s="22"/>
      <c r="E4794" s="22"/>
      <c r="F4794" s="22">
        <v>1</v>
      </c>
      <c r="G4794" s="22"/>
      <c r="H4794" s="22"/>
      <c r="I4794" s="22"/>
      <c r="J4794" s="22"/>
      <c r="K4794" s="22"/>
      <c r="L4794" s="22"/>
      <c r="M4794" s="22"/>
      <c r="N4794" s="22"/>
      <c r="O4794" s="22"/>
      <c r="P4794" s="22"/>
      <c r="Q4794" s="13"/>
      <c r="R4794" s="13"/>
      <c r="S4794" s="13"/>
      <c r="T4794" s="13"/>
      <c r="U4794" s="13"/>
    </row>
    <row r="4795" spans="1:21">
      <c r="A4795" s="23"/>
      <c r="B4795" s="24"/>
      <c r="C4795" s="13"/>
      <c r="D4795" s="13"/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</row>
    <row r="4796" spans="1:21" ht="45">
      <c r="A4796" s="70">
        <v>3.14</v>
      </c>
      <c r="B4796" s="72" t="s">
        <v>87</v>
      </c>
      <c r="C4796" s="20" t="s">
        <v>88</v>
      </c>
      <c r="D4796" s="20" t="s">
        <v>89</v>
      </c>
      <c r="E4796" s="20" t="s">
        <v>90</v>
      </c>
      <c r="F4796" s="20" t="s">
        <v>91</v>
      </c>
      <c r="G4796" s="20" t="s">
        <v>92</v>
      </c>
      <c r="H4796" s="20" t="s">
        <v>93</v>
      </c>
      <c r="I4796" s="20" t="s">
        <v>94</v>
      </c>
      <c r="J4796" s="20" t="s">
        <v>95</v>
      </c>
      <c r="K4796" s="20" t="s">
        <v>96</v>
      </c>
      <c r="L4796" s="29" t="s">
        <v>97</v>
      </c>
      <c r="M4796" s="29" t="s">
        <v>98</v>
      </c>
      <c r="N4796" s="29" t="s">
        <v>99</v>
      </c>
      <c r="O4796" s="29" t="s">
        <v>6</v>
      </c>
      <c r="P4796" s="13"/>
      <c r="Q4796" s="13"/>
      <c r="R4796" s="13"/>
      <c r="S4796" s="13"/>
      <c r="T4796" s="13"/>
      <c r="U4796" s="13"/>
    </row>
    <row r="4797" spans="1:21">
      <c r="A4797" s="71"/>
      <c r="B4797" s="73"/>
      <c r="C4797" s="22">
        <v>3</v>
      </c>
      <c r="D4797" s="22">
        <v>0</v>
      </c>
      <c r="E4797" s="22">
        <v>3</v>
      </c>
      <c r="F4797" s="22">
        <v>0</v>
      </c>
      <c r="G4797" s="22">
        <v>3</v>
      </c>
      <c r="H4797" s="22">
        <v>0</v>
      </c>
      <c r="I4797" s="22">
        <v>3</v>
      </c>
      <c r="J4797" s="22">
        <v>0</v>
      </c>
      <c r="K4797" s="22">
        <v>2</v>
      </c>
      <c r="L4797" s="22">
        <v>2</v>
      </c>
      <c r="M4797" s="22">
        <v>1</v>
      </c>
      <c r="N4797" s="22">
        <v>3</v>
      </c>
      <c r="O4797" s="22"/>
      <c r="P4797" s="13"/>
      <c r="Q4797" s="13"/>
      <c r="R4797" s="13"/>
      <c r="S4797" s="13"/>
      <c r="T4797" s="13"/>
      <c r="U4797" s="13"/>
    </row>
    <row r="4798" spans="1:21">
      <c r="A4798" s="23"/>
      <c r="B4798" s="24"/>
      <c r="C4798" s="13"/>
      <c r="D4798" s="13"/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  <c r="P4798" s="13"/>
      <c r="Q4798" s="13"/>
      <c r="R4798" s="13"/>
      <c r="S4798" s="13"/>
      <c r="T4798" s="13"/>
      <c r="U4798" s="13"/>
    </row>
    <row r="4799" spans="1:21">
      <c r="A4799" s="70">
        <v>3.15</v>
      </c>
      <c r="B4799" s="72" t="s">
        <v>100</v>
      </c>
      <c r="C4799" s="20" t="s">
        <v>101</v>
      </c>
      <c r="D4799" s="20" t="s">
        <v>102</v>
      </c>
      <c r="E4799" s="20" t="s">
        <v>103</v>
      </c>
      <c r="F4799" s="20" t="s">
        <v>104</v>
      </c>
      <c r="G4799" s="20" t="s">
        <v>105</v>
      </c>
      <c r="H4799" s="20" t="s">
        <v>106</v>
      </c>
      <c r="I4799" s="20" t="s">
        <v>107</v>
      </c>
      <c r="J4799" s="20" t="s">
        <v>108</v>
      </c>
      <c r="K4799" s="20" t="s">
        <v>109</v>
      </c>
      <c r="L4799" s="20" t="s">
        <v>110</v>
      </c>
      <c r="M4799" s="20" t="s">
        <v>19</v>
      </c>
      <c r="N4799" s="20" t="s">
        <v>6</v>
      </c>
      <c r="O4799" s="13"/>
      <c r="P4799" s="13"/>
      <c r="Q4799" s="13"/>
      <c r="R4799" s="13"/>
      <c r="S4799" s="13"/>
      <c r="T4799" s="13"/>
      <c r="U4799" s="13"/>
    </row>
    <row r="4800" spans="1:21">
      <c r="A4800" s="71"/>
      <c r="B4800" s="73"/>
      <c r="C4800" s="22">
        <v>1</v>
      </c>
      <c r="D4800" s="22">
        <v>1</v>
      </c>
      <c r="E4800" s="22">
        <v>1</v>
      </c>
      <c r="F4800" s="22"/>
      <c r="G4800" s="22"/>
      <c r="H4800" s="22"/>
      <c r="I4800" s="22"/>
      <c r="J4800" s="22"/>
      <c r="K4800" s="22"/>
      <c r="L4800" s="22"/>
      <c r="M4800" s="22"/>
      <c r="N4800" s="22"/>
      <c r="O4800" s="13"/>
      <c r="P4800" s="13"/>
      <c r="Q4800" s="13"/>
      <c r="R4800" s="13"/>
      <c r="S4800" s="13"/>
      <c r="T4800" s="13"/>
      <c r="U4800" s="13"/>
    </row>
    <row r="4801" spans="1:21">
      <c r="A4801" s="23"/>
      <c r="B4801" s="24"/>
      <c r="C4801" s="13"/>
      <c r="D4801" s="13"/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  <c r="P4801" s="13"/>
      <c r="Q4801" s="13"/>
      <c r="R4801" s="13"/>
      <c r="S4801" s="13"/>
      <c r="T4801" s="13"/>
      <c r="U4801" s="13"/>
    </row>
    <row r="4802" spans="1:21">
      <c r="A4802" s="70">
        <v>3.16</v>
      </c>
      <c r="B4802" s="72" t="s">
        <v>111</v>
      </c>
      <c r="C4802" s="20" t="s">
        <v>112</v>
      </c>
      <c r="D4802" s="20" t="s">
        <v>113</v>
      </c>
      <c r="E4802" s="20" t="s">
        <v>114</v>
      </c>
      <c r="F4802" s="20" t="s">
        <v>115</v>
      </c>
      <c r="G4802" s="20" t="s">
        <v>116</v>
      </c>
      <c r="H4802" s="20" t="s">
        <v>117</v>
      </c>
      <c r="I4802" s="20" t="s">
        <v>19</v>
      </c>
      <c r="J4802" s="20" t="s">
        <v>6</v>
      </c>
      <c r="K4802" s="13"/>
      <c r="L4802" s="13"/>
      <c r="M4802" s="13"/>
      <c r="N4802" s="13"/>
      <c r="O4802" s="13"/>
      <c r="P4802" s="13"/>
      <c r="Q4802" s="13"/>
      <c r="R4802" s="13"/>
      <c r="S4802" s="13"/>
      <c r="T4802" s="13"/>
      <c r="U4802" s="13"/>
    </row>
    <row r="4803" spans="1:21">
      <c r="A4803" s="71"/>
      <c r="B4803" s="73"/>
      <c r="C4803" s="22">
        <v>3</v>
      </c>
      <c r="D4803" s="22"/>
      <c r="E4803" s="22"/>
      <c r="F4803" s="22"/>
      <c r="G4803" s="22"/>
      <c r="H4803" s="22"/>
      <c r="I4803" s="22"/>
      <c r="J4803" s="22"/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</row>
    <row r="4804" spans="1:21">
      <c r="A4804" s="23"/>
      <c r="B4804" s="24"/>
      <c r="C4804" s="13"/>
      <c r="D4804" s="13"/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  <c r="P4804" s="13"/>
      <c r="Q4804" s="13"/>
      <c r="R4804" s="13"/>
      <c r="S4804" s="13"/>
      <c r="T4804" s="13"/>
      <c r="U4804" s="13"/>
    </row>
    <row r="4805" spans="1:21">
      <c r="A4805" s="70">
        <v>3.17</v>
      </c>
      <c r="B4805" s="72" t="s">
        <v>118</v>
      </c>
      <c r="C4805" s="20" t="s">
        <v>117</v>
      </c>
      <c r="D4805" s="20" t="s">
        <v>114</v>
      </c>
      <c r="E4805" s="20" t="s">
        <v>119</v>
      </c>
      <c r="F4805" s="20" t="s">
        <v>120</v>
      </c>
      <c r="G4805" s="20" t="s">
        <v>121</v>
      </c>
      <c r="H4805" s="20" t="s">
        <v>122</v>
      </c>
      <c r="I4805" s="20" t="s">
        <v>123</v>
      </c>
      <c r="J4805" s="20" t="s">
        <v>124</v>
      </c>
      <c r="K4805" s="20" t="s">
        <v>125</v>
      </c>
      <c r="L4805" s="20" t="s">
        <v>126</v>
      </c>
      <c r="M4805" s="20" t="s">
        <v>127</v>
      </c>
      <c r="N4805" s="20" t="s">
        <v>128</v>
      </c>
      <c r="O4805" s="20" t="s">
        <v>129</v>
      </c>
      <c r="P4805" s="20" t="s">
        <v>130</v>
      </c>
      <c r="Q4805" s="20" t="s">
        <v>131</v>
      </c>
      <c r="R4805" s="20" t="s">
        <v>132</v>
      </c>
      <c r="S4805" s="20" t="s">
        <v>19</v>
      </c>
      <c r="T4805" s="20" t="s">
        <v>6</v>
      </c>
      <c r="U4805" s="13"/>
    </row>
    <row r="4806" spans="1:21">
      <c r="A4806" s="71"/>
      <c r="B4806" s="73"/>
      <c r="C4806" s="22">
        <v>2</v>
      </c>
      <c r="D4806" s="22"/>
      <c r="E4806" s="22"/>
      <c r="F4806" s="22"/>
      <c r="G4806" s="22"/>
      <c r="H4806" s="22"/>
      <c r="I4806" s="22"/>
      <c r="J4806" s="22"/>
      <c r="K4806" s="22"/>
      <c r="L4806" s="22"/>
      <c r="M4806" s="22"/>
      <c r="N4806" s="22"/>
      <c r="O4806" s="22"/>
      <c r="P4806" s="22"/>
      <c r="Q4806" s="22"/>
      <c r="R4806" s="22"/>
      <c r="S4806" s="22">
        <v>1</v>
      </c>
      <c r="T4806" s="22"/>
      <c r="U4806" s="13"/>
    </row>
    <row r="4807" spans="1:21">
      <c r="A4807" s="23"/>
      <c r="B4807" s="24"/>
      <c r="C4807" s="13"/>
      <c r="D4807" s="13"/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  <c r="P4807" s="13"/>
      <c r="Q4807" s="13"/>
      <c r="R4807" s="13"/>
      <c r="S4807" s="13"/>
      <c r="T4807" s="13"/>
      <c r="U4807" s="13"/>
    </row>
    <row r="4808" spans="1:21">
      <c r="A4808" s="70">
        <v>4.0999999999999996</v>
      </c>
      <c r="B4808" s="72" t="s">
        <v>133</v>
      </c>
      <c r="C4808" s="20" t="s">
        <v>13</v>
      </c>
      <c r="D4808" s="20" t="s">
        <v>23</v>
      </c>
      <c r="E4808" s="20" t="s">
        <v>49</v>
      </c>
      <c r="F4808" s="20" t="s">
        <v>6</v>
      </c>
      <c r="G4808" s="13"/>
      <c r="H4808" s="13"/>
      <c r="I4808" s="13"/>
      <c r="J4808" s="13"/>
      <c r="K4808" s="13"/>
      <c r="L4808" s="13"/>
      <c r="M4808" s="13"/>
      <c r="N4808" s="13"/>
      <c r="O4808" s="13"/>
      <c r="P4808" s="13"/>
      <c r="Q4808" s="13"/>
      <c r="R4808" s="13"/>
      <c r="S4808" s="13"/>
      <c r="T4808" s="13"/>
      <c r="U4808" s="13"/>
    </row>
    <row r="4809" spans="1:21">
      <c r="A4809" s="71"/>
      <c r="B4809" s="73"/>
      <c r="C4809" s="22"/>
      <c r="D4809" s="22"/>
      <c r="E4809" s="22">
        <v>1</v>
      </c>
      <c r="F4809" s="22"/>
      <c r="G4809" s="13"/>
      <c r="H4809" s="13"/>
      <c r="I4809" s="13"/>
      <c r="J4809" s="13"/>
      <c r="K4809" s="13"/>
      <c r="L4809" s="13"/>
      <c r="M4809" s="13"/>
      <c r="N4809" s="13"/>
      <c r="O4809" s="13"/>
      <c r="P4809" s="13"/>
      <c r="Q4809" s="13"/>
      <c r="R4809" s="13"/>
      <c r="S4809" s="13"/>
      <c r="T4809" s="13"/>
      <c r="U4809" s="13"/>
    </row>
    <row r="4810" spans="1:21">
      <c r="A4810" s="23"/>
      <c r="B4810" s="24"/>
      <c r="C4810" s="13"/>
      <c r="D4810" s="13"/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  <c r="P4810" s="13"/>
      <c r="Q4810" s="13"/>
      <c r="R4810" s="13"/>
      <c r="S4810" s="13"/>
      <c r="T4810" s="13"/>
      <c r="U4810" s="13"/>
    </row>
    <row r="4811" spans="1:21">
      <c r="A4811" s="70">
        <v>4.2</v>
      </c>
      <c r="B4811" s="72" t="s">
        <v>134</v>
      </c>
      <c r="C4811" s="20" t="s">
        <v>135</v>
      </c>
      <c r="D4811" s="20" t="s">
        <v>136</v>
      </c>
      <c r="E4811" s="20" t="s">
        <v>137</v>
      </c>
      <c r="F4811" s="20" t="s">
        <v>19</v>
      </c>
      <c r="G4811" s="20" t="s">
        <v>6</v>
      </c>
      <c r="H4811" s="13"/>
      <c r="I4811" s="13"/>
      <c r="J4811" s="13"/>
      <c r="K4811" s="13"/>
      <c r="L4811" s="13"/>
      <c r="M4811" s="13"/>
      <c r="N4811" s="13"/>
      <c r="O4811" s="13"/>
      <c r="P4811" s="13"/>
      <c r="Q4811" s="13"/>
      <c r="R4811" s="13"/>
      <c r="S4811" s="13"/>
      <c r="T4811" s="13"/>
      <c r="U4811" s="13"/>
    </row>
    <row r="4812" spans="1:21">
      <c r="A4812" s="71"/>
      <c r="B4812" s="73"/>
      <c r="C4812" s="22"/>
      <c r="D4812" s="22"/>
      <c r="E4812" s="22"/>
      <c r="F4812" s="22"/>
      <c r="G4812" s="22"/>
      <c r="H4812" s="13"/>
      <c r="I4812" s="13"/>
      <c r="J4812" s="13"/>
      <c r="K4812" s="13"/>
      <c r="L4812" s="13"/>
      <c r="M4812" s="13"/>
      <c r="N4812" s="13"/>
      <c r="O4812" s="13"/>
      <c r="P4812" s="13"/>
      <c r="Q4812" s="13"/>
      <c r="R4812" s="13"/>
      <c r="S4812" s="13"/>
      <c r="T4812" s="13"/>
      <c r="U4812" s="13"/>
    </row>
    <row r="4813" spans="1:21">
      <c r="A4813" s="23"/>
      <c r="B4813" s="24"/>
      <c r="C4813" s="13"/>
      <c r="D4813" s="13"/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  <c r="P4813" s="13"/>
      <c r="Q4813" s="13"/>
      <c r="R4813" s="13"/>
      <c r="S4813" s="13"/>
      <c r="T4813" s="13"/>
      <c r="U4813" s="13"/>
    </row>
    <row r="4814" spans="1:21">
      <c r="A4814" s="70">
        <v>4.3</v>
      </c>
      <c r="B4814" s="72" t="s">
        <v>138</v>
      </c>
      <c r="C4814" s="20" t="s">
        <v>139</v>
      </c>
      <c r="D4814" s="20" t="s">
        <v>140</v>
      </c>
      <c r="E4814" s="20" t="s">
        <v>49</v>
      </c>
      <c r="F4814" s="20" t="s">
        <v>6</v>
      </c>
      <c r="G4814" s="13"/>
      <c r="H4814" s="13"/>
      <c r="I4814" s="13"/>
      <c r="J4814" s="13"/>
      <c r="K4814" s="13"/>
      <c r="L4814" s="13"/>
      <c r="M4814" s="13"/>
      <c r="N4814" s="13"/>
      <c r="O4814" s="13"/>
      <c r="P4814" s="13"/>
      <c r="Q4814" s="13"/>
      <c r="R4814" s="13"/>
      <c r="S4814" s="13"/>
      <c r="T4814" s="13"/>
      <c r="U4814" s="13"/>
    </row>
    <row r="4815" spans="1:21">
      <c r="A4815" s="71"/>
      <c r="B4815" s="73"/>
      <c r="C4815" s="22"/>
      <c r="D4815" s="22"/>
      <c r="E4815" s="22">
        <v>1</v>
      </c>
      <c r="F4815" s="22"/>
      <c r="G4815" s="13"/>
      <c r="H4815" s="13"/>
      <c r="I4815" s="13"/>
      <c r="J4815" s="13"/>
      <c r="K4815" s="13"/>
      <c r="L4815" s="13"/>
      <c r="M4815" s="13"/>
      <c r="N4815" s="13"/>
      <c r="O4815" s="13"/>
      <c r="P4815" s="13"/>
      <c r="Q4815" s="13"/>
      <c r="R4815" s="13"/>
      <c r="S4815" s="13"/>
      <c r="T4815" s="13"/>
      <c r="U4815" s="13"/>
    </row>
    <row r="4816" spans="1:21">
      <c r="A4816" s="23"/>
      <c r="B4816" s="24"/>
      <c r="C4816" s="13"/>
      <c r="D4816" s="13"/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  <c r="P4816" s="13"/>
      <c r="Q4816" s="13"/>
      <c r="R4816" s="13"/>
      <c r="S4816" s="13"/>
      <c r="T4816" s="13"/>
      <c r="U4816" s="13"/>
    </row>
    <row r="4817" spans="1:21">
      <c r="A4817" s="70">
        <v>4.4000000000000004</v>
      </c>
      <c r="B4817" s="72" t="s">
        <v>141</v>
      </c>
      <c r="C4817" s="20" t="s">
        <v>13</v>
      </c>
      <c r="D4817" s="20" t="s">
        <v>14</v>
      </c>
      <c r="E4817" s="20" t="s">
        <v>19</v>
      </c>
      <c r="F4817" s="20" t="s">
        <v>6</v>
      </c>
      <c r="G4817" s="13"/>
      <c r="H4817" s="13"/>
      <c r="I4817" s="13"/>
      <c r="J4817" s="13"/>
      <c r="K4817" s="13"/>
      <c r="L4817" s="13"/>
      <c r="M4817" s="13"/>
      <c r="N4817" s="13"/>
      <c r="O4817" s="13"/>
      <c r="P4817" s="13"/>
      <c r="Q4817" s="13"/>
      <c r="R4817" s="13"/>
      <c r="S4817" s="13"/>
      <c r="T4817" s="13"/>
      <c r="U4817" s="13"/>
    </row>
    <row r="4818" spans="1:21">
      <c r="A4818" s="71"/>
      <c r="B4818" s="73"/>
      <c r="C4818" s="22"/>
      <c r="D4818" s="22"/>
      <c r="E4818" s="22"/>
      <c r="F4818" s="22"/>
      <c r="G4818" s="13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</row>
    <row r="4819" spans="1:21">
      <c r="A4819" s="23"/>
      <c r="B4819" s="24"/>
      <c r="C4819" s="13"/>
      <c r="D4819" s="13"/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  <c r="P4819" s="13"/>
      <c r="Q4819" s="13"/>
      <c r="R4819" s="13"/>
      <c r="S4819" s="13"/>
      <c r="T4819" s="13"/>
      <c r="U4819" s="13"/>
    </row>
    <row r="4820" spans="1:21">
      <c r="A4820" s="70">
        <v>4.5</v>
      </c>
      <c r="B4820" s="72" t="s">
        <v>142</v>
      </c>
      <c r="C4820" s="20" t="s">
        <v>48</v>
      </c>
      <c r="D4820" s="20" t="s">
        <v>49</v>
      </c>
      <c r="E4820" s="20" t="s">
        <v>6</v>
      </c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  <c r="P4820" s="13"/>
      <c r="Q4820" s="13"/>
      <c r="R4820" s="13"/>
      <c r="S4820" s="13"/>
      <c r="T4820" s="13"/>
      <c r="U4820" s="13"/>
    </row>
    <row r="4821" spans="1:21">
      <c r="A4821" s="74"/>
      <c r="B4821" s="73"/>
      <c r="C4821" s="22"/>
      <c r="D4821" s="22">
        <v>1</v>
      </c>
      <c r="E4821" s="22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  <c r="P4821" s="13"/>
      <c r="Q4821" s="13"/>
      <c r="R4821" s="13"/>
      <c r="S4821" s="13"/>
      <c r="T4821" s="13"/>
      <c r="U4821" s="13"/>
    </row>
    <row r="4822" spans="1:21">
      <c r="A4822" s="74"/>
      <c r="B4822" s="24"/>
      <c r="C4822" s="13"/>
      <c r="D4822" s="13"/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</row>
    <row r="4823" spans="1:21">
      <c r="A4823" s="74"/>
      <c r="B4823" s="72" t="s">
        <v>143</v>
      </c>
      <c r="C4823" s="20" t="s">
        <v>144</v>
      </c>
      <c r="D4823" s="20" t="s">
        <v>145</v>
      </c>
      <c r="E4823" s="20" t="s">
        <v>146</v>
      </c>
      <c r="F4823" s="20" t="s">
        <v>147</v>
      </c>
      <c r="G4823" s="20" t="s">
        <v>148</v>
      </c>
      <c r="H4823" s="20" t="s">
        <v>149</v>
      </c>
      <c r="I4823" s="20" t="s">
        <v>150</v>
      </c>
      <c r="J4823" s="20" t="s">
        <v>151</v>
      </c>
      <c r="K4823" s="20" t="s">
        <v>19</v>
      </c>
      <c r="L4823" s="20" t="s">
        <v>6</v>
      </c>
      <c r="M4823" s="13"/>
      <c r="N4823" s="13"/>
      <c r="O4823" s="13"/>
      <c r="P4823" s="13"/>
      <c r="Q4823" s="13"/>
      <c r="R4823" s="13"/>
      <c r="S4823" s="13"/>
      <c r="T4823" s="13"/>
      <c r="U4823" s="13"/>
    </row>
    <row r="4824" spans="1:21">
      <c r="A4824" s="71"/>
      <c r="B4824" s="73"/>
      <c r="C4824" s="22"/>
      <c r="D4824" s="22"/>
      <c r="E4824" s="22"/>
      <c r="F4824" s="22"/>
      <c r="G4824" s="22"/>
      <c r="H4824" s="22"/>
      <c r="I4824" s="22"/>
      <c r="J4824" s="22"/>
      <c r="K4824" s="22"/>
      <c r="L4824" s="22"/>
      <c r="M4824" s="13"/>
      <c r="N4824" s="13"/>
      <c r="O4824" s="13"/>
      <c r="P4824" s="13"/>
      <c r="Q4824" s="13"/>
      <c r="R4824" s="13"/>
      <c r="S4824" s="13"/>
      <c r="T4824" s="13"/>
      <c r="U4824" s="13"/>
    </row>
    <row r="4825" spans="1:21">
      <c r="A4825" s="23"/>
      <c r="B4825" s="24"/>
      <c r="C4825" s="13"/>
      <c r="D4825" s="13"/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  <c r="P4825" s="13"/>
      <c r="Q4825" s="13"/>
      <c r="R4825" s="13"/>
      <c r="S4825" s="13"/>
      <c r="T4825" s="13"/>
      <c r="U4825" s="13"/>
    </row>
    <row r="4826" spans="1:21">
      <c r="A4826" s="70">
        <v>4.5999999999999996</v>
      </c>
      <c r="B4826" s="72" t="s">
        <v>152</v>
      </c>
      <c r="C4826" s="20">
        <v>0</v>
      </c>
      <c r="D4826" s="20" t="s">
        <v>67</v>
      </c>
      <c r="E4826" s="20" t="s">
        <v>68</v>
      </c>
      <c r="F4826" s="20" t="s">
        <v>153</v>
      </c>
      <c r="G4826" s="20" t="s">
        <v>19</v>
      </c>
      <c r="H4826" s="20" t="s">
        <v>6</v>
      </c>
      <c r="I4826" s="13"/>
      <c r="J4826" s="13"/>
      <c r="K4826" s="13"/>
      <c r="L4826" s="13"/>
      <c r="M4826" s="13"/>
      <c r="N4826" s="13"/>
      <c r="O4826" s="13"/>
      <c r="P4826" s="13"/>
      <c r="Q4826" s="13"/>
      <c r="R4826" s="13"/>
      <c r="S4826" s="13"/>
      <c r="T4826" s="13"/>
      <c r="U4826" s="13"/>
    </row>
    <row r="4827" spans="1:21">
      <c r="A4827" s="71"/>
      <c r="B4827" s="73"/>
      <c r="C4827" s="22">
        <v>1</v>
      </c>
      <c r="D4827" s="22"/>
      <c r="E4827" s="22"/>
      <c r="F4827" s="22"/>
      <c r="G4827" s="22"/>
      <c r="H4827" s="22"/>
      <c r="I4827" s="13"/>
      <c r="J4827" s="13"/>
      <c r="K4827" s="13"/>
      <c r="L4827" s="13"/>
      <c r="M4827" s="13"/>
      <c r="N4827" s="13"/>
      <c r="O4827" s="13"/>
      <c r="P4827" s="13"/>
      <c r="Q4827" s="13"/>
      <c r="R4827" s="13"/>
      <c r="S4827" s="13"/>
      <c r="T4827" s="13"/>
      <c r="U4827" s="13"/>
    </row>
    <row r="4828" spans="1:21">
      <c r="A4828" s="23"/>
      <c r="B4828" s="24"/>
      <c r="C4828" s="13"/>
      <c r="D4828" s="13"/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</row>
    <row r="4829" spans="1:21">
      <c r="A4829" s="70">
        <v>4.7</v>
      </c>
      <c r="B4829" s="72" t="s">
        <v>154</v>
      </c>
      <c r="C4829" s="20">
        <v>0</v>
      </c>
      <c r="D4829" s="20" t="s">
        <v>67</v>
      </c>
      <c r="E4829" s="20" t="s">
        <v>68</v>
      </c>
      <c r="F4829" s="20" t="s">
        <v>19</v>
      </c>
      <c r="G4829" s="20" t="s">
        <v>6</v>
      </c>
      <c r="H4829" s="13"/>
      <c r="I4829" s="13"/>
      <c r="J4829" s="13"/>
      <c r="K4829" s="13"/>
      <c r="L4829" s="13"/>
      <c r="M4829" s="13"/>
      <c r="N4829" s="13"/>
      <c r="O4829" s="13"/>
      <c r="P4829" s="13"/>
      <c r="Q4829" s="13"/>
      <c r="R4829" s="13"/>
      <c r="S4829" s="13"/>
      <c r="T4829" s="13"/>
      <c r="U4829" s="13"/>
    </row>
    <row r="4830" spans="1:21">
      <c r="A4830" s="71"/>
      <c r="B4830" s="73"/>
      <c r="C4830" s="22">
        <v>1</v>
      </c>
      <c r="D4830" s="22"/>
      <c r="E4830" s="22"/>
      <c r="F4830" s="22"/>
      <c r="G4830" s="22"/>
      <c r="H4830" s="13"/>
      <c r="I4830" s="13"/>
      <c r="J4830" s="13"/>
      <c r="K4830" s="13"/>
      <c r="L4830" s="13"/>
      <c r="M4830" s="13"/>
      <c r="N4830" s="13"/>
      <c r="O4830" s="13"/>
      <c r="P4830" s="13"/>
      <c r="Q4830" s="13"/>
      <c r="R4830" s="13"/>
      <c r="S4830" s="13"/>
      <c r="T4830" s="13"/>
      <c r="U4830" s="13"/>
    </row>
    <row r="4831" spans="1:21">
      <c r="A4831" s="23"/>
      <c r="B4831" s="24"/>
      <c r="C4831" s="13"/>
      <c r="D4831" s="13"/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  <c r="P4831" s="13"/>
      <c r="Q4831" s="13"/>
      <c r="R4831" s="13"/>
      <c r="S4831" s="13"/>
      <c r="T4831" s="13"/>
      <c r="U4831" s="13"/>
    </row>
    <row r="4832" spans="1:21">
      <c r="A4832" s="70">
        <v>4.8</v>
      </c>
      <c r="B4832" s="72" t="s">
        <v>155</v>
      </c>
      <c r="C4832" s="20" t="s">
        <v>48</v>
      </c>
      <c r="D4832" s="20" t="s">
        <v>49</v>
      </c>
      <c r="E4832" s="20" t="s">
        <v>6</v>
      </c>
      <c r="F4832" s="13"/>
      <c r="G4832" s="13"/>
      <c r="H4832" s="13"/>
      <c r="I4832" s="13"/>
      <c r="J4832" s="13"/>
      <c r="K4832" s="13"/>
      <c r="L4832" s="13"/>
      <c r="M4832" s="13"/>
      <c r="N4832" s="13"/>
      <c r="O4832" s="13"/>
      <c r="P4832" s="13"/>
      <c r="Q4832" s="13"/>
      <c r="R4832" s="13"/>
      <c r="S4832" s="13"/>
      <c r="T4832" s="13"/>
      <c r="U4832" s="13"/>
    </row>
    <row r="4833" spans="1:21">
      <c r="A4833" s="71"/>
      <c r="B4833" s="73"/>
      <c r="C4833" s="22">
        <v>1</v>
      </c>
      <c r="D4833" s="22"/>
      <c r="E4833" s="22"/>
      <c r="F4833" s="13"/>
      <c r="G4833" s="13"/>
      <c r="H4833" s="13"/>
      <c r="I4833" s="13"/>
      <c r="J4833" s="13"/>
      <c r="K4833" s="13"/>
      <c r="L4833" s="13"/>
      <c r="M4833" s="13"/>
      <c r="N4833" s="13"/>
      <c r="O4833" s="13"/>
      <c r="P4833" s="13"/>
      <c r="Q4833" s="13"/>
      <c r="R4833" s="13"/>
      <c r="S4833" s="13"/>
      <c r="T4833" s="13"/>
      <c r="U4833" s="13"/>
    </row>
    <row r="4834" spans="1:21">
      <c r="A4834" s="13"/>
      <c r="B4834" s="13"/>
      <c r="C4834" s="13"/>
      <c r="D4834" s="13"/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  <c r="P4834" s="13"/>
      <c r="Q4834" s="13"/>
      <c r="R4834" s="13"/>
      <c r="S4834" s="13"/>
      <c r="T4834" s="13"/>
      <c r="U4834" s="13"/>
    </row>
    <row r="4835" spans="1:21">
      <c r="A4835" s="13"/>
      <c r="B4835" s="13"/>
      <c r="C4835" s="13"/>
      <c r="D4835" s="13"/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  <c r="O4835" s="13"/>
      <c r="P4835" s="13"/>
      <c r="Q4835" s="13"/>
      <c r="R4835" s="13"/>
      <c r="S4835" s="13"/>
      <c r="T4835" s="13"/>
      <c r="U4835" s="13"/>
    </row>
    <row r="4836" spans="1:21">
      <c r="A4836" s="40" t="s">
        <v>206</v>
      </c>
      <c r="B4836" s="41"/>
      <c r="C4836" s="42"/>
      <c r="D4836" s="42"/>
      <c r="E4836" s="42"/>
      <c r="F4836" s="42"/>
      <c r="G4836" s="42"/>
      <c r="H4836" s="42"/>
      <c r="I4836" s="42"/>
      <c r="J4836" s="42"/>
      <c r="K4836" s="42"/>
      <c r="L4836" s="42"/>
      <c r="M4836" s="42"/>
      <c r="N4836" s="42"/>
      <c r="O4836" s="42"/>
      <c r="P4836" s="42"/>
      <c r="Q4836" s="42"/>
      <c r="R4836" s="42"/>
      <c r="S4836" s="42"/>
      <c r="T4836" s="42"/>
      <c r="U4836" s="42"/>
    </row>
    <row r="4837" spans="1:21">
      <c r="A4837" s="70">
        <v>1.1000000000000001</v>
      </c>
      <c r="B4837" s="72" t="s">
        <v>0</v>
      </c>
      <c r="C4837" s="20" t="s">
        <v>1</v>
      </c>
      <c r="D4837" s="20" t="s">
        <v>2</v>
      </c>
      <c r="E4837" s="20" t="s">
        <v>3</v>
      </c>
      <c r="F4837" s="20" t="s">
        <v>4</v>
      </c>
      <c r="G4837" s="20" t="s">
        <v>5</v>
      </c>
      <c r="H4837" s="20" t="s">
        <v>6</v>
      </c>
      <c r="I4837" s="13"/>
      <c r="J4837" s="13"/>
      <c r="K4837" s="13"/>
      <c r="L4837" s="13"/>
      <c r="M4837" s="13"/>
      <c r="N4837" s="13"/>
      <c r="O4837" s="13"/>
      <c r="P4837" s="13"/>
      <c r="Q4837" s="13"/>
      <c r="R4837" s="13"/>
      <c r="S4837" s="13"/>
      <c r="T4837" s="13"/>
      <c r="U4837" s="13"/>
    </row>
    <row r="4838" spans="1:21">
      <c r="A4838" s="71"/>
      <c r="B4838" s="73"/>
      <c r="C4838" s="22"/>
      <c r="D4838" s="22">
        <v>1</v>
      </c>
      <c r="E4838" s="22"/>
      <c r="F4838" s="22"/>
      <c r="G4838" s="22"/>
      <c r="H4838" s="22"/>
      <c r="I4838" s="13"/>
      <c r="J4838" s="13"/>
      <c r="K4838" s="13"/>
      <c r="L4838" s="13"/>
      <c r="M4838" s="13"/>
      <c r="N4838" s="13"/>
      <c r="O4838" s="13"/>
      <c r="P4838" s="13"/>
      <c r="Q4838" s="13"/>
      <c r="R4838" s="13"/>
      <c r="S4838" s="13"/>
      <c r="T4838" s="13"/>
      <c r="U4838" s="13"/>
    </row>
    <row r="4839" spans="1:21">
      <c r="A4839" s="23"/>
      <c r="B4839" s="24"/>
      <c r="C4839" s="13"/>
      <c r="D4839" s="13"/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  <c r="P4839" s="13"/>
      <c r="Q4839" s="13"/>
      <c r="R4839" s="13"/>
      <c r="S4839" s="13"/>
      <c r="T4839" s="13"/>
      <c r="U4839" s="13"/>
    </row>
    <row r="4840" spans="1:21">
      <c r="A4840" s="70">
        <v>1.2</v>
      </c>
      <c r="B4840" s="72" t="s">
        <v>7</v>
      </c>
      <c r="C4840" s="20" t="s">
        <v>8</v>
      </c>
      <c r="D4840" s="20" t="s">
        <v>9</v>
      </c>
      <c r="E4840" s="20" t="s">
        <v>6</v>
      </c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  <c r="P4840" s="13"/>
      <c r="Q4840" s="13"/>
      <c r="R4840" s="13"/>
      <c r="S4840" s="13"/>
      <c r="T4840" s="13"/>
      <c r="U4840" s="13"/>
    </row>
    <row r="4841" spans="1:21">
      <c r="A4841" s="71"/>
      <c r="B4841" s="73"/>
      <c r="C4841" s="22"/>
      <c r="D4841" s="22">
        <v>1</v>
      </c>
      <c r="E4841" s="22"/>
      <c r="F4841" s="13"/>
      <c r="G4841" s="13"/>
      <c r="H4841" s="13"/>
      <c r="I4841" s="13"/>
      <c r="J4841" s="13"/>
      <c r="K4841" s="13"/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</row>
    <row r="4842" spans="1:21">
      <c r="A4842" s="23"/>
      <c r="B4842" s="24"/>
      <c r="C4842" s="13"/>
      <c r="D4842" s="13"/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  <c r="P4842" s="13"/>
      <c r="Q4842" s="13"/>
      <c r="R4842" s="13"/>
      <c r="S4842" s="13"/>
      <c r="T4842" s="13"/>
      <c r="U4842" s="13"/>
    </row>
    <row r="4843" spans="1:21">
      <c r="A4843" s="70">
        <v>1.3</v>
      </c>
      <c r="B4843" s="72" t="s">
        <v>10</v>
      </c>
      <c r="C4843" s="20">
        <v>15</v>
      </c>
      <c r="D4843" s="20">
        <v>16</v>
      </c>
      <c r="E4843" s="20">
        <v>17</v>
      </c>
      <c r="F4843" s="20">
        <v>18</v>
      </c>
      <c r="G4843" s="20">
        <v>19</v>
      </c>
      <c r="H4843" s="20">
        <v>20</v>
      </c>
      <c r="I4843" s="20">
        <v>21</v>
      </c>
      <c r="J4843" s="20">
        <v>22</v>
      </c>
      <c r="K4843" s="20" t="s">
        <v>6</v>
      </c>
      <c r="L4843" s="13"/>
      <c r="M4843" s="13"/>
      <c r="N4843" s="13"/>
      <c r="O4843" s="13"/>
      <c r="P4843" s="13"/>
      <c r="Q4843" s="13"/>
      <c r="R4843" s="13"/>
      <c r="S4843" s="13"/>
      <c r="T4843" s="13"/>
      <c r="U4843" s="13"/>
    </row>
    <row r="4844" spans="1:21">
      <c r="A4844" s="71"/>
      <c r="B4844" s="73"/>
      <c r="C4844" s="22">
        <v>1</v>
      </c>
      <c r="D4844" s="22"/>
      <c r="E4844" s="22"/>
      <c r="F4844" s="22"/>
      <c r="G4844" s="22"/>
      <c r="H4844" s="22"/>
      <c r="I4844" s="22"/>
      <c r="J4844" s="22"/>
      <c r="K4844" s="22"/>
      <c r="L4844" s="13"/>
      <c r="M4844" s="13"/>
      <c r="N4844" s="13"/>
      <c r="O4844" s="13"/>
      <c r="P4844" s="13"/>
      <c r="Q4844" s="13"/>
      <c r="R4844" s="13"/>
      <c r="S4844" s="13"/>
      <c r="T4844" s="13"/>
      <c r="U4844" s="13"/>
    </row>
    <row r="4845" spans="1:21">
      <c r="A4845" s="23"/>
      <c r="B4845" s="24"/>
      <c r="C4845" s="13"/>
      <c r="D4845" s="13"/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  <c r="P4845" s="13"/>
      <c r="Q4845" s="13"/>
      <c r="R4845" s="13"/>
      <c r="S4845" s="13"/>
      <c r="T4845" s="13"/>
      <c r="U4845" s="13"/>
    </row>
    <row r="4846" spans="1:21">
      <c r="A4846" s="70">
        <v>1.4</v>
      </c>
      <c r="B4846" s="72" t="s">
        <v>11</v>
      </c>
      <c r="C4846" s="20" t="s">
        <v>12</v>
      </c>
      <c r="D4846" s="20" t="s">
        <v>13</v>
      </c>
      <c r="E4846" s="20" t="s">
        <v>14</v>
      </c>
      <c r="F4846" s="20" t="s">
        <v>15</v>
      </c>
      <c r="G4846" s="20" t="s">
        <v>16</v>
      </c>
      <c r="H4846" s="20" t="s">
        <v>17</v>
      </c>
      <c r="I4846" s="20" t="s">
        <v>18</v>
      </c>
      <c r="J4846" s="20" t="s">
        <v>19</v>
      </c>
      <c r="K4846" s="20" t="s">
        <v>6</v>
      </c>
      <c r="L4846" s="13"/>
      <c r="M4846" s="13"/>
      <c r="N4846" s="13"/>
      <c r="O4846" s="13"/>
      <c r="P4846" s="13"/>
      <c r="Q4846" s="13"/>
      <c r="R4846" s="13"/>
      <c r="S4846" s="13"/>
      <c r="T4846" s="13"/>
      <c r="U4846" s="13"/>
    </row>
    <row r="4847" spans="1:21">
      <c r="A4847" s="71"/>
      <c r="B4847" s="73"/>
      <c r="C4847" s="22">
        <v>1</v>
      </c>
      <c r="D4847" s="22"/>
      <c r="E4847" s="22"/>
      <c r="F4847" s="22"/>
      <c r="G4847" s="22">
        <v>1</v>
      </c>
      <c r="H4847" s="22"/>
      <c r="I4847" s="22"/>
      <c r="J4847" s="22"/>
      <c r="K4847" s="22"/>
      <c r="L4847" s="13"/>
      <c r="M4847" s="13"/>
      <c r="N4847" s="13"/>
      <c r="O4847" s="13"/>
      <c r="P4847" s="13"/>
      <c r="Q4847" s="13"/>
      <c r="R4847" s="13"/>
      <c r="S4847" s="13"/>
      <c r="T4847" s="13"/>
      <c r="U4847" s="13"/>
    </row>
    <row r="4848" spans="1:21">
      <c r="A4848" s="23"/>
      <c r="B4848" s="24"/>
      <c r="C4848" s="13"/>
      <c r="D4848" s="13"/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  <c r="P4848" s="13"/>
      <c r="Q4848" s="13"/>
      <c r="R4848" s="13"/>
      <c r="S4848" s="13"/>
      <c r="T4848" s="13"/>
      <c r="U4848" s="13"/>
    </row>
    <row r="4849" spans="1:21">
      <c r="A4849" s="70">
        <v>1.5</v>
      </c>
      <c r="B4849" s="72" t="s">
        <v>13</v>
      </c>
      <c r="C4849" s="20" t="s">
        <v>20</v>
      </c>
      <c r="D4849" s="20" t="s">
        <v>21</v>
      </c>
      <c r="E4849" s="20" t="s">
        <v>6</v>
      </c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  <c r="P4849" s="13"/>
      <c r="Q4849" s="13"/>
      <c r="R4849" s="13"/>
      <c r="S4849" s="13"/>
      <c r="T4849" s="13"/>
      <c r="U4849" s="13"/>
    </row>
    <row r="4850" spans="1:21">
      <c r="A4850" s="71"/>
      <c r="B4850" s="73"/>
      <c r="C4850" s="22">
        <v>1</v>
      </c>
      <c r="D4850" s="22"/>
      <c r="E4850" s="22"/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  <c r="P4850" s="13"/>
      <c r="Q4850" s="13"/>
      <c r="R4850" s="13"/>
      <c r="S4850" s="13"/>
      <c r="T4850" s="13"/>
      <c r="U4850" s="13"/>
    </row>
    <row r="4851" spans="1:21">
      <c r="A4851" s="23"/>
      <c r="B4851" s="24"/>
      <c r="C4851" s="13"/>
      <c r="D4851" s="13"/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  <c r="P4851" s="13"/>
      <c r="Q4851" s="13"/>
      <c r="R4851" s="13"/>
      <c r="S4851" s="13"/>
      <c r="T4851" s="13"/>
      <c r="U4851" s="13"/>
    </row>
    <row r="4852" spans="1:21">
      <c r="A4852" s="70">
        <v>2.1</v>
      </c>
      <c r="B4852" s="72" t="s">
        <v>22</v>
      </c>
      <c r="C4852" s="20" t="s">
        <v>14</v>
      </c>
      <c r="D4852" s="20" t="s">
        <v>13</v>
      </c>
      <c r="E4852" s="20" t="s">
        <v>23</v>
      </c>
      <c r="F4852" s="20" t="s">
        <v>15</v>
      </c>
      <c r="G4852" s="20" t="s">
        <v>16</v>
      </c>
      <c r="H4852" s="20" t="s">
        <v>17</v>
      </c>
      <c r="I4852" s="20" t="s">
        <v>18</v>
      </c>
      <c r="J4852" s="20" t="s">
        <v>19</v>
      </c>
      <c r="K4852" s="20" t="s">
        <v>6</v>
      </c>
      <c r="L4852" s="13"/>
      <c r="M4852" s="13"/>
      <c r="N4852" s="13"/>
      <c r="O4852" s="13"/>
      <c r="P4852" s="13"/>
      <c r="Q4852" s="13"/>
      <c r="R4852" s="13"/>
      <c r="S4852" s="13"/>
      <c r="T4852" s="13"/>
      <c r="U4852" s="13"/>
    </row>
    <row r="4853" spans="1:21">
      <c r="A4853" s="71"/>
      <c r="B4853" s="73"/>
      <c r="C4853" s="22">
        <v>1</v>
      </c>
      <c r="D4853" s="22"/>
      <c r="E4853" s="22"/>
      <c r="F4853" s="22"/>
      <c r="G4853" s="22"/>
      <c r="H4853" s="22"/>
      <c r="I4853" s="22"/>
      <c r="J4853" s="22"/>
      <c r="K4853" s="22"/>
      <c r="L4853" s="13"/>
      <c r="M4853" s="13"/>
      <c r="N4853" s="13"/>
      <c r="O4853" s="13"/>
      <c r="P4853" s="13"/>
      <c r="Q4853" s="13"/>
      <c r="R4853" s="13"/>
      <c r="S4853" s="13"/>
      <c r="T4853" s="13"/>
      <c r="U4853" s="13"/>
    </row>
    <row r="4854" spans="1:21">
      <c r="A4854" s="23"/>
      <c r="B4854" s="24"/>
      <c r="C4854" s="13"/>
      <c r="D4854" s="13"/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  <c r="P4854" s="13"/>
      <c r="Q4854" s="13"/>
      <c r="R4854" s="13"/>
      <c r="S4854" s="13"/>
      <c r="T4854" s="13"/>
      <c r="U4854" s="13"/>
    </row>
    <row r="4855" spans="1:21">
      <c r="A4855" s="70">
        <v>2.2000000000000002</v>
      </c>
      <c r="B4855" s="72" t="s">
        <v>24</v>
      </c>
      <c r="C4855" s="20" t="s">
        <v>25</v>
      </c>
      <c r="D4855" s="20" t="s">
        <v>26</v>
      </c>
      <c r="E4855" s="20" t="s">
        <v>6</v>
      </c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  <c r="P4855" s="13"/>
      <c r="Q4855" s="13"/>
      <c r="R4855" s="13"/>
      <c r="S4855" s="13"/>
      <c r="T4855" s="13"/>
      <c r="U4855" s="13"/>
    </row>
    <row r="4856" spans="1:21">
      <c r="A4856" s="71"/>
      <c r="B4856" s="73"/>
      <c r="C4856" s="22">
        <v>1</v>
      </c>
      <c r="D4856" s="22"/>
      <c r="E4856" s="22"/>
      <c r="F4856" s="13"/>
      <c r="G4856" s="13"/>
      <c r="H4856" s="13"/>
      <c r="I4856" s="13"/>
      <c r="J4856" s="13"/>
      <c r="K4856" s="13"/>
      <c r="L4856" s="13"/>
      <c r="M4856" s="13"/>
      <c r="N4856" s="13"/>
      <c r="O4856" s="13"/>
      <c r="P4856" s="13"/>
      <c r="Q4856" s="13"/>
      <c r="R4856" s="13"/>
      <c r="S4856" s="13"/>
      <c r="T4856" s="13"/>
      <c r="U4856" s="13"/>
    </row>
    <row r="4857" spans="1:21">
      <c r="A4857" s="23"/>
      <c r="B4857" s="24"/>
      <c r="C4857" s="13"/>
      <c r="D4857" s="13"/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  <c r="O4857" s="13"/>
      <c r="P4857" s="13"/>
      <c r="Q4857" s="13"/>
      <c r="R4857" s="13"/>
      <c r="S4857" s="13"/>
      <c r="T4857" s="13"/>
      <c r="U4857" s="13"/>
    </row>
    <row r="4858" spans="1:21">
      <c r="A4858" s="70">
        <v>2.2999999999999998</v>
      </c>
      <c r="B4858" s="72" t="s">
        <v>27</v>
      </c>
      <c r="C4858" s="20" t="s">
        <v>25</v>
      </c>
      <c r="D4858" s="20" t="s">
        <v>26</v>
      </c>
      <c r="E4858" s="20" t="s">
        <v>6</v>
      </c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  <c r="T4858" s="13"/>
      <c r="U4858" s="13"/>
    </row>
    <row r="4859" spans="1:21">
      <c r="A4859" s="74"/>
      <c r="B4859" s="73"/>
      <c r="C4859" s="22">
        <v>1</v>
      </c>
      <c r="D4859" s="22"/>
      <c r="E4859" s="22"/>
      <c r="F4859" s="13"/>
      <c r="G4859" s="13"/>
      <c r="H4859" s="13"/>
      <c r="I4859" s="13"/>
      <c r="J4859" s="13"/>
      <c r="K4859" s="13"/>
      <c r="L4859" s="13"/>
      <c r="M4859" s="13"/>
      <c r="N4859" s="13"/>
      <c r="O4859" s="13"/>
      <c r="P4859" s="13"/>
      <c r="Q4859" s="13"/>
      <c r="R4859" s="13"/>
      <c r="S4859" s="13"/>
      <c r="T4859" s="13"/>
      <c r="U4859" s="13"/>
    </row>
    <row r="4860" spans="1:21">
      <c r="A4860" s="74"/>
      <c r="B4860" s="24"/>
      <c r="C4860" s="13"/>
      <c r="D4860" s="13"/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  <c r="P4860" s="13"/>
      <c r="Q4860" s="13"/>
      <c r="R4860" s="13"/>
      <c r="S4860" s="13"/>
      <c r="T4860" s="13"/>
      <c r="U4860" s="13"/>
    </row>
    <row r="4861" spans="1:21">
      <c r="A4861" s="74"/>
      <c r="B4861" s="72" t="s">
        <v>28</v>
      </c>
      <c r="C4861" s="20" t="s">
        <v>13</v>
      </c>
      <c r="D4861" s="20" t="s">
        <v>23</v>
      </c>
      <c r="E4861" s="20" t="s">
        <v>15</v>
      </c>
      <c r="F4861" s="20" t="s">
        <v>16</v>
      </c>
      <c r="G4861" s="20" t="s">
        <v>17</v>
      </c>
      <c r="H4861" s="20" t="s">
        <v>18</v>
      </c>
      <c r="I4861" s="20" t="s">
        <v>19</v>
      </c>
      <c r="J4861" s="20" t="s">
        <v>6</v>
      </c>
      <c r="K4861" s="13"/>
      <c r="L4861" s="13"/>
      <c r="M4861" s="13"/>
      <c r="N4861" s="13"/>
      <c r="O4861" s="13"/>
      <c r="P4861" s="13"/>
      <c r="Q4861" s="13"/>
      <c r="R4861" s="13"/>
      <c r="S4861" s="13"/>
      <c r="T4861" s="13"/>
      <c r="U4861" s="13"/>
    </row>
    <row r="4862" spans="1:21">
      <c r="A4862" s="71"/>
      <c r="B4862" s="73"/>
      <c r="C4862" s="22"/>
      <c r="D4862" s="22"/>
      <c r="E4862" s="22"/>
      <c r="F4862" s="22">
        <v>1</v>
      </c>
      <c r="G4862" s="22">
        <v>1</v>
      </c>
      <c r="H4862" s="22"/>
      <c r="I4862" s="22"/>
      <c r="J4862" s="22"/>
      <c r="K4862" s="13"/>
      <c r="L4862" s="13"/>
      <c r="M4862" s="13"/>
      <c r="N4862" s="13"/>
      <c r="O4862" s="13"/>
      <c r="P4862" s="13"/>
      <c r="Q4862" s="13"/>
      <c r="R4862" s="13"/>
      <c r="S4862" s="13"/>
      <c r="T4862" s="13"/>
      <c r="U4862" s="13"/>
    </row>
    <row r="4863" spans="1:21">
      <c r="A4863" s="23"/>
      <c r="B4863" s="24"/>
      <c r="C4863" s="13"/>
      <c r="D4863" s="13"/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  <c r="P4863" s="13"/>
      <c r="Q4863" s="13"/>
      <c r="R4863" s="13"/>
      <c r="S4863" s="13"/>
      <c r="T4863" s="13"/>
      <c r="U4863" s="13"/>
    </row>
    <row r="4864" spans="1:21">
      <c r="A4864" s="70">
        <v>2.4</v>
      </c>
      <c r="B4864" s="72" t="s">
        <v>29</v>
      </c>
      <c r="C4864" s="20" t="s">
        <v>14</v>
      </c>
      <c r="D4864" s="20" t="s">
        <v>13</v>
      </c>
      <c r="E4864" s="20" t="s">
        <v>23</v>
      </c>
      <c r="F4864" s="20" t="s">
        <v>15</v>
      </c>
      <c r="G4864" s="20" t="s">
        <v>16</v>
      </c>
      <c r="H4864" s="20" t="s">
        <v>17</v>
      </c>
      <c r="I4864" s="20" t="s">
        <v>18</v>
      </c>
      <c r="J4864" s="20" t="s">
        <v>30</v>
      </c>
      <c r="K4864" s="20" t="s">
        <v>31</v>
      </c>
      <c r="L4864" s="20" t="s">
        <v>32</v>
      </c>
      <c r="M4864" s="20" t="s">
        <v>33</v>
      </c>
      <c r="N4864" s="20" t="s">
        <v>34</v>
      </c>
      <c r="O4864" s="20" t="s">
        <v>19</v>
      </c>
      <c r="P4864" s="20" t="s">
        <v>6</v>
      </c>
      <c r="Q4864" s="13"/>
      <c r="R4864" s="13"/>
      <c r="S4864" s="13"/>
      <c r="T4864" s="13"/>
      <c r="U4864" s="13"/>
    </row>
    <row r="4865" spans="1:21">
      <c r="A4865" s="71"/>
      <c r="B4865" s="73"/>
      <c r="C4865" s="22"/>
      <c r="D4865" s="22"/>
      <c r="E4865" s="22"/>
      <c r="F4865" s="22"/>
      <c r="G4865" s="22">
        <v>1</v>
      </c>
      <c r="H4865" s="22"/>
      <c r="I4865" s="22"/>
      <c r="J4865" s="22"/>
      <c r="K4865" s="22"/>
      <c r="L4865" s="22"/>
      <c r="M4865" s="22"/>
      <c r="N4865" s="22"/>
      <c r="O4865" s="22"/>
      <c r="P4865" s="22"/>
      <c r="Q4865" s="13"/>
      <c r="R4865" s="13"/>
      <c r="S4865" s="13"/>
      <c r="T4865" s="13"/>
      <c r="U4865" s="13"/>
    </row>
    <row r="4866" spans="1:21">
      <c r="A4866" s="23"/>
      <c r="B4866" s="24"/>
      <c r="C4866" s="13"/>
      <c r="D4866" s="13"/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13"/>
      <c r="T4866" s="13"/>
      <c r="U4866" s="13"/>
    </row>
    <row r="4867" spans="1:21">
      <c r="A4867" s="70">
        <v>2.5</v>
      </c>
      <c r="B4867" s="72" t="s">
        <v>35</v>
      </c>
      <c r="C4867" s="20" t="s">
        <v>14</v>
      </c>
      <c r="D4867" s="20" t="s">
        <v>13</v>
      </c>
      <c r="E4867" s="20" t="s">
        <v>23</v>
      </c>
      <c r="F4867" s="20" t="s">
        <v>15</v>
      </c>
      <c r="G4867" s="20" t="s">
        <v>16</v>
      </c>
      <c r="H4867" s="20" t="s">
        <v>17</v>
      </c>
      <c r="I4867" s="20" t="s">
        <v>18</v>
      </c>
      <c r="J4867" s="20" t="s">
        <v>30</v>
      </c>
      <c r="K4867" s="20" t="s">
        <v>31</v>
      </c>
      <c r="L4867" s="20" t="s">
        <v>32</v>
      </c>
      <c r="M4867" s="20" t="s">
        <v>33</v>
      </c>
      <c r="N4867" s="20" t="s">
        <v>34</v>
      </c>
      <c r="O4867" s="20" t="s">
        <v>19</v>
      </c>
      <c r="P4867" s="20" t="s">
        <v>6</v>
      </c>
      <c r="Q4867" s="13"/>
      <c r="R4867" s="13"/>
      <c r="S4867" s="13"/>
      <c r="T4867" s="13"/>
      <c r="U4867" s="13"/>
    </row>
    <row r="4868" spans="1:21">
      <c r="A4868" s="71"/>
      <c r="B4868" s="73"/>
      <c r="C4868" s="22"/>
      <c r="D4868" s="22">
        <v>1</v>
      </c>
      <c r="E4868" s="22"/>
      <c r="F4868" s="22"/>
      <c r="G4868" s="22"/>
      <c r="H4868" s="22"/>
      <c r="I4868" s="22"/>
      <c r="J4868" s="22"/>
      <c r="K4868" s="22"/>
      <c r="L4868" s="22"/>
      <c r="M4868" s="22"/>
      <c r="N4868" s="22"/>
      <c r="O4868" s="22"/>
      <c r="P4868" s="22"/>
      <c r="Q4868" s="13"/>
      <c r="R4868" s="13"/>
      <c r="S4868" s="13"/>
      <c r="T4868" s="13"/>
      <c r="U4868" s="13"/>
    </row>
    <row r="4869" spans="1:21">
      <c r="A4869" s="23"/>
      <c r="B4869" s="24"/>
      <c r="C4869" s="13"/>
      <c r="D4869" s="13"/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13"/>
      <c r="T4869" s="13"/>
      <c r="U4869" s="13"/>
    </row>
    <row r="4870" spans="1:21">
      <c r="A4870" s="70">
        <v>2.6</v>
      </c>
      <c r="B4870" s="72" t="s">
        <v>36</v>
      </c>
      <c r="C4870" s="20" t="s">
        <v>14</v>
      </c>
      <c r="D4870" s="20" t="s">
        <v>13</v>
      </c>
      <c r="E4870" s="20" t="s">
        <v>23</v>
      </c>
      <c r="F4870" s="20" t="s">
        <v>15</v>
      </c>
      <c r="G4870" s="20" t="s">
        <v>16</v>
      </c>
      <c r="H4870" s="20" t="s">
        <v>17</v>
      </c>
      <c r="I4870" s="20" t="s">
        <v>18</v>
      </c>
      <c r="J4870" s="20" t="s">
        <v>30</v>
      </c>
      <c r="K4870" s="20" t="s">
        <v>31</v>
      </c>
      <c r="L4870" s="20" t="s">
        <v>32</v>
      </c>
      <c r="M4870" s="20" t="s">
        <v>33</v>
      </c>
      <c r="N4870" s="20" t="s">
        <v>34</v>
      </c>
      <c r="O4870" s="20" t="s">
        <v>19</v>
      </c>
      <c r="P4870" s="20" t="s">
        <v>6</v>
      </c>
      <c r="Q4870" s="13"/>
      <c r="R4870" s="13"/>
      <c r="S4870" s="13"/>
      <c r="T4870" s="13"/>
      <c r="U4870" s="13"/>
    </row>
    <row r="4871" spans="1:21">
      <c r="A4871" s="71"/>
      <c r="B4871" s="73"/>
      <c r="C4871" s="22"/>
      <c r="D4871" s="22"/>
      <c r="E4871" s="22"/>
      <c r="F4871" s="22"/>
      <c r="G4871" s="22">
        <v>1</v>
      </c>
      <c r="H4871" s="22"/>
      <c r="I4871" s="22"/>
      <c r="J4871" s="22"/>
      <c r="K4871" s="22"/>
      <c r="L4871" s="22"/>
      <c r="M4871" s="22"/>
      <c r="N4871" s="22"/>
      <c r="O4871" s="22"/>
      <c r="P4871" s="22"/>
      <c r="Q4871" s="13"/>
      <c r="R4871" s="13"/>
      <c r="S4871" s="13"/>
      <c r="T4871" s="13"/>
      <c r="U4871" s="13"/>
    </row>
    <row r="4872" spans="1:21">
      <c r="A4872" s="23"/>
      <c r="B4872" s="24"/>
      <c r="C4872" s="13"/>
      <c r="D4872" s="13"/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  <c r="P4872" s="13"/>
      <c r="Q4872" s="13"/>
      <c r="R4872" s="13"/>
      <c r="S4872" s="13"/>
      <c r="T4872" s="13"/>
      <c r="U4872" s="13"/>
    </row>
    <row r="4873" spans="1:21">
      <c r="A4873" s="70">
        <v>2.7</v>
      </c>
      <c r="B4873" s="72" t="s">
        <v>37</v>
      </c>
      <c r="C4873" s="20" t="s">
        <v>14</v>
      </c>
      <c r="D4873" s="20" t="s">
        <v>13</v>
      </c>
      <c r="E4873" s="20" t="s">
        <v>23</v>
      </c>
      <c r="F4873" s="20" t="s">
        <v>15</v>
      </c>
      <c r="G4873" s="20" t="s">
        <v>16</v>
      </c>
      <c r="H4873" s="20" t="s">
        <v>17</v>
      </c>
      <c r="I4873" s="20" t="s">
        <v>18</v>
      </c>
      <c r="J4873" s="20" t="s">
        <v>30</v>
      </c>
      <c r="K4873" s="20" t="s">
        <v>31</v>
      </c>
      <c r="L4873" s="20" t="s">
        <v>32</v>
      </c>
      <c r="M4873" s="20" t="s">
        <v>33</v>
      </c>
      <c r="N4873" s="20" t="s">
        <v>34</v>
      </c>
      <c r="O4873" s="20" t="s">
        <v>19</v>
      </c>
      <c r="P4873" s="20" t="s">
        <v>6</v>
      </c>
      <c r="Q4873" s="13"/>
      <c r="R4873" s="13"/>
      <c r="S4873" s="13"/>
      <c r="T4873" s="13"/>
      <c r="U4873" s="13"/>
    </row>
    <row r="4874" spans="1:21">
      <c r="A4874" s="71"/>
      <c r="B4874" s="73"/>
      <c r="C4874" s="22"/>
      <c r="D4874" s="22">
        <v>1</v>
      </c>
      <c r="E4874" s="22"/>
      <c r="F4874" s="22"/>
      <c r="G4874" s="22"/>
      <c r="H4874" s="22"/>
      <c r="I4874" s="22"/>
      <c r="J4874" s="22"/>
      <c r="K4874" s="22"/>
      <c r="L4874" s="22"/>
      <c r="M4874" s="22"/>
      <c r="N4874" s="22"/>
      <c r="O4874" s="22"/>
      <c r="P4874" s="22"/>
      <c r="Q4874" s="13"/>
      <c r="R4874" s="13"/>
      <c r="S4874" s="13"/>
      <c r="T4874" s="13"/>
      <c r="U4874" s="13"/>
    </row>
    <row r="4875" spans="1:21">
      <c r="A4875" s="23"/>
      <c r="B4875" s="24"/>
      <c r="C4875" s="13"/>
      <c r="D4875" s="13"/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  <c r="P4875" s="13"/>
      <c r="Q4875" s="13"/>
      <c r="R4875" s="13"/>
      <c r="S4875" s="13"/>
      <c r="T4875" s="13"/>
      <c r="U4875" s="13"/>
    </row>
    <row r="4876" spans="1:21">
      <c r="A4876" s="70">
        <v>3.1</v>
      </c>
      <c r="B4876" s="72" t="s">
        <v>38</v>
      </c>
      <c r="C4876" s="20" t="s">
        <v>25</v>
      </c>
      <c r="D4876" s="20" t="s">
        <v>26</v>
      </c>
      <c r="E4876" s="20" t="s">
        <v>6</v>
      </c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  <c r="P4876" s="13"/>
      <c r="Q4876" s="13"/>
      <c r="R4876" s="13"/>
      <c r="S4876" s="13"/>
      <c r="T4876" s="13"/>
      <c r="U4876" s="13"/>
    </row>
    <row r="4877" spans="1:21">
      <c r="A4877" s="71"/>
      <c r="B4877" s="73"/>
      <c r="C4877" s="22"/>
      <c r="D4877" s="22">
        <v>1</v>
      </c>
      <c r="E4877" s="22"/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  <c r="P4877" s="13"/>
      <c r="Q4877" s="13"/>
      <c r="R4877" s="13"/>
      <c r="S4877" s="13"/>
      <c r="T4877" s="13"/>
      <c r="U4877" s="13"/>
    </row>
    <row r="4878" spans="1:21">
      <c r="A4878" s="23"/>
      <c r="B4878" s="24"/>
      <c r="C4878" s="13"/>
      <c r="D4878" s="13"/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  <c r="P4878" s="13"/>
      <c r="Q4878" s="13"/>
      <c r="R4878" s="13"/>
      <c r="S4878" s="13"/>
      <c r="T4878" s="13"/>
      <c r="U4878" s="13"/>
    </row>
    <row r="4879" spans="1:21">
      <c r="A4879" s="70">
        <v>3.2</v>
      </c>
      <c r="B4879" s="72" t="s">
        <v>39</v>
      </c>
      <c r="C4879" s="20" t="s">
        <v>13</v>
      </c>
      <c r="D4879" s="20" t="s">
        <v>15</v>
      </c>
      <c r="E4879" s="20" t="s">
        <v>16</v>
      </c>
      <c r="F4879" s="20" t="s">
        <v>17</v>
      </c>
      <c r="G4879" s="20" t="s">
        <v>18</v>
      </c>
      <c r="H4879" s="20" t="s">
        <v>32</v>
      </c>
      <c r="I4879" s="20" t="s">
        <v>34</v>
      </c>
      <c r="J4879" s="20" t="s">
        <v>19</v>
      </c>
      <c r="K4879" s="20" t="s">
        <v>6</v>
      </c>
      <c r="L4879" s="13"/>
      <c r="M4879" s="13"/>
      <c r="N4879" s="13"/>
      <c r="O4879" s="13"/>
      <c r="P4879" s="13"/>
      <c r="Q4879" s="13"/>
      <c r="R4879" s="13"/>
      <c r="S4879" s="13"/>
      <c r="T4879" s="13"/>
      <c r="U4879" s="13"/>
    </row>
    <row r="4880" spans="1:21">
      <c r="A4880" s="71"/>
      <c r="B4880" s="73"/>
      <c r="C4880" s="22"/>
      <c r="D4880" s="22"/>
      <c r="E4880" s="22"/>
      <c r="F4880" s="22"/>
      <c r="G4880" s="22"/>
      <c r="H4880" s="22"/>
      <c r="I4880" s="22"/>
      <c r="J4880" s="22"/>
      <c r="K4880" s="22">
        <v>1</v>
      </c>
      <c r="L4880" s="13"/>
      <c r="M4880" s="13"/>
      <c r="N4880" s="13"/>
      <c r="O4880" s="13"/>
      <c r="P4880" s="13"/>
      <c r="Q4880" s="13"/>
      <c r="R4880" s="13"/>
      <c r="S4880" s="13"/>
      <c r="T4880" s="13"/>
      <c r="U4880" s="13"/>
    </row>
    <row r="4881" spans="1:21">
      <c r="A4881" s="23"/>
      <c r="B4881" s="24"/>
      <c r="C4881" s="13"/>
      <c r="D4881" s="13"/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  <c r="P4881" s="13"/>
      <c r="Q4881" s="13"/>
      <c r="R4881" s="13"/>
      <c r="S4881" s="13"/>
      <c r="T4881" s="13"/>
      <c r="U4881" s="13"/>
    </row>
    <row r="4882" spans="1:21">
      <c r="A4882" s="70">
        <v>3.3</v>
      </c>
      <c r="B4882" s="72" t="s">
        <v>40</v>
      </c>
      <c r="C4882" s="20" t="s">
        <v>25</v>
      </c>
      <c r="D4882" s="20" t="s">
        <v>26</v>
      </c>
      <c r="E4882" s="20" t="s">
        <v>6</v>
      </c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  <c r="P4882" s="13"/>
      <c r="Q4882" s="13"/>
      <c r="R4882" s="13"/>
      <c r="S4882" s="13"/>
      <c r="T4882" s="13"/>
      <c r="U4882" s="13"/>
    </row>
    <row r="4883" spans="1:21">
      <c r="A4883" s="71"/>
      <c r="B4883" s="79"/>
      <c r="C4883" s="22">
        <v>1</v>
      </c>
      <c r="D4883" s="22"/>
      <c r="E4883" s="22"/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  <c r="P4883" s="13"/>
      <c r="Q4883" s="13"/>
      <c r="R4883" s="13"/>
      <c r="S4883" s="13"/>
      <c r="T4883" s="13"/>
      <c r="U4883" s="13"/>
    </row>
    <row r="4884" spans="1:21">
      <c r="A4884" s="23"/>
      <c r="B4884" s="24"/>
      <c r="C4884" s="13"/>
      <c r="D4884" s="13"/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  <c r="P4884" s="13"/>
      <c r="Q4884" s="13"/>
      <c r="R4884" s="13"/>
      <c r="S4884" s="13"/>
      <c r="T4884" s="13"/>
      <c r="U4884" s="13"/>
    </row>
    <row r="4885" spans="1:21">
      <c r="A4885" s="70">
        <v>3.4</v>
      </c>
      <c r="B4885" s="72" t="s">
        <v>47</v>
      </c>
      <c r="C4885" s="20" t="s">
        <v>41</v>
      </c>
      <c r="D4885" s="20" t="s">
        <v>42</v>
      </c>
      <c r="E4885" s="20" t="s">
        <v>43</v>
      </c>
      <c r="F4885" s="20" t="s">
        <v>44</v>
      </c>
      <c r="G4885" s="20" t="s">
        <v>45</v>
      </c>
      <c r="H4885" s="20" t="s">
        <v>46</v>
      </c>
      <c r="I4885" s="20" t="s">
        <v>6</v>
      </c>
      <c r="J4885" s="13"/>
      <c r="K4885" s="13"/>
      <c r="L4885" s="13"/>
      <c r="M4885" s="13"/>
      <c r="N4885" s="13"/>
      <c r="O4885" s="13"/>
      <c r="P4885" s="13"/>
      <c r="Q4885" s="13"/>
      <c r="R4885" s="13"/>
      <c r="S4885" s="13"/>
      <c r="T4885" s="13"/>
      <c r="U4885" s="13"/>
    </row>
    <row r="4886" spans="1:21">
      <c r="A4886" s="71"/>
      <c r="B4886" s="79"/>
      <c r="C4886" s="22">
        <v>1</v>
      </c>
      <c r="D4886" s="22">
        <v>1</v>
      </c>
      <c r="E4886" s="22"/>
      <c r="F4886" s="22"/>
      <c r="G4886" s="22"/>
      <c r="H4886" s="22"/>
      <c r="I4886" s="22"/>
      <c r="J4886" s="13"/>
      <c r="K4886" s="13"/>
      <c r="L4886" s="13"/>
      <c r="M4886" s="13"/>
      <c r="N4886" s="13"/>
      <c r="O4886" s="13"/>
      <c r="P4886" s="13"/>
      <c r="Q4886" s="13"/>
      <c r="R4886" s="13"/>
      <c r="S4886" s="13"/>
      <c r="T4886" s="13"/>
      <c r="U4886" s="13"/>
    </row>
    <row r="4887" spans="1:21">
      <c r="A4887" s="23"/>
      <c r="B4887" s="24"/>
      <c r="C4887" s="13"/>
      <c r="D4887" s="13"/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  <c r="P4887" s="13"/>
      <c r="Q4887" s="13"/>
      <c r="R4887" s="13"/>
      <c r="S4887" s="13"/>
      <c r="T4887" s="13"/>
      <c r="U4887" s="13"/>
    </row>
    <row r="4888" spans="1:21">
      <c r="A4888" s="70">
        <v>3.5</v>
      </c>
      <c r="B4888" s="72" t="s">
        <v>50</v>
      </c>
      <c r="C4888" s="20" t="s">
        <v>48</v>
      </c>
      <c r="D4888" s="20" t="s">
        <v>49</v>
      </c>
      <c r="E4888" s="20" t="s">
        <v>6</v>
      </c>
      <c r="F4888" s="13"/>
      <c r="G4888" s="13"/>
      <c r="H4888" s="13"/>
      <c r="I4888" s="13"/>
      <c r="J4888" s="13"/>
      <c r="K4888" s="13"/>
      <c r="L4888" s="13"/>
      <c r="M4888" s="13"/>
      <c r="N4888" s="13"/>
      <c r="O4888" s="13"/>
      <c r="P4888" s="13"/>
      <c r="Q4888" s="13"/>
      <c r="R4888" s="13"/>
      <c r="S4888" s="13"/>
      <c r="T4888" s="13"/>
      <c r="U4888" s="13"/>
    </row>
    <row r="4889" spans="1:21">
      <c r="A4889" s="71"/>
      <c r="B4889" s="79"/>
      <c r="C4889" s="22"/>
      <c r="D4889" s="22">
        <v>1</v>
      </c>
      <c r="E4889" s="22"/>
      <c r="F4889" s="13"/>
      <c r="G4889" s="13"/>
      <c r="H4889" s="13"/>
      <c r="I4889" s="13"/>
      <c r="J4889" s="13"/>
      <c r="K4889" s="13"/>
      <c r="L4889" s="13"/>
      <c r="M4889" s="13"/>
      <c r="N4889" s="13"/>
      <c r="O4889" s="13"/>
      <c r="P4889" s="13"/>
      <c r="Q4889" s="13"/>
      <c r="R4889" s="13"/>
      <c r="S4889" s="13"/>
      <c r="T4889" s="13"/>
      <c r="U4889" s="13"/>
    </row>
    <row r="4890" spans="1:21">
      <c r="A4890" s="23"/>
      <c r="B4890" s="24"/>
      <c r="C4890" s="13"/>
      <c r="D4890" s="13"/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  <c r="P4890" s="13"/>
      <c r="Q4890" s="13"/>
      <c r="R4890" s="13"/>
      <c r="S4890" s="13"/>
      <c r="T4890" s="13"/>
      <c r="U4890" s="13"/>
    </row>
    <row r="4891" spans="1:21">
      <c r="A4891" s="70">
        <v>3.6</v>
      </c>
      <c r="B4891" s="72" t="s">
        <v>51</v>
      </c>
      <c r="C4891" s="20" t="s">
        <v>48</v>
      </c>
      <c r="D4891" s="20" t="s">
        <v>49</v>
      </c>
      <c r="E4891" s="20" t="s">
        <v>6</v>
      </c>
      <c r="F4891" s="13"/>
      <c r="G4891" s="13"/>
      <c r="H4891" s="13"/>
      <c r="I4891" s="13"/>
      <c r="J4891" s="13"/>
      <c r="K4891" s="13"/>
      <c r="L4891" s="13"/>
      <c r="M4891" s="13"/>
      <c r="N4891" s="13"/>
      <c r="O4891" s="13"/>
      <c r="P4891" s="13"/>
      <c r="Q4891" s="13"/>
      <c r="R4891" s="13"/>
      <c r="S4891" s="13"/>
      <c r="T4891" s="13"/>
      <c r="U4891" s="13"/>
    </row>
    <row r="4892" spans="1:21">
      <c r="A4892" s="71"/>
      <c r="B4892" s="79"/>
      <c r="C4892" s="22"/>
      <c r="D4892" s="22">
        <v>1</v>
      </c>
      <c r="E4892" s="22"/>
      <c r="F4892" s="13"/>
      <c r="G4892" s="13"/>
      <c r="H4892" s="13"/>
      <c r="I4892" s="13"/>
      <c r="J4892" s="13"/>
      <c r="K4892" s="13"/>
      <c r="L4892" s="13"/>
      <c r="M4892" s="13"/>
      <c r="N4892" s="13"/>
      <c r="O4892" s="13"/>
      <c r="P4892" s="13"/>
      <c r="Q4892" s="13"/>
      <c r="R4892" s="13"/>
      <c r="S4892" s="13"/>
      <c r="T4892" s="13"/>
      <c r="U4892" s="13"/>
    </row>
    <row r="4893" spans="1:21">
      <c r="A4893" s="23"/>
      <c r="B4893" s="24"/>
      <c r="C4893" s="13"/>
      <c r="D4893" s="13"/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  <c r="T4893" s="13"/>
      <c r="U4893" s="13"/>
    </row>
    <row r="4894" spans="1:21">
      <c r="A4894" s="70">
        <v>3.7</v>
      </c>
      <c r="B4894" s="68" t="s">
        <v>52</v>
      </c>
      <c r="C4894" s="20">
        <v>1</v>
      </c>
      <c r="D4894" s="20">
        <v>2</v>
      </c>
      <c r="E4894" s="20">
        <v>3</v>
      </c>
      <c r="F4894" s="20">
        <v>4</v>
      </c>
      <c r="G4894" s="20">
        <v>5</v>
      </c>
      <c r="H4894" s="20">
        <v>6</v>
      </c>
      <c r="I4894" s="20" t="s">
        <v>6</v>
      </c>
      <c r="J4894" s="13"/>
      <c r="K4894" s="13"/>
      <c r="L4894" s="13"/>
      <c r="M4894" s="13"/>
      <c r="N4894" s="13"/>
      <c r="O4894" s="13"/>
      <c r="P4894" s="13"/>
      <c r="Q4894" s="13"/>
      <c r="R4894" s="13"/>
      <c r="S4894" s="13"/>
      <c r="T4894" s="13"/>
      <c r="U4894" s="13"/>
    </row>
    <row r="4895" spans="1:21">
      <c r="A4895" s="74"/>
      <c r="B4895" s="69" t="s">
        <v>53</v>
      </c>
      <c r="C4895" s="22"/>
      <c r="D4895" s="22"/>
      <c r="E4895" s="22"/>
      <c r="F4895" s="22">
        <v>1</v>
      </c>
      <c r="G4895" s="22"/>
      <c r="H4895" s="22"/>
      <c r="I4895" s="22"/>
      <c r="J4895" s="13"/>
      <c r="K4895" s="13"/>
      <c r="L4895" s="13"/>
      <c r="M4895" s="13"/>
      <c r="N4895" s="13"/>
      <c r="O4895" s="13"/>
      <c r="P4895" s="13"/>
      <c r="Q4895" s="13"/>
      <c r="R4895" s="13"/>
      <c r="S4895" s="13"/>
      <c r="T4895" s="13"/>
      <c r="U4895" s="13"/>
    </row>
    <row r="4896" spans="1:21">
      <c r="A4896" s="74"/>
      <c r="B4896" s="69" t="s">
        <v>54</v>
      </c>
      <c r="C4896" s="22"/>
      <c r="D4896" s="22"/>
      <c r="E4896" s="22">
        <v>1</v>
      </c>
      <c r="F4896" s="22"/>
      <c r="G4896" s="22"/>
      <c r="H4896" s="22"/>
      <c r="I4896" s="22"/>
      <c r="J4896" s="13"/>
      <c r="K4896" s="13"/>
      <c r="L4896" s="13"/>
      <c r="M4896" s="13"/>
      <c r="N4896" s="13"/>
      <c r="O4896" s="13"/>
      <c r="P4896" s="13"/>
      <c r="Q4896" s="13"/>
      <c r="R4896" s="13"/>
      <c r="S4896" s="13"/>
      <c r="T4896" s="13"/>
      <c r="U4896" s="13"/>
    </row>
    <row r="4897" spans="1:21">
      <c r="A4897" s="74"/>
      <c r="B4897" s="69" t="s">
        <v>55</v>
      </c>
      <c r="C4897" s="22"/>
      <c r="D4897" s="22"/>
      <c r="E4897" s="22">
        <v>1</v>
      </c>
      <c r="F4897" s="22"/>
      <c r="G4897" s="22"/>
      <c r="H4897" s="22"/>
      <c r="I4897" s="22"/>
      <c r="J4897" s="13"/>
      <c r="K4897" s="13"/>
      <c r="L4897" s="13"/>
      <c r="M4897" s="13"/>
      <c r="N4897" s="13"/>
      <c r="O4897" s="13"/>
      <c r="P4897" s="13"/>
      <c r="Q4897" s="13"/>
      <c r="R4897" s="13"/>
      <c r="S4897" s="13"/>
      <c r="T4897" s="13"/>
      <c r="U4897" s="13"/>
    </row>
    <row r="4898" spans="1:21">
      <c r="A4898" s="74"/>
      <c r="B4898" s="69" t="s">
        <v>56</v>
      </c>
      <c r="C4898" s="22"/>
      <c r="D4898" s="22">
        <v>1</v>
      </c>
      <c r="E4898" s="22"/>
      <c r="F4898" s="22"/>
      <c r="G4898" s="22"/>
      <c r="H4898" s="22"/>
      <c r="I4898" s="22"/>
      <c r="J4898" s="13"/>
      <c r="K4898" s="13"/>
      <c r="L4898" s="13"/>
      <c r="M4898" s="13"/>
      <c r="N4898" s="13"/>
      <c r="O4898" s="13"/>
      <c r="P4898" s="13"/>
      <c r="Q4898" s="13"/>
      <c r="R4898" s="13"/>
      <c r="S4898" s="13"/>
      <c r="T4898" s="13"/>
      <c r="U4898" s="13"/>
    </row>
    <row r="4899" spans="1:21">
      <c r="A4899" s="74"/>
      <c r="B4899" s="69" t="s">
        <v>57</v>
      </c>
      <c r="C4899" s="22"/>
      <c r="D4899" s="22">
        <v>1</v>
      </c>
      <c r="E4899" s="22"/>
      <c r="F4899" s="22"/>
      <c r="G4899" s="22"/>
      <c r="H4899" s="22"/>
      <c r="I4899" s="22"/>
      <c r="J4899" s="13"/>
      <c r="K4899" s="13"/>
      <c r="L4899" s="13"/>
      <c r="M4899" s="13"/>
      <c r="N4899" s="13"/>
      <c r="O4899" s="13"/>
      <c r="P4899" s="13"/>
      <c r="Q4899" s="13"/>
      <c r="R4899" s="13"/>
      <c r="S4899" s="13"/>
      <c r="T4899" s="13"/>
      <c r="U4899" s="13"/>
    </row>
    <row r="4900" spans="1:21">
      <c r="A4900" s="71"/>
      <c r="B4900" s="69" t="s">
        <v>58</v>
      </c>
      <c r="C4900" s="22"/>
      <c r="D4900" s="22"/>
      <c r="E4900" s="22"/>
      <c r="F4900" s="22">
        <v>1</v>
      </c>
      <c r="G4900" s="22"/>
      <c r="H4900" s="22"/>
      <c r="I4900" s="22"/>
      <c r="J4900" s="13"/>
      <c r="K4900" s="13"/>
      <c r="L4900" s="13"/>
      <c r="M4900" s="13"/>
      <c r="N4900" s="13"/>
      <c r="O4900" s="13"/>
      <c r="P4900" s="13"/>
      <c r="Q4900" s="13"/>
      <c r="R4900" s="13"/>
      <c r="S4900" s="13"/>
      <c r="T4900" s="13"/>
      <c r="U4900" s="13"/>
    </row>
    <row r="4901" spans="1:21">
      <c r="A4901" s="23"/>
      <c r="B4901" s="24"/>
      <c r="C4901" s="13"/>
      <c r="D4901" s="13"/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  <c r="P4901" s="13"/>
      <c r="Q4901" s="13"/>
      <c r="R4901" s="13"/>
      <c r="S4901" s="13"/>
      <c r="T4901" s="13"/>
      <c r="U4901" s="13"/>
    </row>
    <row r="4902" spans="1:21">
      <c r="A4902" s="70">
        <v>3.8</v>
      </c>
      <c r="B4902" s="72" t="s">
        <v>59</v>
      </c>
      <c r="C4902" s="20" t="s">
        <v>60</v>
      </c>
      <c r="D4902" s="20" t="s">
        <v>61</v>
      </c>
      <c r="E4902" s="20" t="s">
        <v>62</v>
      </c>
      <c r="F4902" s="20" t="s">
        <v>63</v>
      </c>
      <c r="G4902" s="20" t="s">
        <v>64</v>
      </c>
      <c r="H4902" s="20" t="s">
        <v>6</v>
      </c>
      <c r="I4902" s="13"/>
      <c r="J4902" s="13"/>
      <c r="K4902" s="13"/>
      <c r="L4902" s="13"/>
      <c r="M4902" s="13"/>
      <c r="N4902" s="13"/>
      <c r="O4902" s="13"/>
      <c r="P4902" s="13"/>
      <c r="Q4902" s="13"/>
      <c r="R4902" s="13"/>
      <c r="S4902" s="13"/>
      <c r="T4902" s="13"/>
      <c r="U4902" s="13"/>
    </row>
    <row r="4903" spans="1:21">
      <c r="A4903" s="71"/>
      <c r="B4903" s="73"/>
      <c r="C4903" s="22"/>
      <c r="D4903" s="22">
        <v>1</v>
      </c>
      <c r="E4903" s="22"/>
      <c r="F4903" s="22"/>
      <c r="G4903" s="22"/>
      <c r="H4903" s="22"/>
      <c r="I4903" s="13"/>
      <c r="J4903" s="13"/>
      <c r="K4903" s="13"/>
      <c r="L4903" s="13"/>
      <c r="M4903" s="13"/>
      <c r="N4903" s="13"/>
      <c r="O4903" s="13"/>
      <c r="P4903" s="13"/>
      <c r="Q4903" s="13"/>
      <c r="R4903" s="13"/>
      <c r="S4903" s="13"/>
      <c r="T4903" s="13"/>
      <c r="U4903" s="13"/>
    </row>
    <row r="4904" spans="1:21">
      <c r="A4904" s="23"/>
      <c r="B4904" s="24"/>
      <c r="C4904" s="13"/>
      <c r="D4904" s="13"/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  <c r="P4904" s="13"/>
      <c r="Q4904" s="13"/>
      <c r="R4904" s="13"/>
      <c r="S4904" s="13"/>
      <c r="T4904" s="13"/>
      <c r="U4904" s="13"/>
    </row>
    <row r="4905" spans="1:21">
      <c r="A4905" s="70">
        <v>3.9</v>
      </c>
      <c r="B4905" s="72" t="s">
        <v>65</v>
      </c>
      <c r="C4905" s="20" t="s">
        <v>60</v>
      </c>
      <c r="D4905" s="20" t="s">
        <v>61</v>
      </c>
      <c r="E4905" s="20" t="s">
        <v>62</v>
      </c>
      <c r="F4905" s="20" t="s">
        <v>63</v>
      </c>
      <c r="G4905" s="20" t="s">
        <v>64</v>
      </c>
      <c r="H4905" s="20" t="s">
        <v>6</v>
      </c>
      <c r="I4905" s="13"/>
      <c r="J4905" s="13"/>
      <c r="K4905" s="13"/>
      <c r="L4905" s="13"/>
      <c r="M4905" s="13"/>
      <c r="N4905" s="13"/>
      <c r="O4905" s="13"/>
      <c r="P4905" s="13"/>
      <c r="Q4905" s="13"/>
      <c r="R4905" s="13"/>
      <c r="S4905" s="13"/>
      <c r="T4905" s="13"/>
      <c r="U4905" s="13"/>
    </row>
    <row r="4906" spans="1:21">
      <c r="A4906" s="71"/>
      <c r="B4906" s="73"/>
      <c r="C4906" s="22"/>
      <c r="D4906" s="22"/>
      <c r="E4906" s="22">
        <v>1</v>
      </c>
      <c r="F4906" s="22"/>
      <c r="G4906" s="22"/>
      <c r="H4906" s="22"/>
      <c r="I4906" s="13"/>
      <c r="J4906" s="13"/>
      <c r="K4906" s="13"/>
      <c r="L4906" s="13"/>
      <c r="M4906" s="13"/>
      <c r="N4906" s="13"/>
      <c r="O4906" s="13"/>
      <c r="P4906" s="13"/>
      <c r="Q4906" s="13"/>
      <c r="R4906" s="13"/>
      <c r="S4906" s="13"/>
      <c r="T4906" s="13"/>
      <c r="U4906" s="13"/>
    </row>
    <row r="4907" spans="1:21">
      <c r="A4907" s="23"/>
      <c r="B4907" s="24"/>
      <c r="C4907" s="13"/>
      <c r="D4907" s="13"/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  <c r="P4907" s="13"/>
      <c r="Q4907" s="13"/>
      <c r="R4907" s="13"/>
      <c r="S4907" s="13"/>
      <c r="T4907" s="13"/>
      <c r="U4907" s="13"/>
    </row>
    <row r="4908" spans="1:21">
      <c r="A4908" s="75">
        <v>3.1</v>
      </c>
      <c r="B4908" s="77" t="s">
        <v>66</v>
      </c>
      <c r="C4908" s="27">
        <v>0</v>
      </c>
      <c r="D4908" s="28" t="s">
        <v>67</v>
      </c>
      <c r="E4908" s="20" t="s">
        <v>68</v>
      </c>
      <c r="F4908" s="20" t="s">
        <v>19</v>
      </c>
      <c r="G4908" s="20" t="s">
        <v>6</v>
      </c>
      <c r="H4908" s="13"/>
      <c r="I4908" s="13"/>
      <c r="J4908" s="13"/>
      <c r="K4908" s="13"/>
      <c r="L4908" s="13"/>
      <c r="M4908" s="13"/>
      <c r="N4908" s="13"/>
      <c r="O4908" s="13"/>
      <c r="P4908" s="13"/>
      <c r="Q4908" s="13"/>
      <c r="R4908" s="13"/>
      <c r="S4908" s="13"/>
      <c r="T4908" s="13"/>
      <c r="U4908" s="13"/>
    </row>
    <row r="4909" spans="1:21">
      <c r="A4909" s="76"/>
      <c r="B4909" s="78"/>
      <c r="C4909" s="22"/>
      <c r="D4909" s="22">
        <v>1</v>
      </c>
      <c r="E4909" s="22"/>
      <c r="F4909" s="22"/>
      <c r="G4909" s="22"/>
      <c r="H4909" s="13"/>
      <c r="I4909" s="13"/>
      <c r="J4909" s="13"/>
      <c r="K4909" s="13"/>
      <c r="L4909" s="13"/>
      <c r="M4909" s="13"/>
      <c r="N4909" s="13"/>
      <c r="O4909" s="13"/>
      <c r="P4909" s="13"/>
      <c r="Q4909" s="13"/>
      <c r="R4909" s="13"/>
      <c r="S4909" s="13"/>
      <c r="T4909" s="13"/>
      <c r="U4909" s="13"/>
    </row>
    <row r="4910" spans="1:21">
      <c r="A4910" s="23"/>
      <c r="B4910" s="24"/>
      <c r="C4910" s="13"/>
      <c r="D4910" s="13"/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  <c r="P4910" s="13"/>
      <c r="Q4910" s="13"/>
      <c r="R4910" s="13"/>
      <c r="S4910" s="13"/>
      <c r="T4910" s="13"/>
      <c r="U4910" s="13"/>
    </row>
    <row r="4911" spans="1:21" ht="30">
      <c r="A4911" s="70">
        <v>3.11</v>
      </c>
      <c r="B4911" s="72" t="s">
        <v>69</v>
      </c>
      <c r="C4911" s="20" t="s">
        <v>70</v>
      </c>
      <c r="D4911" s="20" t="s">
        <v>71</v>
      </c>
      <c r="E4911" s="20" t="s">
        <v>57</v>
      </c>
      <c r="F4911" s="29" t="s">
        <v>72</v>
      </c>
      <c r="G4911" s="29" t="s">
        <v>54</v>
      </c>
      <c r="H4911" s="20" t="s">
        <v>58</v>
      </c>
      <c r="I4911" s="20" t="s">
        <v>19</v>
      </c>
      <c r="J4911" s="20" t="s">
        <v>6</v>
      </c>
      <c r="K4911" s="13"/>
      <c r="L4911" s="13"/>
      <c r="M4911" s="13"/>
      <c r="N4911" s="13"/>
      <c r="O4911" s="13"/>
      <c r="P4911" s="13"/>
      <c r="Q4911" s="13"/>
      <c r="R4911" s="13"/>
      <c r="S4911" s="13"/>
      <c r="T4911" s="13"/>
      <c r="U4911" s="13"/>
    </row>
    <row r="4912" spans="1:21">
      <c r="A4912" s="71"/>
      <c r="B4912" s="73"/>
      <c r="C4912" s="22">
        <v>1</v>
      </c>
      <c r="D4912" s="22"/>
      <c r="E4912" s="22"/>
      <c r="F4912" s="22"/>
      <c r="G4912" s="22"/>
      <c r="H4912" s="22"/>
      <c r="I4912" s="22"/>
      <c r="J4912" s="22"/>
      <c r="K4912" s="13"/>
      <c r="L4912" s="13"/>
      <c r="M4912" s="13"/>
      <c r="N4912" s="13"/>
      <c r="O4912" s="13"/>
      <c r="P4912" s="13"/>
      <c r="Q4912" s="13"/>
      <c r="R4912" s="13"/>
      <c r="S4912" s="13"/>
      <c r="T4912" s="13"/>
      <c r="U4912" s="13"/>
    </row>
    <row r="4913" spans="1:21">
      <c r="A4913" s="23"/>
      <c r="B4913" s="24"/>
      <c r="C4913" s="13"/>
      <c r="D4913" s="13"/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  <c r="P4913" s="13"/>
      <c r="Q4913" s="13"/>
      <c r="R4913" s="13"/>
      <c r="S4913" s="13"/>
      <c r="T4913" s="13"/>
      <c r="U4913" s="13"/>
    </row>
    <row r="4914" spans="1:21" ht="30">
      <c r="A4914" s="70">
        <v>3.12</v>
      </c>
      <c r="B4914" s="72" t="s">
        <v>73</v>
      </c>
      <c r="C4914" s="20" t="s">
        <v>70</v>
      </c>
      <c r="D4914" s="20" t="s">
        <v>71</v>
      </c>
      <c r="E4914" s="29" t="s">
        <v>57</v>
      </c>
      <c r="F4914" s="29" t="s">
        <v>72</v>
      </c>
      <c r="G4914" s="29" t="s">
        <v>54</v>
      </c>
      <c r="H4914" s="20" t="s">
        <v>58</v>
      </c>
      <c r="I4914" s="20" t="s">
        <v>19</v>
      </c>
      <c r="J4914" s="20" t="s">
        <v>6</v>
      </c>
      <c r="K4914" s="13"/>
      <c r="L4914" s="13"/>
      <c r="M4914" s="13"/>
      <c r="N4914" s="13"/>
      <c r="O4914" s="13"/>
      <c r="P4914" s="13"/>
      <c r="Q4914" s="13"/>
      <c r="R4914" s="13"/>
      <c r="S4914" s="13"/>
      <c r="T4914" s="13"/>
      <c r="U4914" s="13"/>
    </row>
    <row r="4915" spans="1:21">
      <c r="A4915" s="71"/>
      <c r="B4915" s="73"/>
      <c r="C4915" s="22">
        <v>1</v>
      </c>
      <c r="D4915" s="22"/>
      <c r="E4915" s="22"/>
      <c r="F4915" s="22">
        <v>1</v>
      </c>
      <c r="G4915" s="22"/>
      <c r="H4915" s="22"/>
      <c r="I4915" s="22"/>
      <c r="J4915" s="22"/>
      <c r="K4915" s="13"/>
      <c r="L4915" s="13"/>
      <c r="M4915" s="13"/>
      <c r="N4915" s="13"/>
      <c r="O4915" s="13"/>
      <c r="P4915" s="13"/>
      <c r="Q4915" s="13"/>
      <c r="R4915" s="13"/>
      <c r="S4915" s="13"/>
      <c r="T4915" s="13"/>
      <c r="U4915" s="13"/>
    </row>
    <row r="4916" spans="1:21">
      <c r="A4916" s="23"/>
      <c r="B4916" s="24"/>
      <c r="C4916" s="13"/>
      <c r="D4916" s="13"/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  <c r="P4916" s="13"/>
      <c r="Q4916" s="13"/>
      <c r="R4916" s="13"/>
      <c r="S4916" s="13"/>
      <c r="T4916" s="13"/>
      <c r="U4916" s="13"/>
    </row>
    <row r="4917" spans="1:21" ht="30">
      <c r="A4917" s="70">
        <v>3.13</v>
      </c>
      <c r="B4917" s="72" t="s">
        <v>74</v>
      </c>
      <c r="C4917" s="20" t="s">
        <v>75</v>
      </c>
      <c r="D4917" s="20" t="s">
        <v>76</v>
      </c>
      <c r="E4917" s="20" t="s">
        <v>77</v>
      </c>
      <c r="F4917" s="29" t="s">
        <v>78</v>
      </c>
      <c r="G4917" s="20" t="s">
        <v>79</v>
      </c>
      <c r="H4917" s="29" t="s">
        <v>80</v>
      </c>
      <c r="I4917" s="20" t="s">
        <v>81</v>
      </c>
      <c r="J4917" s="29" t="s">
        <v>82</v>
      </c>
      <c r="K4917" s="20" t="s">
        <v>83</v>
      </c>
      <c r="L4917" s="20" t="s">
        <v>84</v>
      </c>
      <c r="M4917" s="20" t="s">
        <v>85</v>
      </c>
      <c r="N4917" s="20" t="s">
        <v>86</v>
      </c>
      <c r="O4917" s="20" t="s">
        <v>19</v>
      </c>
      <c r="P4917" s="20" t="s">
        <v>6</v>
      </c>
      <c r="Q4917" s="13"/>
      <c r="R4917" s="13"/>
      <c r="S4917" s="13"/>
      <c r="T4917" s="13"/>
      <c r="U4917" s="13"/>
    </row>
    <row r="4918" spans="1:21">
      <c r="A4918" s="71"/>
      <c r="B4918" s="73"/>
      <c r="C4918" s="22"/>
      <c r="D4918" s="22"/>
      <c r="E4918" s="22"/>
      <c r="F4918" s="22"/>
      <c r="G4918" s="22"/>
      <c r="H4918" s="22"/>
      <c r="I4918" s="22"/>
      <c r="J4918" s="22"/>
      <c r="K4918" s="22"/>
      <c r="L4918" s="22"/>
      <c r="M4918" s="22"/>
      <c r="N4918" s="22"/>
      <c r="O4918" s="22">
        <v>1</v>
      </c>
      <c r="P4918" s="22"/>
      <c r="Q4918" s="13"/>
      <c r="R4918" s="13"/>
      <c r="S4918" s="13"/>
      <c r="T4918" s="13"/>
      <c r="U4918" s="13"/>
    </row>
    <row r="4919" spans="1:21">
      <c r="A4919" s="23"/>
      <c r="B4919" s="24"/>
      <c r="C4919" s="13"/>
      <c r="D4919" s="13"/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</row>
    <row r="4920" spans="1:21" ht="45">
      <c r="A4920" s="70">
        <v>3.14</v>
      </c>
      <c r="B4920" s="72" t="s">
        <v>87</v>
      </c>
      <c r="C4920" s="20" t="s">
        <v>88</v>
      </c>
      <c r="D4920" s="20" t="s">
        <v>89</v>
      </c>
      <c r="E4920" s="20" t="s">
        <v>90</v>
      </c>
      <c r="F4920" s="20" t="s">
        <v>91</v>
      </c>
      <c r="G4920" s="20" t="s">
        <v>92</v>
      </c>
      <c r="H4920" s="20" t="s">
        <v>93</v>
      </c>
      <c r="I4920" s="20" t="s">
        <v>94</v>
      </c>
      <c r="J4920" s="20" t="s">
        <v>95</v>
      </c>
      <c r="K4920" s="20" t="s">
        <v>96</v>
      </c>
      <c r="L4920" s="29" t="s">
        <v>97</v>
      </c>
      <c r="M4920" s="29" t="s">
        <v>98</v>
      </c>
      <c r="N4920" s="29" t="s">
        <v>99</v>
      </c>
      <c r="O4920" s="29" t="s">
        <v>6</v>
      </c>
      <c r="P4920" s="13"/>
      <c r="Q4920" s="13"/>
      <c r="R4920" s="13"/>
      <c r="S4920" s="13"/>
      <c r="T4920" s="13"/>
      <c r="U4920" s="13"/>
    </row>
    <row r="4921" spans="1:21">
      <c r="A4921" s="71"/>
      <c r="B4921" s="73"/>
      <c r="C4921" s="22">
        <v>1</v>
      </c>
      <c r="D4921" s="22">
        <v>2</v>
      </c>
      <c r="E4921" s="22">
        <v>1</v>
      </c>
      <c r="F4921" s="22">
        <v>3</v>
      </c>
      <c r="G4921" s="22">
        <v>2</v>
      </c>
      <c r="H4921" s="22">
        <v>1</v>
      </c>
      <c r="I4921" s="22">
        <v>1</v>
      </c>
      <c r="J4921" s="22">
        <v>2</v>
      </c>
      <c r="K4921" s="22">
        <v>2</v>
      </c>
      <c r="L4921" s="22">
        <v>2</v>
      </c>
      <c r="M4921" s="22">
        <v>1</v>
      </c>
      <c r="N4921" s="22">
        <v>2</v>
      </c>
      <c r="O4921" s="22"/>
      <c r="P4921" s="13"/>
      <c r="Q4921" s="13"/>
      <c r="R4921" s="13"/>
      <c r="S4921" s="13"/>
      <c r="T4921" s="13"/>
      <c r="U4921" s="13"/>
    </row>
    <row r="4922" spans="1:21">
      <c r="A4922" s="23"/>
      <c r="B4922" s="24"/>
      <c r="C4922" s="13"/>
      <c r="D4922" s="13"/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  <c r="P4922" s="13"/>
      <c r="Q4922" s="13"/>
      <c r="R4922" s="13"/>
      <c r="S4922" s="13"/>
      <c r="T4922" s="13"/>
      <c r="U4922" s="13"/>
    </row>
    <row r="4923" spans="1:21">
      <c r="A4923" s="70">
        <v>3.15</v>
      </c>
      <c r="B4923" s="72" t="s">
        <v>100</v>
      </c>
      <c r="C4923" s="20" t="s">
        <v>101</v>
      </c>
      <c r="D4923" s="20" t="s">
        <v>102</v>
      </c>
      <c r="E4923" s="20" t="s">
        <v>103</v>
      </c>
      <c r="F4923" s="20" t="s">
        <v>104</v>
      </c>
      <c r="G4923" s="20" t="s">
        <v>105</v>
      </c>
      <c r="H4923" s="20" t="s">
        <v>106</v>
      </c>
      <c r="I4923" s="20" t="s">
        <v>107</v>
      </c>
      <c r="J4923" s="20" t="s">
        <v>108</v>
      </c>
      <c r="K4923" s="20" t="s">
        <v>109</v>
      </c>
      <c r="L4923" s="20" t="s">
        <v>110</v>
      </c>
      <c r="M4923" s="20" t="s">
        <v>19</v>
      </c>
      <c r="N4923" s="20" t="s">
        <v>6</v>
      </c>
      <c r="O4923" s="13"/>
      <c r="P4923" s="13"/>
      <c r="Q4923" s="13"/>
      <c r="R4923" s="13"/>
      <c r="S4923" s="13"/>
      <c r="T4923" s="13"/>
      <c r="U4923" s="13"/>
    </row>
    <row r="4924" spans="1:21">
      <c r="A4924" s="71"/>
      <c r="B4924" s="73"/>
      <c r="C4924" s="22">
        <v>1</v>
      </c>
      <c r="D4924" s="22"/>
      <c r="E4924" s="22">
        <v>1</v>
      </c>
      <c r="F4924" s="22"/>
      <c r="G4924" s="22">
        <v>1</v>
      </c>
      <c r="H4924" s="22"/>
      <c r="I4924" s="22"/>
      <c r="J4924" s="22"/>
      <c r="K4924" s="22"/>
      <c r="L4924" s="22"/>
      <c r="M4924" s="22"/>
      <c r="N4924" s="22"/>
      <c r="O4924" s="13"/>
      <c r="P4924" s="13"/>
      <c r="Q4924" s="13"/>
      <c r="R4924" s="13"/>
      <c r="S4924" s="13"/>
      <c r="T4924" s="13"/>
      <c r="U4924" s="13"/>
    </row>
    <row r="4925" spans="1:21">
      <c r="A4925" s="23"/>
      <c r="B4925" s="24"/>
      <c r="C4925" s="13"/>
      <c r="D4925" s="13"/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  <c r="P4925" s="13"/>
      <c r="Q4925" s="13"/>
      <c r="R4925" s="13"/>
      <c r="S4925" s="13"/>
      <c r="T4925" s="13"/>
      <c r="U4925" s="13"/>
    </row>
    <row r="4926" spans="1:21">
      <c r="A4926" s="70">
        <v>3.16</v>
      </c>
      <c r="B4926" s="72" t="s">
        <v>111</v>
      </c>
      <c r="C4926" s="20" t="s">
        <v>112</v>
      </c>
      <c r="D4926" s="20" t="s">
        <v>113</v>
      </c>
      <c r="E4926" s="20" t="s">
        <v>114</v>
      </c>
      <c r="F4926" s="20" t="s">
        <v>115</v>
      </c>
      <c r="G4926" s="20" t="s">
        <v>116</v>
      </c>
      <c r="H4926" s="20" t="s">
        <v>117</v>
      </c>
      <c r="I4926" s="20" t="s">
        <v>19</v>
      </c>
      <c r="J4926" s="20" t="s">
        <v>6</v>
      </c>
      <c r="K4926" s="13"/>
      <c r="L4926" s="13"/>
      <c r="M4926" s="13"/>
      <c r="N4926" s="13"/>
      <c r="O4926" s="13"/>
      <c r="P4926" s="13"/>
      <c r="Q4926" s="13"/>
      <c r="R4926" s="13"/>
      <c r="S4926" s="13"/>
      <c r="T4926" s="13"/>
      <c r="U4926" s="13"/>
    </row>
    <row r="4927" spans="1:21">
      <c r="A4927" s="71"/>
      <c r="B4927" s="73"/>
      <c r="C4927" s="22">
        <v>1</v>
      </c>
      <c r="D4927" s="22"/>
      <c r="E4927" s="22">
        <v>1</v>
      </c>
      <c r="F4927" s="22"/>
      <c r="G4927" s="22"/>
      <c r="H4927" s="22">
        <v>1</v>
      </c>
      <c r="I4927" s="22"/>
      <c r="J4927" s="22"/>
      <c r="K4927" s="13"/>
      <c r="L4927" s="13"/>
      <c r="M4927" s="13"/>
      <c r="N4927" s="13"/>
      <c r="O4927" s="13"/>
      <c r="P4927" s="13"/>
      <c r="Q4927" s="13"/>
      <c r="R4927" s="13"/>
      <c r="S4927" s="13"/>
      <c r="T4927" s="13"/>
      <c r="U4927" s="13"/>
    </row>
    <row r="4928" spans="1:21">
      <c r="A4928" s="23"/>
      <c r="B4928" s="24"/>
      <c r="C4928" s="13"/>
      <c r="D4928" s="13"/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  <c r="T4928" s="13"/>
      <c r="U4928" s="13"/>
    </row>
    <row r="4929" spans="1:21">
      <c r="A4929" s="70">
        <v>3.17</v>
      </c>
      <c r="B4929" s="72" t="s">
        <v>118</v>
      </c>
      <c r="C4929" s="20" t="s">
        <v>117</v>
      </c>
      <c r="D4929" s="20" t="s">
        <v>114</v>
      </c>
      <c r="E4929" s="20" t="s">
        <v>119</v>
      </c>
      <c r="F4929" s="20" t="s">
        <v>120</v>
      </c>
      <c r="G4929" s="20" t="s">
        <v>121</v>
      </c>
      <c r="H4929" s="20" t="s">
        <v>122</v>
      </c>
      <c r="I4929" s="20" t="s">
        <v>123</v>
      </c>
      <c r="J4929" s="20" t="s">
        <v>124</v>
      </c>
      <c r="K4929" s="20" t="s">
        <v>125</v>
      </c>
      <c r="L4929" s="20" t="s">
        <v>126</v>
      </c>
      <c r="M4929" s="20" t="s">
        <v>127</v>
      </c>
      <c r="N4929" s="20" t="s">
        <v>128</v>
      </c>
      <c r="O4929" s="20" t="s">
        <v>129</v>
      </c>
      <c r="P4929" s="20" t="s">
        <v>130</v>
      </c>
      <c r="Q4929" s="20" t="s">
        <v>131</v>
      </c>
      <c r="R4929" s="20" t="s">
        <v>132</v>
      </c>
      <c r="S4929" s="20" t="s">
        <v>19</v>
      </c>
      <c r="T4929" s="20" t="s">
        <v>6</v>
      </c>
      <c r="U4929" s="13"/>
    </row>
    <row r="4930" spans="1:21">
      <c r="A4930" s="71"/>
      <c r="B4930" s="73"/>
      <c r="C4930" s="22"/>
      <c r="D4930" s="22">
        <v>1</v>
      </c>
      <c r="E4930" s="22"/>
      <c r="F4930" s="22"/>
      <c r="G4930" s="22">
        <v>1</v>
      </c>
      <c r="H4930" s="22"/>
      <c r="I4930" s="22"/>
      <c r="J4930" s="22"/>
      <c r="K4930" s="22"/>
      <c r="L4930" s="22"/>
      <c r="M4930" s="22"/>
      <c r="N4930" s="22">
        <v>1</v>
      </c>
      <c r="O4930" s="22"/>
      <c r="P4930" s="22"/>
      <c r="Q4930" s="22"/>
      <c r="R4930" s="22"/>
      <c r="S4930" s="22"/>
      <c r="T4930" s="22"/>
      <c r="U4930" s="13"/>
    </row>
    <row r="4931" spans="1:21">
      <c r="A4931" s="23"/>
      <c r="B4931" s="24"/>
      <c r="C4931" s="13"/>
      <c r="D4931" s="13"/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  <c r="P4931" s="13"/>
      <c r="Q4931" s="13"/>
      <c r="R4931" s="13"/>
      <c r="S4931" s="13"/>
      <c r="T4931" s="13"/>
      <c r="U4931" s="13"/>
    </row>
    <row r="4932" spans="1:21">
      <c r="A4932" s="70">
        <v>4.0999999999999996</v>
      </c>
      <c r="B4932" s="72" t="s">
        <v>133</v>
      </c>
      <c r="C4932" s="20" t="s">
        <v>13</v>
      </c>
      <c r="D4932" s="20" t="s">
        <v>23</v>
      </c>
      <c r="E4932" s="20" t="s">
        <v>49</v>
      </c>
      <c r="F4932" s="20" t="s">
        <v>6</v>
      </c>
      <c r="G4932" s="13"/>
      <c r="H4932" s="13"/>
      <c r="I4932" s="13"/>
      <c r="J4932" s="13"/>
      <c r="K4932" s="13"/>
      <c r="L4932" s="13"/>
      <c r="M4932" s="13"/>
      <c r="N4932" s="13"/>
      <c r="O4932" s="13"/>
      <c r="P4932" s="13"/>
      <c r="Q4932" s="13"/>
      <c r="R4932" s="13"/>
      <c r="S4932" s="13"/>
      <c r="T4932" s="13"/>
      <c r="U4932" s="13"/>
    </row>
    <row r="4933" spans="1:21">
      <c r="A4933" s="71"/>
      <c r="B4933" s="73"/>
      <c r="C4933" s="22"/>
      <c r="D4933" s="22"/>
      <c r="E4933" s="22">
        <v>1</v>
      </c>
      <c r="F4933" s="22"/>
      <c r="G4933" s="13"/>
      <c r="H4933" s="13"/>
      <c r="I4933" s="13"/>
      <c r="J4933" s="13"/>
      <c r="K4933" s="13"/>
      <c r="L4933" s="13"/>
      <c r="M4933" s="13"/>
      <c r="N4933" s="13"/>
      <c r="O4933" s="13"/>
      <c r="P4933" s="13"/>
      <c r="Q4933" s="13"/>
      <c r="R4933" s="13"/>
      <c r="S4933" s="13"/>
      <c r="T4933" s="13"/>
      <c r="U4933" s="13"/>
    </row>
    <row r="4934" spans="1:21">
      <c r="A4934" s="23"/>
      <c r="B4934" s="24"/>
      <c r="C4934" s="13"/>
      <c r="D4934" s="13"/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  <c r="P4934" s="13"/>
      <c r="Q4934" s="13"/>
      <c r="R4934" s="13"/>
      <c r="S4934" s="13"/>
      <c r="T4934" s="13"/>
      <c r="U4934" s="13"/>
    </row>
    <row r="4935" spans="1:21">
      <c r="A4935" s="70">
        <v>4.2</v>
      </c>
      <c r="B4935" s="72" t="s">
        <v>134</v>
      </c>
      <c r="C4935" s="20" t="s">
        <v>135</v>
      </c>
      <c r="D4935" s="20" t="s">
        <v>136</v>
      </c>
      <c r="E4935" s="20" t="s">
        <v>137</v>
      </c>
      <c r="F4935" s="20" t="s">
        <v>19</v>
      </c>
      <c r="G4935" s="20" t="s">
        <v>6</v>
      </c>
      <c r="H4935" s="13"/>
      <c r="I4935" s="13"/>
      <c r="J4935" s="13"/>
      <c r="K4935" s="13"/>
      <c r="L4935" s="13"/>
      <c r="M4935" s="13"/>
      <c r="N4935" s="13"/>
      <c r="O4935" s="13"/>
      <c r="P4935" s="13"/>
      <c r="Q4935" s="13"/>
      <c r="R4935" s="13"/>
      <c r="S4935" s="13"/>
      <c r="T4935" s="13"/>
      <c r="U4935" s="13"/>
    </row>
    <row r="4936" spans="1:21">
      <c r="A4936" s="71"/>
      <c r="B4936" s="73"/>
      <c r="C4936" s="22"/>
      <c r="D4936" s="22"/>
      <c r="E4936" s="22"/>
      <c r="F4936" s="22"/>
      <c r="G4936" s="22"/>
      <c r="H4936" s="13"/>
      <c r="I4936" s="13"/>
      <c r="J4936" s="13"/>
      <c r="K4936" s="13"/>
      <c r="L4936" s="13"/>
      <c r="M4936" s="13"/>
      <c r="N4936" s="13"/>
      <c r="O4936" s="13"/>
      <c r="P4936" s="13"/>
      <c r="Q4936" s="13"/>
      <c r="R4936" s="13"/>
      <c r="S4936" s="13"/>
      <c r="T4936" s="13"/>
      <c r="U4936" s="13"/>
    </row>
    <row r="4937" spans="1:21">
      <c r="A4937" s="23"/>
      <c r="B4937" s="24"/>
      <c r="C4937" s="13"/>
      <c r="D4937" s="13"/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  <c r="P4937" s="13"/>
      <c r="Q4937" s="13"/>
      <c r="R4937" s="13"/>
      <c r="S4937" s="13"/>
      <c r="T4937" s="13"/>
      <c r="U4937" s="13"/>
    </row>
    <row r="4938" spans="1:21">
      <c r="A4938" s="70">
        <v>4.3</v>
      </c>
      <c r="B4938" s="72" t="s">
        <v>138</v>
      </c>
      <c r="C4938" s="20" t="s">
        <v>139</v>
      </c>
      <c r="D4938" s="20" t="s">
        <v>140</v>
      </c>
      <c r="E4938" s="20" t="s">
        <v>49</v>
      </c>
      <c r="F4938" s="20" t="s">
        <v>6</v>
      </c>
      <c r="G4938" s="13"/>
      <c r="H4938" s="13"/>
      <c r="I4938" s="13"/>
      <c r="J4938" s="13"/>
      <c r="K4938" s="13"/>
      <c r="L4938" s="13"/>
      <c r="M4938" s="13"/>
      <c r="N4938" s="13"/>
      <c r="O4938" s="13"/>
      <c r="P4938" s="13"/>
      <c r="Q4938" s="13"/>
      <c r="R4938" s="13"/>
      <c r="S4938" s="13"/>
      <c r="T4938" s="13"/>
      <c r="U4938" s="13"/>
    </row>
    <row r="4939" spans="1:21">
      <c r="A4939" s="71"/>
      <c r="B4939" s="73"/>
      <c r="C4939" s="22"/>
      <c r="D4939" s="22"/>
      <c r="E4939" s="22">
        <v>1</v>
      </c>
      <c r="F4939" s="22"/>
      <c r="G4939" s="13"/>
      <c r="H4939" s="13"/>
      <c r="I4939" s="13"/>
      <c r="J4939" s="13"/>
      <c r="K4939" s="13"/>
      <c r="L4939" s="13"/>
      <c r="M4939" s="13"/>
      <c r="N4939" s="13"/>
      <c r="O4939" s="13"/>
      <c r="P4939" s="13"/>
      <c r="Q4939" s="13"/>
      <c r="R4939" s="13"/>
      <c r="S4939" s="13"/>
      <c r="T4939" s="13"/>
      <c r="U4939" s="13"/>
    </row>
    <row r="4940" spans="1:21">
      <c r="A4940" s="23"/>
      <c r="B4940" s="24"/>
      <c r="C4940" s="13"/>
      <c r="D4940" s="13"/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  <c r="P4940" s="13"/>
      <c r="Q4940" s="13"/>
      <c r="R4940" s="13"/>
      <c r="S4940" s="13"/>
      <c r="T4940" s="13"/>
      <c r="U4940" s="13"/>
    </row>
    <row r="4941" spans="1:21">
      <c r="A4941" s="70">
        <v>4.4000000000000004</v>
      </c>
      <c r="B4941" s="72" t="s">
        <v>141</v>
      </c>
      <c r="C4941" s="20" t="s">
        <v>13</v>
      </c>
      <c r="D4941" s="20" t="s">
        <v>14</v>
      </c>
      <c r="E4941" s="20" t="s">
        <v>19</v>
      </c>
      <c r="F4941" s="20" t="s">
        <v>6</v>
      </c>
      <c r="G4941" s="13"/>
      <c r="H4941" s="13"/>
      <c r="I4941" s="13"/>
      <c r="J4941" s="13"/>
      <c r="K4941" s="13"/>
      <c r="L4941" s="13"/>
      <c r="M4941" s="13"/>
      <c r="N4941" s="13"/>
      <c r="O4941" s="13"/>
      <c r="P4941" s="13"/>
      <c r="Q4941" s="13"/>
      <c r="R4941" s="13"/>
      <c r="S4941" s="13"/>
      <c r="T4941" s="13"/>
      <c r="U4941" s="13"/>
    </row>
    <row r="4942" spans="1:21">
      <c r="A4942" s="71"/>
      <c r="B4942" s="73"/>
      <c r="C4942" s="22"/>
      <c r="D4942" s="22"/>
      <c r="E4942" s="22"/>
      <c r="F4942" s="22"/>
      <c r="G4942" s="13"/>
      <c r="H4942" s="13"/>
      <c r="I4942" s="13"/>
      <c r="J4942" s="13"/>
      <c r="K4942" s="13"/>
      <c r="L4942" s="13"/>
      <c r="M4942" s="13"/>
      <c r="N4942" s="13"/>
      <c r="O4942" s="13"/>
      <c r="P4942" s="13"/>
      <c r="Q4942" s="13"/>
      <c r="R4942" s="13"/>
      <c r="S4942" s="13"/>
      <c r="T4942" s="13"/>
      <c r="U4942" s="13"/>
    </row>
    <row r="4943" spans="1:21">
      <c r="A4943" s="23"/>
      <c r="B4943" s="24"/>
      <c r="C4943" s="13"/>
      <c r="D4943" s="13"/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  <c r="P4943" s="13"/>
      <c r="Q4943" s="13"/>
      <c r="R4943" s="13"/>
      <c r="S4943" s="13"/>
      <c r="T4943" s="13"/>
      <c r="U4943" s="13"/>
    </row>
    <row r="4944" spans="1:21">
      <c r="A4944" s="70">
        <v>4.5</v>
      </c>
      <c r="B4944" s="72" t="s">
        <v>142</v>
      </c>
      <c r="C4944" s="20" t="s">
        <v>48</v>
      </c>
      <c r="D4944" s="20" t="s">
        <v>49</v>
      </c>
      <c r="E4944" s="20" t="s">
        <v>6</v>
      </c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  <c r="P4944" s="13"/>
      <c r="Q4944" s="13"/>
      <c r="R4944" s="13"/>
      <c r="S4944" s="13"/>
      <c r="T4944" s="13"/>
      <c r="U4944" s="13"/>
    </row>
    <row r="4945" spans="1:21">
      <c r="A4945" s="74"/>
      <c r="B4945" s="73"/>
      <c r="C4945" s="22">
        <v>1</v>
      </c>
      <c r="D4945" s="22"/>
      <c r="E4945" s="22"/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  <c r="P4945" s="13"/>
      <c r="Q4945" s="13"/>
      <c r="R4945" s="13"/>
      <c r="S4945" s="13"/>
      <c r="T4945" s="13"/>
      <c r="U4945" s="13"/>
    </row>
    <row r="4946" spans="1:21">
      <c r="A4946" s="74"/>
      <c r="B4946" s="24"/>
      <c r="C4946" s="13"/>
      <c r="D4946" s="13"/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  <c r="P4946" s="13"/>
      <c r="Q4946" s="13"/>
      <c r="R4946" s="13"/>
      <c r="S4946" s="13"/>
      <c r="T4946" s="13"/>
      <c r="U4946" s="13"/>
    </row>
    <row r="4947" spans="1:21">
      <c r="A4947" s="74"/>
      <c r="B4947" s="72" t="s">
        <v>143</v>
      </c>
      <c r="C4947" s="20" t="s">
        <v>144</v>
      </c>
      <c r="D4947" s="20" t="s">
        <v>145</v>
      </c>
      <c r="E4947" s="20" t="s">
        <v>146</v>
      </c>
      <c r="F4947" s="20" t="s">
        <v>147</v>
      </c>
      <c r="G4947" s="20" t="s">
        <v>148</v>
      </c>
      <c r="H4947" s="20" t="s">
        <v>149</v>
      </c>
      <c r="I4947" s="20" t="s">
        <v>150</v>
      </c>
      <c r="J4947" s="20" t="s">
        <v>151</v>
      </c>
      <c r="K4947" s="20" t="s">
        <v>19</v>
      </c>
      <c r="L4947" s="20" t="s">
        <v>6</v>
      </c>
      <c r="M4947" s="13"/>
      <c r="N4947" s="13"/>
      <c r="O4947" s="13"/>
      <c r="P4947" s="13"/>
      <c r="Q4947" s="13"/>
      <c r="R4947" s="13"/>
      <c r="S4947" s="13"/>
      <c r="T4947" s="13"/>
      <c r="U4947" s="13"/>
    </row>
    <row r="4948" spans="1:21">
      <c r="A4948" s="71"/>
      <c r="B4948" s="73"/>
      <c r="C4948" s="22">
        <v>1</v>
      </c>
      <c r="D4948" s="22"/>
      <c r="E4948" s="22"/>
      <c r="F4948" s="22"/>
      <c r="G4948" s="22"/>
      <c r="H4948" s="22"/>
      <c r="I4948" s="22"/>
      <c r="J4948" s="22"/>
      <c r="K4948" s="22"/>
      <c r="L4948" s="22"/>
      <c r="M4948" s="13"/>
      <c r="N4948" s="13"/>
      <c r="O4948" s="13"/>
      <c r="P4948" s="13"/>
      <c r="Q4948" s="13"/>
      <c r="R4948" s="13"/>
      <c r="S4948" s="13"/>
      <c r="T4948" s="13"/>
      <c r="U4948" s="13"/>
    </row>
    <row r="4949" spans="1:21">
      <c r="A4949" s="23"/>
      <c r="B4949" s="24"/>
      <c r="C4949" s="13"/>
      <c r="D4949" s="13"/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  <c r="P4949" s="13"/>
      <c r="Q4949" s="13"/>
      <c r="R4949" s="13"/>
      <c r="S4949" s="13"/>
      <c r="T4949" s="13"/>
      <c r="U4949" s="13"/>
    </row>
    <row r="4950" spans="1:21">
      <c r="A4950" s="70">
        <v>4.5999999999999996</v>
      </c>
      <c r="B4950" s="72" t="s">
        <v>152</v>
      </c>
      <c r="C4950" s="20">
        <v>0</v>
      </c>
      <c r="D4950" s="20" t="s">
        <v>67</v>
      </c>
      <c r="E4950" s="20" t="s">
        <v>68</v>
      </c>
      <c r="F4950" s="20" t="s">
        <v>153</v>
      </c>
      <c r="G4950" s="20" t="s">
        <v>19</v>
      </c>
      <c r="H4950" s="20" t="s">
        <v>6</v>
      </c>
      <c r="I4950" s="13"/>
      <c r="J4950" s="13"/>
      <c r="K4950" s="13"/>
      <c r="L4950" s="13"/>
      <c r="M4950" s="13"/>
      <c r="N4950" s="13"/>
      <c r="O4950" s="13"/>
      <c r="P4950" s="13"/>
      <c r="Q4950" s="13"/>
      <c r="R4950" s="13"/>
      <c r="S4950" s="13"/>
      <c r="T4950" s="13"/>
      <c r="U4950" s="13"/>
    </row>
    <row r="4951" spans="1:21">
      <c r="A4951" s="71"/>
      <c r="B4951" s="73"/>
      <c r="C4951" s="22">
        <v>1</v>
      </c>
      <c r="D4951" s="22"/>
      <c r="E4951" s="22"/>
      <c r="F4951" s="22"/>
      <c r="G4951" s="22"/>
      <c r="H4951" s="22"/>
      <c r="I4951" s="13"/>
      <c r="J4951" s="13"/>
      <c r="K4951" s="13"/>
      <c r="L4951" s="13"/>
      <c r="M4951" s="13"/>
      <c r="N4951" s="13"/>
      <c r="O4951" s="13"/>
      <c r="P4951" s="13"/>
      <c r="Q4951" s="13"/>
      <c r="R4951" s="13"/>
      <c r="S4951" s="13"/>
      <c r="T4951" s="13"/>
      <c r="U4951" s="13"/>
    </row>
    <row r="4952" spans="1:21">
      <c r="A4952" s="23"/>
      <c r="B4952" s="24"/>
      <c r="C4952" s="13"/>
      <c r="D4952" s="13"/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  <c r="P4952" s="13"/>
      <c r="Q4952" s="13"/>
      <c r="R4952" s="13"/>
      <c r="S4952" s="13"/>
      <c r="T4952" s="13"/>
      <c r="U4952" s="13"/>
    </row>
    <row r="4953" spans="1:21">
      <c r="A4953" s="70">
        <v>4.7</v>
      </c>
      <c r="B4953" s="72" t="s">
        <v>154</v>
      </c>
      <c r="C4953" s="20">
        <v>0</v>
      </c>
      <c r="D4953" s="20" t="s">
        <v>67</v>
      </c>
      <c r="E4953" s="20" t="s">
        <v>68</v>
      </c>
      <c r="F4953" s="20" t="s">
        <v>19</v>
      </c>
      <c r="G4953" s="20" t="s">
        <v>6</v>
      </c>
      <c r="H4953" s="13"/>
      <c r="I4953" s="13"/>
      <c r="J4953" s="13"/>
      <c r="K4953" s="13"/>
      <c r="L4953" s="13"/>
      <c r="M4953" s="13"/>
      <c r="N4953" s="13"/>
      <c r="O4953" s="13"/>
      <c r="P4953" s="13"/>
      <c r="Q4953" s="13"/>
      <c r="R4953" s="13"/>
      <c r="S4953" s="13"/>
      <c r="T4953" s="13"/>
      <c r="U4953" s="13"/>
    </row>
    <row r="4954" spans="1:21">
      <c r="A4954" s="71"/>
      <c r="B4954" s="73"/>
      <c r="C4954" s="22">
        <v>1</v>
      </c>
      <c r="D4954" s="22"/>
      <c r="E4954" s="22"/>
      <c r="F4954" s="22"/>
      <c r="G4954" s="22"/>
      <c r="H4954" s="13"/>
      <c r="I4954" s="13"/>
      <c r="J4954" s="13"/>
      <c r="K4954" s="13"/>
      <c r="L4954" s="13"/>
      <c r="M4954" s="13"/>
      <c r="N4954" s="13"/>
      <c r="O4954" s="13"/>
      <c r="P4954" s="13"/>
      <c r="Q4954" s="13"/>
      <c r="R4954" s="13"/>
      <c r="S4954" s="13"/>
      <c r="T4954" s="13"/>
      <c r="U4954" s="13"/>
    </row>
    <row r="4955" spans="1:21">
      <c r="A4955" s="23"/>
      <c r="B4955" s="24"/>
      <c r="C4955" s="13"/>
      <c r="D4955" s="13"/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  <c r="P4955" s="13"/>
      <c r="Q4955" s="13"/>
      <c r="R4955" s="13"/>
      <c r="S4955" s="13"/>
      <c r="T4955" s="13"/>
      <c r="U4955" s="13"/>
    </row>
    <row r="4956" spans="1:21">
      <c r="A4956" s="70">
        <v>4.8</v>
      </c>
      <c r="B4956" s="72" t="s">
        <v>155</v>
      </c>
      <c r="C4956" s="20" t="s">
        <v>48</v>
      </c>
      <c r="D4956" s="20" t="s">
        <v>49</v>
      </c>
      <c r="E4956" s="20" t="s">
        <v>6</v>
      </c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  <c r="P4956" s="13"/>
      <c r="Q4956" s="13"/>
      <c r="R4956" s="13"/>
      <c r="S4956" s="13"/>
      <c r="T4956" s="13"/>
      <c r="U4956" s="13"/>
    </row>
    <row r="4957" spans="1:21">
      <c r="A4957" s="71"/>
      <c r="B4957" s="73"/>
      <c r="C4957" s="22">
        <v>1</v>
      </c>
      <c r="D4957" s="22"/>
      <c r="E4957" s="22"/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  <c r="P4957" s="13"/>
      <c r="Q4957" s="13"/>
      <c r="R4957" s="13"/>
      <c r="S4957" s="13"/>
      <c r="T4957" s="13"/>
      <c r="U4957" s="13"/>
    </row>
    <row r="4958" spans="1:21">
      <c r="A4958" s="13"/>
      <c r="B4958" s="13"/>
      <c r="C4958" s="13"/>
      <c r="D4958" s="13"/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  <c r="P4958" s="13"/>
      <c r="Q4958" s="13"/>
      <c r="R4958" s="13"/>
      <c r="S4958" s="13"/>
      <c r="T4958" s="13"/>
      <c r="U4958" s="13"/>
    </row>
    <row r="4959" spans="1:21">
      <c r="A4959" s="13"/>
      <c r="B4959" s="13"/>
      <c r="C4959" s="13"/>
      <c r="D4959" s="13"/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  <c r="P4959" s="13"/>
      <c r="Q4959" s="13"/>
      <c r="R4959" s="13"/>
      <c r="S4959" s="13"/>
      <c r="T4959" s="13"/>
      <c r="U4959" s="13"/>
    </row>
    <row r="4960" spans="1:21">
      <c r="A4960" s="40" t="s">
        <v>207</v>
      </c>
      <c r="B4960" s="41"/>
      <c r="C4960" s="42"/>
      <c r="D4960" s="42"/>
      <c r="E4960" s="42"/>
      <c r="F4960" s="42"/>
      <c r="G4960" s="42"/>
      <c r="H4960" s="42"/>
      <c r="I4960" s="42"/>
      <c r="J4960" s="42"/>
      <c r="K4960" s="42"/>
      <c r="L4960" s="42"/>
      <c r="M4960" s="42"/>
      <c r="N4960" s="42"/>
      <c r="O4960" s="42"/>
      <c r="P4960" s="42"/>
      <c r="Q4960" s="42"/>
      <c r="R4960" s="42"/>
      <c r="S4960" s="42"/>
      <c r="T4960" s="42"/>
      <c r="U4960" s="42"/>
    </row>
    <row r="4961" spans="1:21">
      <c r="A4961" s="70">
        <v>1.1000000000000001</v>
      </c>
      <c r="B4961" s="72" t="s">
        <v>0</v>
      </c>
      <c r="C4961" s="20" t="s">
        <v>1</v>
      </c>
      <c r="D4961" s="20" t="s">
        <v>2</v>
      </c>
      <c r="E4961" s="20" t="s">
        <v>3</v>
      </c>
      <c r="F4961" s="20" t="s">
        <v>4</v>
      </c>
      <c r="G4961" s="20" t="s">
        <v>5</v>
      </c>
      <c r="H4961" s="20" t="s">
        <v>6</v>
      </c>
      <c r="I4961" s="13"/>
      <c r="J4961" s="13"/>
      <c r="K4961" s="13"/>
      <c r="L4961" s="13"/>
      <c r="M4961" s="13"/>
      <c r="N4961" s="13"/>
      <c r="O4961" s="13"/>
      <c r="P4961" s="13"/>
      <c r="Q4961" s="13"/>
      <c r="R4961" s="13"/>
      <c r="S4961" s="13"/>
      <c r="T4961" s="13"/>
      <c r="U4961" s="13"/>
    </row>
    <row r="4962" spans="1:21">
      <c r="A4962" s="71"/>
      <c r="B4962" s="73"/>
      <c r="C4962" s="22"/>
      <c r="D4962" s="22">
        <v>1</v>
      </c>
      <c r="E4962" s="22"/>
      <c r="F4962" s="22"/>
      <c r="G4962" s="22"/>
      <c r="H4962" s="22"/>
      <c r="I4962" s="13"/>
      <c r="J4962" s="13"/>
      <c r="K4962" s="13"/>
      <c r="L4962" s="13"/>
      <c r="M4962" s="13"/>
      <c r="N4962" s="13"/>
      <c r="O4962" s="13"/>
      <c r="P4962" s="13"/>
      <c r="Q4962" s="13"/>
      <c r="R4962" s="13"/>
      <c r="S4962" s="13"/>
      <c r="T4962" s="13"/>
      <c r="U4962" s="13"/>
    </row>
    <row r="4963" spans="1:21">
      <c r="A4963" s="23"/>
      <c r="B4963" s="24"/>
      <c r="C4963" s="13"/>
      <c r="D4963" s="13"/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3"/>
      <c r="S4963" s="13"/>
      <c r="T4963" s="13"/>
      <c r="U4963" s="13"/>
    </row>
    <row r="4964" spans="1:21">
      <c r="A4964" s="70">
        <v>1.2</v>
      </c>
      <c r="B4964" s="72" t="s">
        <v>7</v>
      </c>
      <c r="C4964" s="20" t="s">
        <v>8</v>
      </c>
      <c r="D4964" s="20" t="s">
        <v>9</v>
      </c>
      <c r="E4964" s="20" t="s">
        <v>6</v>
      </c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3"/>
      <c r="S4964" s="13"/>
      <c r="T4964" s="13"/>
      <c r="U4964" s="13"/>
    </row>
    <row r="4965" spans="1:21">
      <c r="A4965" s="71"/>
      <c r="B4965" s="73"/>
      <c r="C4965" s="22">
        <v>1</v>
      </c>
      <c r="D4965" s="22"/>
      <c r="E4965" s="22"/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  <c r="P4965" s="13"/>
      <c r="Q4965" s="13"/>
      <c r="R4965" s="13"/>
      <c r="S4965" s="13"/>
      <c r="T4965" s="13"/>
      <c r="U4965" s="13"/>
    </row>
    <row r="4966" spans="1:21">
      <c r="A4966" s="23"/>
      <c r="B4966" s="24"/>
      <c r="C4966" s="13"/>
      <c r="D4966" s="13"/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  <c r="P4966" s="13"/>
      <c r="Q4966" s="13"/>
      <c r="R4966" s="13"/>
      <c r="S4966" s="13"/>
      <c r="T4966" s="13"/>
      <c r="U4966" s="13"/>
    </row>
    <row r="4967" spans="1:21">
      <c r="A4967" s="70">
        <v>1.3</v>
      </c>
      <c r="B4967" s="72" t="s">
        <v>10</v>
      </c>
      <c r="C4967" s="20">
        <v>15</v>
      </c>
      <c r="D4967" s="20">
        <v>16</v>
      </c>
      <c r="E4967" s="20">
        <v>17</v>
      </c>
      <c r="F4967" s="20">
        <v>18</v>
      </c>
      <c r="G4967" s="20">
        <v>19</v>
      </c>
      <c r="H4967" s="20">
        <v>20</v>
      </c>
      <c r="I4967" s="20">
        <v>21</v>
      </c>
      <c r="J4967" s="20">
        <v>22</v>
      </c>
      <c r="K4967" s="20" t="s">
        <v>6</v>
      </c>
      <c r="L4967" s="13"/>
      <c r="M4967" s="13"/>
      <c r="N4967" s="13"/>
      <c r="O4967" s="13"/>
      <c r="P4967" s="13"/>
      <c r="Q4967" s="13"/>
      <c r="R4967" s="13"/>
      <c r="S4967" s="13"/>
      <c r="T4967" s="13"/>
      <c r="U4967" s="13"/>
    </row>
    <row r="4968" spans="1:21">
      <c r="A4968" s="71"/>
      <c r="B4968" s="73"/>
      <c r="C4968" s="22"/>
      <c r="D4968" s="22">
        <v>1</v>
      </c>
      <c r="E4968" s="22"/>
      <c r="F4968" s="22"/>
      <c r="G4968" s="22"/>
      <c r="H4968" s="22"/>
      <c r="I4968" s="22"/>
      <c r="J4968" s="22"/>
      <c r="K4968" s="22"/>
      <c r="L4968" s="13"/>
      <c r="M4968" s="13"/>
      <c r="N4968" s="13"/>
      <c r="O4968" s="13"/>
      <c r="P4968" s="13"/>
      <c r="Q4968" s="13"/>
      <c r="R4968" s="13"/>
      <c r="S4968" s="13"/>
      <c r="T4968" s="13"/>
      <c r="U4968" s="13"/>
    </row>
    <row r="4969" spans="1:21">
      <c r="A4969" s="23"/>
      <c r="B4969" s="24"/>
      <c r="C4969" s="13"/>
      <c r="D4969" s="13"/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  <c r="P4969" s="13"/>
      <c r="Q4969" s="13"/>
      <c r="R4969" s="13"/>
      <c r="S4969" s="13"/>
      <c r="T4969" s="13"/>
      <c r="U4969" s="13"/>
    </row>
    <row r="4970" spans="1:21">
      <c r="A4970" s="70">
        <v>1.4</v>
      </c>
      <c r="B4970" s="72" t="s">
        <v>11</v>
      </c>
      <c r="C4970" s="20" t="s">
        <v>12</v>
      </c>
      <c r="D4970" s="20" t="s">
        <v>13</v>
      </c>
      <c r="E4970" s="20" t="s">
        <v>14</v>
      </c>
      <c r="F4970" s="20" t="s">
        <v>15</v>
      </c>
      <c r="G4970" s="20" t="s">
        <v>16</v>
      </c>
      <c r="H4970" s="20" t="s">
        <v>17</v>
      </c>
      <c r="I4970" s="20" t="s">
        <v>18</v>
      </c>
      <c r="J4970" s="20" t="s">
        <v>19</v>
      </c>
      <c r="K4970" s="20" t="s">
        <v>6</v>
      </c>
      <c r="L4970" s="13"/>
      <c r="M4970" s="13"/>
      <c r="N4970" s="13"/>
      <c r="O4970" s="13"/>
      <c r="P4970" s="13"/>
      <c r="Q4970" s="13"/>
      <c r="R4970" s="13"/>
      <c r="S4970" s="13"/>
      <c r="T4970" s="13"/>
      <c r="U4970" s="13"/>
    </row>
    <row r="4971" spans="1:21">
      <c r="A4971" s="71"/>
      <c r="B4971" s="73"/>
      <c r="C4971" s="22">
        <v>1</v>
      </c>
      <c r="D4971" s="22"/>
      <c r="E4971" s="22"/>
      <c r="F4971" s="22"/>
      <c r="G4971" s="22"/>
      <c r="H4971" s="22">
        <v>1</v>
      </c>
      <c r="I4971" s="22"/>
      <c r="J4971" s="22"/>
      <c r="K4971" s="22"/>
      <c r="L4971" s="13"/>
      <c r="M4971" s="13"/>
      <c r="N4971" s="13"/>
      <c r="O4971" s="13"/>
      <c r="P4971" s="13"/>
      <c r="Q4971" s="13"/>
      <c r="R4971" s="13"/>
      <c r="S4971" s="13"/>
      <c r="T4971" s="13"/>
      <c r="U4971" s="13"/>
    </row>
    <row r="4972" spans="1:21">
      <c r="A4972" s="23"/>
      <c r="B4972" s="24"/>
      <c r="C4972" s="13"/>
      <c r="D4972" s="13"/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  <c r="P4972" s="13"/>
      <c r="Q4972" s="13"/>
      <c r="R4972" s="13"/>
      <c r="S4972" s="13"/>
      <c r="T4972" s="13"/>
      <c r="U4972" s="13"/>
    </row>
    <row r="4973" spans="1:21">
      <c r="A4973" s="70">
        <v>1.5</v>
      </c>
      <c r="B4973" s="72" t="s">
        <v>13</v>
      </c>
      <c r="C4973" s="20" t="s">
        <v>20</v>
      </c>
      <c r="D4973" s="20" t="s">
        <v>21</v>
      </c>
      <c r="E4973" s="20" t="s">
        <v>6</v>
      </c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  <c r="P4973" s="13"/>
      <c r="Q4973" s="13"/>
      <c r="R4973" s="13"/>
      <c r="S4973" s="13"/>
      <c r="T4973" s="13"/>
      <c r="U4973" s="13"/>
    </row>
    <row r="4974" spans="1:21">
      <c r="A4974" s="71"/>
      <c r="B4974" s="73"/>
      <c r="C4974" s="22">
        <v>1</v>
      </c>
      <c r="D4974" s="22"/>
      <c r="E4974" s="22"/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  <c r="P4974" s="13"/>
      <c r="Q4974" s="13"/>
      <c r="R4974" s="13"/>
      <c r="S4974" s="13"/>
      <c r="T4974" s="13"/>
      <c r="U4974" s="13"/>
    </row>
    <row r="4975" spans="1:21">
      <c r="A4975" s="23"/>
      <c r="B4975" s="24"/>
      <c r="C4975" s="13"/>
      <c r="D4975" s="13"/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  <c r="P4975" s="13"/>
      <c r="Q4975" s="13"/>
      <c r="R4975" s="13"/>
      <c r="S4975" s="13"/>
      <c r="T4975" s="13"/>
      <c r="U4975" s="13"/>
    </row>
    <row r="4976" spans="1:21">
      <c r="A4976" s="70">
        <v>2.1</v>
      </c>
      <c r="B4976" s="72" t="s">
        <v>22</v>
      </c>
      <c r="C4976" s="20" t="s">
        <v>14</v>
      </c>
      <c r="D4976" s="20" t="s">
        <v>13</v>
      </c>
      <c r="E4976" s="20" t="s">
        <v>23</v>
      </c>
      <c r="F4976" s="20" t="s">
        <v>15</v>
      </c>
      <c r="G4976" s="20" t="s">
        <v>16</v>
      </c>
      <c r="H4976" s="20" t="s">
        <v>17</v>
      </c>
      <c r="I4976" s="20" t="s">
        <v>18</v>
      </c>
      <c r="J4976" s="20" t="s">
        <v>19</v>
      </c>
      <c r="K4976" s="20" t="s">
        <v>6</v>
      </c>
      <c r="L4976" s="13"/>
      <c r="M4976" s="13"/>
      <c r="N4976" s="13"/>
      <c r="O4976" s="13"/>
      <c r="P4976" s="13"/>
      <c r="Q4976" s="13"/>
      <c r="R4976" s="13"/>
      <c r="S4976" s="13"/>
      <c r="T4976" s="13"/>
      <c r="U4976" s="13"/>
    </row>
    <row r="4977" spans="1:21">
      <c r="A4977" s="71"/>
      <c r="B4977" s="73"/>
      <c r="C4977" s="22">
        <v>1</v>
      </c>
      <c r="D4977" s="22"/>
      <c r="E4977" s="22"/>
      <c r="F4977" s="22"/>
      <c r="G4977" s="22"/>
      <c r="H4977" s="22">
        <v>1</v>
      </c>
      <c r="I4977" s="22"/>
      <c r="J4977" s="22"/>
      <c r="K4977" s="22"/>
      <c r="L4977" s="13"/>
      <c r="M4977" s="13"/>
      <c r="N4977" s="13"/>
      <c r="O4977" s="13"/>
      <c r="P4977" s="13"/>
      <c r="Q4977" s="13"/>
      <c r="R4977" s="13"/>
      <c r="S4977" s="13"/>
      <c r="T4977" s="13"/>
      <c r="U4977" s="13"/>
    </row>
    <row r="4978" spans="1:21">
      <c r="A4978" s="23"/>
      <c r="B4978" s="24"/>
      <c r="C4978" s="13"/>
      <c r="D4978" s="13"/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  <c r="P4978" s="13"/>
      <c r="Q4978" s="13"/>
      <c r="R4978" s="13"/>
      <c r="S4978" s="13"/>
      <c r="T4978" s="13"/>
      <c r="U4978" s="13"/>
    </row>
    <row r="4979" spans="1:21">
      <c r="A4979" s="70">
        <v>2.2000000000000002</v>
      </c>
      <c r="B4979" s="72" t="s">
        <v>24</v>
      </c>
      <c r="C4979" s="20" t="s">
        <v>25</v>
      </c>
      <c r="D4979" s="20" t="s">
        <v>26</v>
      </c>
      <c r="E4979" s="20" t="s">
        <v>6</v>
      </c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  <c r="P4979" s="13"/>
      <c r="Q4979" s="13"/>
      <c r="R4979" s="13"/>
      <c r="S4979" s="13"/>
      <c r="T4979" s="13"/>
      <c r="U4979" s="13"/>
    </row>
    <row r="4980" spans="1:21">
      <c r="A4980" s="71"/>
      <c r="B4980" s="73"/>
      <c r="C4980" s="22"/>
      <c r="D4980" s="22">
        <v>1</v>
      </c>
      <c r="E4980" s="22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  <c r="P4980" s="13"/>
      <c r="Q4980" s="13"/>
      <c r="R4980" s="13"/>
      <c r="S4980" s="13"/>
      <c r="T4980" s="13"/>
      <c r="U4980" s="13"/>
    </row>
    <row r="4981" spans="1:21">
      <c r="A4981" s="23"/>
      <c r="B4981" s="24"/>
      <c r="C4981" s="13"/>
      <c r="D4981" s="13"/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  <c r="P4981" s="13"/>
      <c r="Q4981" s="13"/>
      <c r="R4981" s="13"/>
      <c r="S4981" s="13"/>
      <c r="T4981" s="13"/>
      <c r="U4981" s="13"/>
    </row>
    <row r="4982" spans="1:21">
      <c r="A4982" s="70">
        <v>2.2999999999999998</v>
      </c>
      <c r="B4982" s="72" t="s">
        <v>27</v>
      </c>
      <c r="C4982" s="20" t="s">
        <v>25</v>
      </c>
      <c r="D4982" s="20" t="s">
        <v>26</v>
      </c>
      <c r="E4982" s="20" t="s">
        <v>6</v>
      </c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  <c r="P4982" s="13"/>
      <c r="Q4982" s="13"/>
      <c r="R4982" s="13"/>
      <c r="S4982" s="13"/>
      <c r="T4982" s="13"/>
      <c r="U4982" s="13"/>
    </row>
    <row r="4983" spans="1:21">
      <c r="A4983" s="74"/>
      <c r="B4983" s="73"/>
      <c r="C4983" s="22">
        <v>1</v>
      </c>
      <c r="D4983" s="22"/>
      <c r="E4983" s="22"/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  <c r="P4983" s="13"/>
      <c r="Q4983" s="13"/>
      <c r="R4983" s="13"/>
      <c r="S4983" s="13"/>
      <c r="T4983" s="13"/>
      <c r="U4983" s="13"/>
    </row>
    <row r="4984" spans="1:21">
      <c r="A4984" s="74"/>
      <c r="B4984" s="24"/>
      <c r="C4984" s="13"/>
      <c r="D4984" s="13"/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  <c r="P4984" s="13"/>
      <c r="Q4984" s="13"/>
      <c r="R4984" s="13"/>
      <c r="S4984" s="13"/>
      <c r="T4984" s="13"/>
      <c r="U4984" s="13"/>
    </row>
    <row r="4985" spans="1:21">
      <c r="A4985" s="74"/>
      <c r="B4985" s="72" t="s">
        <v>28</v>
      </c>
      <c r="C4985" s="20" t="s">
        <v>13</v>
      </c>
      <c r="D4985" s="20" t="s">
        <v>23</v>
      </c>
      <c r="E4985" s="20" t="s">
        <v>15</v>
      </c>
      <c r="F4985" s="20" t="s">
        <v>16</v>
      </c>
      <c r="G4985" s="20" t="s">
        <v>17</v>
      </c>
      <c r="H4985" s="20" t="s">
        <v>18</v>
      </c>
      <c r="I4985" s="20" t="s">
        <v>19</v>
      </c>
      <c r="J4985" s="20" t="s">
        <v>6</v>
      </c>
      <c r="K4985" s="13"/>
      <c r="L4985" s="13"/>
      <c r="M4985" s="13"/>
      <c r="N4985" s="13"/>
      <c r="O4985" s="13"/>
      <c r="P4985" s="13"/>
      <c r="Q4985" s="13"/>
      <c r="R4985" s="13"/>
      <c r="S4985" s="13"/>
      <c r="T4985" s="13"/>
      <c r="U4985" s="13"/>
    </row>
    <row r="4986" spans="1:21">
      <c r="A4986" s="71"/>
      <c r="B4986" s="73"/>
      <c r="C4986" s="22"/>
      <c r="D4986" s="22"/>
      <c r="E4986" s="22">
        <v>1</v>
      </c>
      <c r="F4986" s="22"/>
      <c r="G4986" s="22">
        <v>1</v>
      </c>
      <c r="H4986" s="22"/>
      <c r="I4986" s="22"/>
      <c r="J4986" s="22"/>
      <c r="K4986" s="13"/>
      <c r="L4986" s="13"/>
      <c r="M4986" s="13"/>
      <c r="N4986" s="13"/>
      <c r="O4986" s="13"/>
      <c r="P4986" s="13"/>
      <c r="Q4986" s="13"/>
      <c r="R4986" s="13"/>
      <c r="S4986" s="13"/>
      <c r="T4986" s="13"/>
      <c r="U4986" s="13"/>
    </row>
    <row r="4987" spans="1:21">
      <c r="A4987" s="23"/>
      <c r="B4987" s="24"/>
      <c r="C4987" s="13"/>
      <c r="D4987" s="13"/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  <c r="P4987" s="13"/>
      <c r="Q4987" s="13"/>
      <c r="R4987" s="13"/>
      <c r="S4987" s="13"/>
      <c r="T4987" s="13"/>
      <c r="U4987" s="13"/>
    </row>
    <row r="4988" spans="1:21">
      <c r="A4988" s="70">
        <v>2.4</v>
      </c>
      <c r="B4988" s="72" t="s">
        <v>29</v>
      </c>
      <c r="C4988" s="20" t="s">
        <v>14</v>
      </c>
      <c r="D4988" s="20" t="s">
        <v>13</v>
      </c>
      <c r="E4988" s="20" t="s">
        <v>23</v>
      </c>
      <c r="F4988" s="20" t="s">
        <v>15</v>
      </c>
      <c r="G4988" s="20" t="s">
        <v>16</v>
      </c>
      <c r="H4988" s="20" t="s">
        <v>17</v>
      </c>
      <c r="I4988" s="20" t="s">
        <v>18</v>
      </c>
      <c r="J4988" s="20" t="s">
        <v>30</v>
      </c>
      <c r="K4988" s="20" t="s">
        <v>31</v>
      </c>
      <c r="L4988" s="20" t="s">
        <v>32</v>
      </c>
      <c r="M4988" s="20" t="s">
        <v>33</v>
      </c>
      <c r="N4988" s="20" t="s">
        <v>34</v>
      </c>
      <c r="O4988" s="20" t="s">
        <v>19</v>
      </c>
      <c r="P4988" s="20" t="s">
        <v>6</v>
      </c>
      <c r="Q4988" s="13"/>
      <c r="R4988" s="13"/>
      <c r="S4988" s="13"/>
      <c r="T4988" s="13"/>
      <c r="U4988" s="13"/>
    </row>
    <row r="4989" spans="1:21">
      <c r="A4989" s="71"/>
      <c r="B4989" s="73"/>
      <c r="C4989" s="22"/>
      <c r="D4989" s="22"/>
      <c r="E4989" s="22"/>
      <c r="F4989" s="22">
        <v>1</v>
      </c>
      <c r="G4989" s="22"/>
      <c r="H4989" s="22"/>
      <c r="I4989" s="22"/>
      <c r="J4989" s="22"/>
      <c r="K4989" s="22"/>
      <c r="L4989" s="22"/>
      <c r="M4989" s="22"/>
      <c r="N4989" s="22"/>
      <c r="O4989" s="22"/>
      <c r="P4989" s="22"/>
      <c r="Q4989" s="13"/>
      <c r="R4989" s="13"/>
      <c r="S4989" s="13"/>
      <c r="T4989" s="13"/>
      <c r="U4989" s="13"/>
    </row>
    <row r="4990" spans="1:21">
      <c r="A4990" s="23"/>
      <c r="B4990" s="24"/>
      <c r="C4990" s="13"/>
      <c r="D4990" s="13"/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  <c r="P4990" s="13"/>
      <c r="Q4990" s="13"/>
      <c r="R4990" s="13"/>
      <c r="S4990" s="13"/>
      <c r="T4990" s="13"/>
      <c r="U4990" s="13"/>
    </row>
    <row r="4991" spans="1:21">
      <c r="A4991" s="70">
        <v>2.5</v>
      </c>
      <c r="B4991" s="72" t="s">
        <v>35</v>
      </c>
      <c r="C4991" s="20" t="s">
        <v>14</v>
      </c>
      <c r="D4991" s="20" t="s">
        <v>13</v>
      </c>
      <c r="E4991" s="20" t="s">
        <v>23</v>
      </c>
      <c r="F4991" s="20" t="s">
        <v>15</v>
      </c>
      <c r="G4991" s="20" t="s">
        <v>16</v>
      </c>
      <c r="H4991" s="20" t="s">
        <v>17</v>
      </c>
      <c r="I4991" s="20" t="s">
        <v>18</v>
      </c>
      <c r="J4991" s="20" t="s">
        <v>30</v>
      </c>
      <c r="K4991" s="20" t="s">
        <v>31</v>
      </c>
      <c r="L4991" s="20" t="s">
        <v>32</v>
      </c>
      <c r="M4991" s="20" t="s">
        <v>33</v>
      </c>
      <c r="N4991" s="20" t="s">
        <v>34</v>
      </c>
      <c r="O4991" s="20" t="s">
        <v>19</v>
      </c>
      <c r="P4991" s="20" t="s">
        <v>6</v>
      </c>
      <c r="Q4991" s="13"/>
      <c r="R4991" s="13"/>
      <c r="S4991" s="13"/>
      <c r="T4991" s="13"/>
      <c r="U4991" s="13"/>
    </row>
    <row r="4992" spans="1:21">
      <c r="A4992" s="71"/>
      <c r="B4992" s="73"/>
      <c r="C4992" s="22"/>
      <c r="D4992" s="22">
        <v>1</v>
      </c>
      <c r="E4992" s="22"/>
      <c r="F4992" s="22"/>
      <c r="G4992" s="22"/>
      <c r="H4992" s="22"/>
      <c r="I4992" s="22"/>
      <c r="J4992" s="22"/>
      <c r="K4992" s="22"/>
      <c r="L4992" s="22"/>
      <c r="M4992" s="22"/>
      <c r="N4992" s="22"/>
      <c r="O4992" s="22"/>
      <c r="P4992" s="22"/>
      <c r="Q4992" s="13"/>
      <c r="R4992" s="13"/>
      <c r="S4992" s="13"/>
      <c r="T4992" s="13"/>
      <c r="U4992" s="13"/>
    </row>
    <row r="4993" spans="1:21">
      <c r="A4993" s="23"/>
      <c r="B4993" s="24"/>
      <c r="C4993" s="13"/>
      <c r="D4993" s="13"/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  <c r="P4993" s="13"/>
      <c r="Q4993" s="13"/>
      <c r="R4993" s="13"/>
      <c r="S4993" s="13"/>
      <c r="T4993" s="13"/>
      <c r="U4993" s="13"/>
    </row>
    <row r="4994" spans="1:21">
      <c r="A4994" s="70">
        <v>2.6</v>
      </c>
      <c r="B4994" s="72" t="s">
        <v>36</v>
      </c>
      <c r="C4994" s="20" t="s">
        <v>14</v>
      </c>
      <c r="D4994" s="20" t="s">
        <v>13</v>
      </c>
      <c r="E4994" s="20" t="s">
        <v>23</v>
      </c>
      <c r="F4994" s="20" t="s">
        <v>15</v>
      </c>
      <c r="G4994" s="20" t="s">
        <v>16</v>
      </c>
      <c r="H4994" s="20" t="s">
        <v>17</v>
      </c>
      <c r="I4994" s="20" t="s">
        <v>18</v>
      </c>
      <c r="J4994" s="20" t="s">
        <v>30</v>
      </c>
      <c r="K4994" s="20" t="s">
        <v>31</v>
      </c>
      <c r="L4994" s="20" t="s">
        <v>32</v>
      </c>
      <c r="M4994" s="20" t="s">
        <v>33</v>
      </c>
      <c r="N4994" s="20" t="s">
        <v>34</v>
      </c>
      <c r="O4994" s="20" t="s">
        <v>19</v>
      </c>
      <c r="P4994" s="20" t="s">
        <v>6</v>
      </c>
      <c r="Q4994" s="13"/>
      <c r="R4994" s="13"/>
      <c r="S4994" s="13"/>
      <c r="T4994" s="13"/>
      <c r="U4994" s="13"/>
    </row>
    <row r="4995" spans="1:21">
      <c r="A4995" s="71"/>
      <c r="B4995" s="73"/>
      <c r="C4995" s="22"/>
      <c r="D4995" s="22"/>
      <c r="E4995" s="22"/>
      <c r="F4995" s="22"/>
      <c r="G4995" s="22"/>
      <c r="H4995" s="22">
        <v>1</v>
      </c>
      <c r="I4995" s="22"/>
      <c r="J4995" s="22"/>
      <c r="K4995" s="22"/>
      <c r="L4995" s="22"/>
      <c r="M4995" s="22"/>
      <c r="N4995" s="22"/>
      <c r="O4995" s="22"/>
      <c r="P4995" s="22"/>
      <c r="Q4995" s="13"/>
      <c r="R4995" s="13"/>
      <c r="S4995" s="13"/>
      <c r="T4995" s="13"/>
      <c r="U4995" s="13"/>
    </row>
    <row r="4996" spans="1:21">
      <c r="A4996" s="23"/>
      <c r="B4996" s="24"/>
      <c r="C4996" s="13"/>
      <c r="D4996" s="13"/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  <c r="P4996" s="13"/>
      <c r="Q4996" s="13"/>
      <c r="R4996" s="13"/>
      <c r="S4996" s="13"/>
      <c r="T4996" s="13"/>
      <c r="U4996" s="13"/>
    </row>
    <row r="4997" spans="1:21">
      <c r="A4997" s="70">
        <v>2.7</v>
      </c>
      <c r="B4997" s="72" t="s">
        <v>37</v>
      </c>
      <c r="C4997" s="20" t="s">
        <v>14</v>
      </c>
      <c r="D4997" s="20" t="s">
        <v>13</v>
      </c>
      <c r="E4997" s="20" t="s">
        <v>23</v>
      </c>
      <c r="F4997" s="20" t="s">
        <v>15</v>
      </c>
      <c r="G4997" s="20" t="s">
        <v>16</v>
      </c>
      <c r="H4997" s="20" t="s">
        <v>17</v>
      </c>
      <c r="I4997" s="20" t="s">
        <v>18</v>
      </c>
      <c r="J4997" s="20" t="s">
        <v>30</v>
      </c>
      <c r="K4997" s="20" t="s">
        <v>31</v>
      </c>
      <c r="L4997" s="20" t="s">
        <v>32</v>
      </c>
      <c r="M4997" s="20" t="s">
        <v>33</v>
      </c>
      <c r="N4997" s="20" t="s">
        <v>34</v>
      </c>
      <c r="O4997" s="20" t="s">
        <v>19</v>
      </c>
      <c r="P4997" s="20" t="s">
        <v>6</v>
      </c>
      <c r="Q4997" s="13"/>
      <c r="R4997" s="13"/>
      <c r="S4997" s="13"/>
      <c r="T4997" s="13"/>
      <c r="U4997" s="13"/>
    </row>
    <row r="4998" spans="1:21">
      <c r="A4998" s="71"/>
      <c r="B4998" s="73"/>
      <c r="C4998" s="22"/>
      <c r="D4998" s="22">
        <v>1</v>
      </c>
      <c r="E4998" s="22"/>
      <c r="F4998" s="22"/>
      <c r="G4998" s="22"/>
      <c r="H4998" s="22"/>
      <c r="I4998" s="22"/>
      <c r="J4998" s="22"/>
      <c r="K4998" s="22"/>
      <c r="L4998" s="22"/>
      <c r="M4998" s="22"/>
      <c r="N4998" s="22"/>
      <c r="O4998" s="22"/>
      <c r="P4998" s="22"/>
      <c r="Q4998" s="13"/>
      <c r="R4998" s="13"/>
      <c r="S4998" s="13"/>
      <c r="T4998" s="13"/>
      <c r="U4998" s="13"/>
    </row>
    <row r="4999" spans="1:21">
      <c r="A4999" s="23"/>
      <c r="B4999" s="24"/>
      <c r="C4999" s="13"/>
      <c r="D4999" s="13"/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  <c r="P4999" s="13"/>
      <c r="Q4999" s="13"/>
      <c r="R4999" s="13"/>
      <c r="S4999" s="13"/>
      <c r="T4999" s="13"/>
      <c r="U4999" s="13"/>
    </row>
    <row r="5000" spans="1:21">
      <c r="A5000" s="70">
        <v>3.1</v>
      </c>
      <c r="B5000" s="72" t="s">
        <v>38</v>
      </c>
      <c r="C5000" s="20" t="s">
        <v>25</v>
      </c>
      <c r="D5000" s="20" t="s">
        <v>26</v>
      </c>
      <c r="E5000" s="20" t="s">
        <v>6</v>
      </c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  <c r="P5000" s="13"/>
      <c r="Q5000" s="13"/>
      <c r="R5000" s="13"/>
      <c r="S5000" s="13"/>
      <c r="T5000" s="13"/>
      <c r="U5000" s="13"/>
    </row>
    <row r="5001" spans="1:21">
      <c r="A5001" s="71"/>
      <c r="B5001" s="73"/>
      <c r="C5001" s="22"/>
      <c r="D5001" s="22">
        <v>1</v>
      </c>
      <c r="E5001" s="22"/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  <c r="P5001" s="13"/>
      <c r="Q5001" s="13"/>
      <c r="R5001" s="13"/>
      <c r="S5001" s="13"/>
      <c r="T5001" s="13"/>
      <c r="U5001" s="13"/>
    </row>
    <row r="5002" spans="1:21">
      <c r="A5002" s="23"/>
      <c r="B5002" s="24"/>
      <c r="C5002" s="13"/>
      <c r="D5002" s="13"/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  <c r="P5002" s="13"/>
      <c r="Q5002" s="13"/>
      <c r="R5002" s="13"/>
      <c r="S5002" s="13"/>
      <c r="T5002" s="13"/>
      <c r="U5002" s="13"/>
    </row>
    <row r="5003" spans="1:21">
      <c r="A5003" s="70">
        <v>3.2</v>
      </c>
      <c r="B5003" s="72" t="s">
        <v>39</v>
      </c>
      <c r="C5003" s="20" t="s">
        <v>13</v>
      </c>
      <c r="D5003" s="20" t="s">
        <v>15</v>
      </c>
      <c r="E5003" s="20" t="s">
        <v>16</v>
      </c>
      <c r="F5003" s="20" t="s">
        <v>17</v>
      </c>
      <c r="G5003" s="20" t="s">
        <v>18</v>
      </c>
      <c r="H5003" s="20" t="s">
        <v>32</v>
      </c>
      <c r="I5003" s="20" t="s">
        <v>34</v>
      </c>
      <c r="J5003" s="20" t="s">
        <v>19</v>
      </c>
      <c r="K5003" s="20" t="s">
        <v>6</v>
      </c>
      <c r="L5003" s="13"/>
      <c r="M5003" s="13"/>
      <c r="N5003" s="13"/>
      <c r="O5003" s="13"/>
      <c r="P5003" s="13"/>
      <c r="Q5003" s="13"/>
      <c r="R5003" s="13"/>
      <c r="S5003" s="13"/>
      <c r="T5003" s="13"/>
      <c r="U5003" s="13"/>
    </row>
    <row r="5004" spans="1:21">
      <c r="A5004" s="71"/>
      <c r="B5004" s="73"/>
      <c r="C5004" s="22"/>
      <c r="D5004" s="22">
        <v>1</v>
      </c>
      <c r="E5004" s="22"/>
      <c r="F5004" s="22">
        <v>1</v>
      </c>
      <c r="G5004" s="22"/>
      <c r="H5004" s="22"/>
      <c r="I5004" s="22"/>
      <c r="J5004" s="22"/>
      <c r="K5004" s="22"/>
      <c r="L5004" s="13"/>
      <c r="M5004" s="13"/>
      <c r="N5004" s="13"/>
      <c r="O5004" s="13"/>
      <c r="P5004" s="13"/>
      <c r="Q5004" s="13"/>
      <c r="R5004" s="13"/>
      <c r="S5004" s="13"/>
      <c r="T5004" s="13"/>
      <c r="U5004" s="13"/>
    </row>
    <row r="5005" spans="1:21">
      <c r="A5005" s="23"/>
      <c r="B5005" s="24"/>
      <c r="C5005" s="13"/>
      <c r="D5005" s="13"/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  <c r="P5005" s="13"/>
      <c r="Q5005" s="13"/>
      <c r="R5005" s="13"/>
      <c r="S5005" s="13"/>
      <c r="T5005" s="13"/>
      <c r="U5005" s="13"/>
    </row>
    <row r="5006" spans="1:21">
      <c r="A5006" s="70">
        <v>3.3</v>
      </c>
      <c r="B5006" s="72" t="s">
        <v>40</v>
      </c>
      <c r="C5006" s="20" t="s">
        <v>25</v>
      </c>
      <c r="D5006" s="20" t="s">
        <v>26</v>
      </c>
      <c r="E5006" s="20" t="s">
        <v>6</v>
      </c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  <c r="P5006" s="13"/>
      <c r="Q5006" s="13"/>
      <c r="R5006" s="13"/>
      <c r="S5006" s="13"/>
      <c r="T5006" s="13"/>
      <c r="U5006" s="13"/>
    </row>
    <row r="5007" spans="1:21">
      <c r="A5007" s="71"/>
      <c r="B5007" s="79"/>
      <c r="C5007" s="22">
        <v>1</v>
      </c>
      <c r="D5007" s="22"/>
      <c r="E5007" s="22"/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  <c r="P5007" s="13"/>
      <c r="Q5007" s="13"/>
      <c r="R5007" s="13"/>
      <c r="S5007" s="13"/>
      <c r="T5007" s="13"/>
      <c r="U5007" s="13"/>
    </row>
    <row r="5008" spans="1:21">
      <c r="A5008" s="23"/>
      <c r="B5008" s="24"/>
      <c r="C5008" s="13"/>
      <c r="D5008" s="13"/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  <c r="P5008" s="13"/>
      <c r="Q5008" s="13"/>
      <c r="R5008" s="13"/>
      <c r="S5008" s="13"/>
      <c r="T5008" s="13"/>
      <c r="U5008" s="13"/>
    </row>
    <row r="5009" spans="1:21">
      <c r="A5009" s="70">
        <v>3.4</v>
      </c>
      <c r="B5009" s="72" t="s">
        <v>47</v>
      </c>
      <c r="C5009" s="20" t="s">
        <v>41</v>
      </c>
      <c r="D5009" s="20" t="s">
        <v>42</v>
      </c>
      <c r="E5009" s="20" t="s">
        <v>43</v>
      </c>
      <c r="F5009" s="20" t="s">
        <v>44</v>
      </c>
      <c r="G5009" s="20" t="s">
        <v>45</v>
      </c>
      <c r="H5009" s="20" t="s">
        <v>46</v>
      </c>
      <c r="I5009" s="20" t="s">
        <v>6</v>
      </c>
      <c r="J5009" s="13"/>
      <c r="K5009" s="13"/>
      <c r="L5009" s="13"/>
      <c r="M5009" s="13"/>
      <c r="N5009" s="13"/>
      <c r="O5009" s="13"/>
      <c r="P5009" s="13"/>
      <c r="Q5009" s="13"/>
      <c r="R5009" s="13"/>
      <c r="S5009" s="13"/>
      <c r="T5009" s="13"/>
      <c r="U5009" s="13"/>
    </row>
    <row r="5010" spans="1:21">
      <c r="A5010" s="71"/>
      <c r="B5010" s="79"/>
      <c r="C5010" s="22">
        <v>1</v>
      </c>
      <c r="D5010" s="22"/>
      <c r="E5010" s="22"/>
      <c r="F5010" s="22"/>
      <c r="G5010" s="22"/>
      <c r="H5010" s="22"/>
      <c r="I5010" s="22"/>
      <c r="J5010" s="13"/>
      <c r="K5010" s="13"/>
      <c r="L5010" s="13"/>
      <c r="M5010" s="13"/>
      <c r="N5010" s="13"/>
      <c r="O5010" s="13"/>
      <c r="P5010" s="13"/>
      <c r="Q5010" s="13"/>
      <c r="R5010" s="13"/>
      <c r="S5010" s="13"/>
      <c r="T5010" s="13"/>
      <c r="U5010" s="13"/>
    </row>
    <row r="5011" spans="1:21">
      <c r="A5011" s="23"/>
      <c r="B5011" s="24"/>
      <c r="C5011" s="13"/>
      <c r="D5011" s="13"/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  <c r="P5011" s="13"/>
      <c r="Q5011" s="13"/>
      <c r="R5011" s="13"/>
      <c r="S5011" s="13"/>
      <c r="T5011" s="13"/>
      <c r="U5011" s="13"/>
    </row>
    <row r="5012" spans="1:21">
      <c r="A5012" s="70">
        <v>3.5</v>
      </c>
      <c r="B5012" s="72" t="s">
        <v>50</v>
      </c>
      <c r="C5012" s="20" t="s">
        <v>48</v>
      </c>
      <c r="D5012" s="20" t="s">
        <v>49</v>
      </c>
      <c r="E5012" s="20" t="s">
        <v>6</v>
      </c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  <c r="P5012" s="13"/>
      <c r="Q5012" s="13"/>
      <c r="R5012" s="13"/>
      <c r="S5012" s="13"/>
      <c r="T5012" s="13"/>
      <c r="U5012" s="13"/>
    </row>
    <row r="5013" spans="1:21">
      <c r="A5013" s="71"/>
      <c r="B5013" s="79"/>
      <c r="C5013" s="22"/>
      <c r="D5013" s="22">
        <v>1</v>
      </c>
      <c r="E5013" s="22"/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  <c r="P5013" s="13"/>
      <c r="Q5013" s="13"/>
      <c r="R5013" s="13"/>
      <c r="S5013" s="13"/>
      <c r="T5013" s="13"/>
      <c r="U5013" s="13"/>
    </row>
    <row r="5014" spans="1:21">
      <c r="A5014" s="23"/>
      <c r="B5014" s="24"/>
      <c r="C5014" s="13"/>
      <c r="D5014" s="13"/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  <c r="P5014" s="13"/>
      <c r="Q5014" s="13"/>
      <c r="R5014" s="13"/>
      <c r="S5014" s="13"/>
      <c r="T5014" s="13"/>
      <c r="U5014" s="13"/>
    </row>
    <row r="5015" spans="1:21">
      <c r="A5015" s="70">
        <v>3.6</v>
      </c>
      <c r="B5015" s="72" t="s">
        <v>51</v>
      </c>
      <c r="C5015" s="20" t="s">
        <v>48</v>
      </c>
      <c r="D5015" s="20" t="s">
        <v>49</v>
      </c>
      <c r="E5015" s="20" t="s">
        <v>6</v>
      </c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  <c r="P5015" s="13"/>
      <c r="Q5015" s="13"/>
      <c r="R5015" s="13"/>
      <c r="S5015" s="13"/>
      <c r="T5015" s="13"/>
      <c r="U5015" s="13"/>
    </row>
    <row r="5016" spans="1:21">
      <c r="A5016" s="71"/>
      <c r="B5016" s="79"/>
      <c r="C5016" s="22"/>
      <c r="D5016" s="22">
        <v>1</v>
      </c>
      <c r="E5016" s="22"/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  <c r="P5016" s="13"/>
      <c r="Q5016" s="13"/>
      <c r="R5016" s="13"/>
      <c r="S5016" s="13"/>
      <c r="T5016" s="13"/>
      <c r="U5016" s="13"/>
    </row>
    <row r="5017" spans="1:21">
      <c r="A5017" s="23"/>
      <c r="B5017" s="24"/>
      <c r="C5017" s="13"/>
      <c r="D5017" s="13"/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  <c r="P5017" s="13"/>
      <c r="Q5017" s="13"/>
      <c r="R5017" s="13"/>
      <c r="S5017" s="13"/>
      <c r="T5017" s="13"/>
      <c r="U5017" s="13"/>
    </row>
    <row r="5018" spans="1:21">
      <c r="A5018" s="70">
        <v>3.7</v>
      </c>
      <c r="B5018" s="68" t="s">
        <v>52</v>
      </c>
      <c r="C5018" s="20">
        <v>1</v>
      </c>
      <c r="D5018" s="20">
        <v>2</v>
      </c>
      <c r="E5018" s="20">
        <v>3</v>
      </c>
      <c r="F5018" s="20">
        <v>4</v>
      </c>
      <c r="G5018" s="20">
        <v>5</v>
      </c>
      <c r="H5018" s="20">
        <v>6</v>
      </c>
      <c r="I5018" s="20" t="s">
        <v>6</v>
      </c>
      <c r="J5018" s="13"/>
      <c r="K5018" s="13"/>
      <c r="L5018" s="13"/>
      <c r="M5018" s="13"/>
      <c r="N5018" s="13"/>
      <c r="O5018" s="13"/>
      <c r="P5018" s="13"/>
      <c r="Q5018" s="13"/>
      <c r="R5018" s="13"/>
      <c r="S5018" s="13"/>
      <c r="T5018" s="13"/>
      <c r="U5018" s="13"/>
    </row>
    <row r="5019" spans="1:21">
      <c r="A5019" s="74"/>
      <c r="B5019" s="69" t="s">
        <v>53</v>
      </c>
      <c r="C5019" s="22"/>
      <c r="D5019" s="22"/>
      <c r="E5019" s="22">
        <v>1</v>
      </c>
      <c r="F5019" s="22"/>
      <c r="G5019" s="22"/>
      <c r="H5019" s="22"/>
      <c r="I5019" s="22"/>
      <c r="J5019" s="13"/>
      <c r="K5019" s="13"/>
      <c r="L5019" s="13"/>
      <c r="M5019" s="13"/>
      <c r="N5019" s="13"/>
      <c r="O5019" s="13"/>
      <c r="P5019" s="13"/>
      <c r="Q5019" s="13"/>
      <c r="R5019" s="13"/>
      <c r="S5019" s="13"/>
      <c r="T5019" s="13"/>
      <c r="U5019" s="13"/>
    </row>
    <row r="5020" spans="1:21">
      <c r="A5020" s="74"/>
      <c r="B5020" s="69" t="s">
        <v>54</v>
      </c>
      <c r="C5020" s="22"/>
      <c r="D5020" s="22"/>
      <c r="E5020" s="22">
        <v>1</v>
      </c>
      <c r="F5020" s="22"/>
      <c r="G5020" s="22"/>
      <c r="H5020" s="22"/>
      <c r="I5020" s="22"/>
      <c r="J5020" s="13"/>
      <c r="K5020" s="13"/>
      <c r="L5020" s="13"/>
      <c r="M5020" s="13"/>
      <c r="N5020" s="13"/>
      <c r="O5020" s="13"/>
      <c r="P5020" s="13"/>
      <c r="Q5020" s="13"/>
      <c r="R5020" s="13"/>
      <c r="S5020" s="13"/>
      <c r="T5020" s="13"/>
      <c r="U5020" s="13"/>
    </row>
    <row r="5021" spans="1:21">
      <c r="A5021" s="74"/>
      <c r="B5021" s="69" t="s">
        <v>55</v>
      </c>
      <c r="C5021" s="22"/>
      <c r="D5021" s="22"/>
      <c r="E5021" s="22"/>
      <c r="F5021" s="22">
        <v>1</v>
      </c>
      <c r="G5021" s="22"/>
      <c r="H5021" s="22"/>
      <c r="I5021" s="22"/>
      <c r="J5021" s="13"/>
      <c r="K5021" s="13"/>
      <c r="L5021" s="13"/>
      <c r="M5021" s="13"/>
      <c r="N5021" s="13"/>
      <c r="O5021" s="13"/>
      <c r="P5021" s="13"/>
      <c r="Q5021" s="13"/>
      <c r="R5021" s="13"/>
      <c r="S5021" s="13"/>
      <c r="T5021" s="13"/>
      <c r="U5021" s="13"/>
    </row>
    <row r="5022" spans="1:21">
      <c r="A5022" s="74"/>
      <c r="B5022" s="69" t="s">
        <v>56</v>
      </c>
      <c r="C5022" s="22"/>
      <c r="D5022" s="22">
        <v>1</v>
      </c>
      <c r="E5022" s="22"/>
      <c r="F5022" s="22"/>
      <c r="G5022" s="22"/>
      <c r="H5022" s="22"/>
      <c r="I5022" s="22"/>
      <c r="J5022" s="13"/>
      <c r="K5022" s="13"/>
      <c r="L5022" s="13"/>
      <c r="M5022" s="13"/>
      <c r="N5022" s="13"/>
      <c r="O5022" s="13"/>
      <c r="P5022" s="13"/>
      <c r="Q5022" s="13"/>
      <c r="R5022" s="13"/>
      <c r="S5022" s="13"/>
      <c r="T5022" s="13"/>
      <c r="U5022" s="13"/>
    </row>
    <row r="5023" spans="1:21">
      <c r="A5023" s="74"/>
      <c r="B5023" s="69" t="s">
        <v>57</v>
      </c>
      <c r="C5023" s="22"/>
      <c r="D5023" s="22">
        <v>1</v>
      </c>
      <c r="E5023" s="22"/>
      <c r="F5023" s="22"/>
      <c r="G5023" s="22"/>
      <c r="H5023" s="22"/>
      <c r="I5023" s="22"/>
      <c r="J5023" s="13"/>
      <c r="K5023" s="13"/>
      <c r="L5023" s="13"/>
      <c r="M5023" s="13"/>
      <c r="N5023" s="13"/>
      <c r="O5023" s="13"/>
      <c r="P5023" s="13"/>
      <c r="Q5023" s="13"/>
      <c r="R5023" s="13"/>
      <c r="S5023" s="13"/>
      <c r="T5023" s="13"/>
      <c r="U5023" s="13"/>
    </row>
    <row r="5024" spans="1:21">
      <c r="A5024" s="71"/>
      <c r="B5024" s="69" t="s">
        <v>58</v>
      </c>
      <c r="C5024" s="22"/>
      <c r="D5024" s="22">
        <v>1</v>
      </c>
      <c r="E5024" s="22"/>
      <c r="F5024" s="22"/>
      <c r="G5024" s="22"/>
      <c r="H5024" s="22"/>
      <c r="I5024" s="22"/>
      <c r="J5024" s="13"/>
      <c r="K5024" s="13"/>
      <c r="L5024" s="13"/>
      <c r="M5024" s="13"/>
      <c r="N5024" s="13"/>
      <c r="O5024" s="13"/>
      <c r="P5024" s="13"/>
      <c r="Q5024" s="13"/>
      <c r="R5024" s="13"/>
      <c r="S5024" s="13"/>
      <c r="T5024" s="13"/>
      <c r="U5024" s="13"/>
    </row>
    <row r="5025" spans="1:21">
      <c r="A5025" s="23"/>
      <c r="B5025" s="24"/>
      <c r="C5025" s="13"/>
      <c r="D5025" s="13"/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  <c r="P5025" s="13"/>
      <c r="Q5025" s="13"/>
      <c r="R5025" s="13"/>
      <c r="S5025" s="13"/>
      <c r="T5025" s="13"/>
      <c r="U5025" s="13"/>
    </row>
    <row r="5026" spans="1:21">
      <c r="A5026" s="70">
        <v>3.8</v>
      </c>
      <c r="B5026" s="72" t="s">
        <v>59</v>
      </c>
      <c r="C5026" s="20" t="s">
        <v>60</v>
      </c>
      <c r="D5026" s="20" t="s">
        <v>61</v>
      </c>
      <c r="E5026" s="20" t="s">
        <v>62</v>
      </c>
      <c r="F5026" s="20" t="s">
        <v>63</v>
      </c>
      <c r="G5026" s="20" t="s">
        <v>64</v>
      </c>
      <c r="H5026" s="20" t="s">
        <v>6</v>
      </c>
      <c r="I5026" s="13"/>
      <c r="J5026" s="13"/>
      <c r="K5026" s="13"/>
      <c r="L5026" s="13"/>
      <c r="M5026" s="13"/>
      <c r="N5026" s="13"/>
      <c r="O5026" s="13"/>
      <c r="P5026" s="13"/>
      <c r="Q5026" s="13"/>
      <c r="R5026" s="13"/>
      <c r="S5026" s="13"/>
      <c r="T5026" s="13"/>
      <c r="U5026" s="13"/>
    </row>
    <row r="5027" spans="1:21">
      <c r="A5027" s="71"/>
      <c r="B5027" s="73"/>
      <c r="C5027" s="22"/>
      <c r="D5027" s="22">
        <v>1</v>
      </c>
      <c r="E5027" s="22"/>
      <c r="F5027" s="22"/>
      <c r="G5027" s="22"/>
      <c r="H5027" s="22"/>
      <c r="I5027" s="13"/>
      <c r="J5027" s="13"/>
      <c r="K5027" s="13"/>
      <c r="L5027" s="13"/>
      <c r="M5027" s="13"/>
      <c r="N5027" s="13"/>
      <c r="O5027" s="13"/>
      <c r="P5027" s="13"/>
      <c r="Q5027" s="13"/>
      <c r="R5027" s="13"/>
      <c r="S5027" s="13"/>
      <c r="T5027" s="13"/>
      <c r="U5027" s="13"/>
    </row>
    <row r="5028" spans="1:21">
      <c r="A5028" s="23"/>
      <c r="B5028" s="24"/>
      <c r="C5028" s="13"/>
      <c r="D5028" s="13"/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  <c r="P5028" s="13"/>
      <c r="Q5028" s="13"/>
      <c r="R5028" s="13"/>
      <c r="S5028" s="13"/>
      <c r="T5028" s="13"/>
      <c r="U5028" s="13"/>
    </row>
    <row r="5029" spans="1:21">
      <c r="A5029" s="70">
        <v>3.9</v>
      </c>
      <c r="B5029" s="72" t="s">
        <v>65</v>
      </c>
      <c r="C5029" s="20" t="s">
        <v>60</v>
      </c>
      <c r="D5029" s="20" t="s">
        <v>61</v>
      </c>
      <c r="E5029" s="20" t="s">
        <v>62</v>
      </c>
      <c r="F5029" s="20" t="s">
        <v>63</v>
      </c>
      <c r="G5029" s="20" t="s">
        <v>64</v>
      </c>
      <c r="H5029" s="20" t="s">
        <v>6</v>
      </c>
      <c r="I5029" s="13"/>
      <c r="J5029" s="13"/>
      <c r="K5029" s="13"/>
      <c r="L5029" s="13"/>
      <c r="M5029" s="13"/>
      <c r="N5029" s="13"/>
      <c r="O5029" s="13"/>
      <c r="P5029" s="13"/>
      <c r="Q5029" s="13"/>
      <c r="R5029" s="13"/>
      <c r="S5029" s="13"/>
      <c r="T5029" s="13"/>
      <c r="U5029" s="13"/>
    </row>
    <row r="5030" spans="1:21">
      <c r="A5030" s="71"/>
      <c r="B5030" s="73"/>
      <c r="C5030" s="22"/>
      <c r="D5030" s="22"/>
      <c r="E5030" s="22">
        <v>1</v>
      </c>
      <c r="F5030" s="22"/>
      <c r="G5030" s="22"/>
      <c r="H5030" s="22"/>
      <c r="I5030" s="13"/>
      <c r="J5030" s="13"/>
      <c r="K5030" s="13"/>
      <c r="L5030" s="13"/>
      <c r="M5030" s="13"/>
      <c r="N5030" s="13"/>
      <c r="O5030" s="13"/>
      <c r="P5030" s="13"/>
      <c r="Q5030" s="13"/>
      <c r="R5030" s="13"/>
      <c r="S5030" s="13"/>
      <c r="T5030" s="13"/>
      <c r="U5030" s="13"/>
    </row>
    <row r="5031" spans="1:21">
      <c r="A5031" s="23"/>
      <c r="B5031" s="24"/>
      <c r="C5031" s="13"/>
      <c r="D5031" s="13"/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  <c r="P5031" s="13"/>
      <c r="Q5031" s="13"/>
      <c r="R5031" s="13"/>
      <c r="S5031" s="13"/>
      <c r="T5031" s="13"/>
      <c r="U5031" s="13"/>
    </row>
    <row r="5032" spans="1:21">
      <c r="A5032" s="75">
        <v>3.1</v>
      </c>
      <c r="B5032" s="77" t="s">
        <v>66</v>
      </c>
      <c r="C5032" s="27">
        <v>0</v>
      </c>
      <c r="D5032" s="28" t="s">
        <v>67</v>
      </c>
      <c r="E5032" s="20" t="s">
        <v>68</v>
      </c>
      <c r="F5032" s="20" t="s">
        <v>19</v>
      </c>
      <c r="G5032" s="20" t="s">
        <v>6</v>
      </c>
      <c r="H5032" s="13"/>
      <c r="I5032" s="13"/>
      <c r="J5032" s="13"/>
      <c r="K5032" s="13"/>
      <c r="L5032" s="13"/>
      <c r="M5032" s="13"/>
      <c r="N5032" s="13"/>
      <c r="O5032" s="13"/>
      <c r="P5032" s="13"/>
      <c r="Q5032" s="13"/>
      <c r="R5032" s="13"/>
      <c r="S5032" s="13"/>
      <c r="T5032" s="13"/>
      <c r="U5032" s="13"/>
    </row>
    <row r="5033" spans="1:21">
      <c r="A5033" s="76"/>
      <c r="B5033" s="78"/>
      <c r="C5033" s="22">
        <v>1</v>
      </c>
      <c r="D5033" s="22"/>
      <c r="E5033" s="22"/>
      <c r="F5033" s="22"/>
      <c r="G5033" s="22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3"/>
      <c r="S5033" s="13"/>
      <c r="T5033" s="13"/>
      <c r="U5033" s="13"/>
    </row>
    <row r="5034" spans="1:21">
      <c r="A5034" s="23"/>
      <c r="B5034" s="24"/>
      <c r="C5034" s="13"/>
      <c r="D5034" s="13"/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  <c r="P5034" s="13"/>
      <c r="Q5034" s="13"/>
      <c r="R5034" s="13"/>
      <c r="S5034" s="13"/>
      <c r="T5034" s="13"/>
      <c r="U5034" s="13"/>
    </row>
    <row r="5035" spans="1:21" ht="30">
      <c r="A5035" s="70">
        <v>3.11</v>
      </c>
      <c r="B5035" s="72" t="s">
        <v>69</v>
      </c>
      <c r="C5035" s="20" t="s">
        <v>70</v>
      </c>
      <c r="D5035" s="20" t="s">
        <v>71</v>
      </c>
      <c r="E5035" s="20" t="s">
        <v>57</v>
      </c>
      <c r="F5035" s="29" t="s">
        <v>72</v>
      </c>
      <c r="G5035" s="29" t="s">
        <v>54</v>
      </c>
      <c r="H5035" s="20" t="s">
        <v>58</v>
      </c>
      <c r="I5035" s="20" t="s">
        <v>19</v>
      </c>
      <c r="J5035" s="20" t="s">
        <v>6</v>
      </c>
      <c r="K5035" s="13"/>
      <c r="L5035" s="13"/>
      <c r="M5035" s="13"/>
      <c r="N5035" s="13"/>
      <c r="O5035" s="13"/>
      <c r="P5035" s="13"/>
      <c r="Q5035" s="13"/>
      <c r="R5035" s="13"/>
      <c r="S5035" s="13"/>
      <c r="T5035" s="13"/>
      <c r="U5035" s="13"/>
    </row>
    <row r="5036" spans="1:21">
      <c r="A5036" s="71"/>
      <c r="B5036" s="73"/>
      <c r="C5036" s="22">
        <v>1</v>
      </c>
      <c r="D5036" s="22"/>
      <c r="E5036" s="22"/>
      <c r="F5036" s="22"/>
      <c r="G5036" s="22"/>
      <c r="H5036" s="22"/>
      <c r="I5036" s="22"/>
      <c r="J5036" s="22"/>
      <c r="K5036" s="13"/>
      <c r="L5036" s="13"/>
      <c r="M5036" s="13"/>
      <c r="N5036" s="13"/>
      <c r="O5036" s="13"/>
      <c r="P5036" s="13"/>
      <c r="Q5036" s="13"/>
      <c r="R5036" s="13"/>
      <c r="S5036" s="13"/>
      <c r="T5036" s="13"/>
      <c r="U5036" s="13"/>
    </row>
    <row r="5037" spans="1:21">
      <c r="A5037" s="23"/>
      <c r="B5037" s="24"/>
      <c r="C5037" s="13"/>
      <c r="D5037" s="13"/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  <c r="P5037" s="13"/>
      <c r="Q5037" s="13"/>
      <c r="R5037" s="13"/>
      <c r="S5037" s="13"/>
      <c r="T5037" s="13"/>
      <c r="U5037" s="13"/>
    </row>
    <row r="5038" spans="1:21" ht="30">
      <c r="A5038" s="70">
        <v>3.12</v>
      </c>
      <c r="B5038" s="72" t="s">
        <v>73</v>
      </c>
      <c r="C5038" s="20" t="s">
        <v>70</v>
      </c>
      <c r="D5038" s="20" t="s">
        <v>71</v>
      </c>
      <c r="E5038" s="29" t="s">
        <v>57</v>
      </c>
      <c r="F5038" s="29" t="s">
        <v>72</v>
      </c>
      <c r="G5038" s="29" t="s">
        <v>54</v>
      </c>
      <c r="H5038" s="20" t="s">
        <v>58</v>
      </c>
      <c r="I5038" s="20" t="s">
        <v>19</v>
      </c>
      <c r="J5038" s="20" t="s">
        <v>6</v>
      </c>
      <c r="K5038" s="13"/>
      <c r="L5038" s="13"/>
      <c r="M5038" s="13"/>
      <c r="N5038" s="13"/>
      <c r="O5038" s="13"/>
      <c r="P5038" s="13"/>
      <c r="Q5038" s="13"/>
      <c r="R5038" s="13"/>
      <c r="S5038" s="13"/>
      <c r="T5038" s="13"/>
      <c r="U5038" s="13"/>
    </row>
    <row r="5039" spans="1:21">
      <c r="A5039" s="71"/>
      <c r="B5039" s="73"/>
      <c r="C5039" s="22">
        <v>1</v>
      </c>
      <c r="D5039" s="22"/>
      <c r="E5039" s="22"/>
      <c r="F5039" s="22"/>
      <c r="G5039" s="22"/>
      <c r="H5039" s="22"/>
      <c r="I5039" s="22"/>
      <c r="J5039" s="22"/>
      <c r="K5039" s="13"/>
      <c r="L5039" s="13"/>
      <c r="M5039" s="13"/>
      <c r="N5039" s="13"/>
      <c r="O5039" s="13"/>
      <c r="P5039" s="13"/>
      <c r="Q5039" s="13"/>
      <c r="R5039" s="13"/>
      <c r="S5039" s="13"/>
      <c r="T5039" s="13"/>
      <c r="U5039" s="13"/>
    </row>
    <row r="5040" spans="1:21">
      <c r="A5040" s="23"/>
      <c r="B5040" s="24"/>
      <c r="C5040" s="13"/>
      <c r="D5040" s="13"/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  <c r="P5040" s="13"/>
      <c r="Q5040" s="13"/>
      <c r="R5040" s="13"/>
      <c r="S5040" s="13"/>
      <c r="T5040" s="13"/>
      <c r="U5040" s="13"/>
    </row>
    <row r="5041" spans="1:21" ht="30">
      <c r="A5041" s="70">
        <v>3.13</v>
      </c>
      <c r="B5041" s="72" t="s">
        <v>74</v>
      </c>
      <c r="C5041" s="20" t="s">
        <v>75</v>
      </c>
      <c r="D5041" s="20" t="s">
        <v>76</v>
      </c>
      <c r="E5041" s="20" t="s">
        <v>77</v>
      </c>
      <c r="F5041" s="29" t="s">
        <v>78</v>
      </c>
      <c r="G5041" s="20" t="s">
        <v>79</v>
      </c>
      <c r="H5041" s="29" t="s">
        <v>80</v>
      </c>
      <c r="I5041" s="20" t="s">
        <v>81</v>
      </c>
      <c r="J5041" s="29" t="s">
        <v>82</v>
      </c>
      <c r="K5041" s="20" t="s">
        <v>83</v>
      </c>
      <c r="L5041" s="20" t="s">
        <v>84</v>
      </c>
      <c r="M5041" s="20" t="s">
        <v>85</v>
      </c>
      <c r="N5041" s="20" t="s">
        <v>86</v>
      </c>
      <c r="O5041" s="20" t="s">
        <v>19</v>
      </c>
      <c r="P5041" s="20" t="s">
        <v>6</v>
      </c>
      <c r="Q5041" s="13"/>
      <c r="R5041" s="13"/>
      <c r="S5041" s="13"/>
      <c r="T5041" s="13"/>
      <c r="U5041" s="13"/>
    </row>
    <row r="5042" spans="1:21">
      <c r="A5042" s="71"/>
      <c r="B5042" s="73"/>
      <c r="C5042" s="22"/>
      <c r="D5042" s="22"/>
      <c r="E5042" s="22">
        <v>1</v>
      </c>
      <c r="F5042" s="22"/>
      <c r="G5042" s="22"/>
      <c r="H5042" s="22"/>
      <c r="I5042" s="22"/>
      <c r="J5042" s="22"/>
      <c r="K5042" s="22"/>
      <c r="L5042" s="22"/>
      <c r="M5042" s="22"/>
      <c r="N5042" s="22"/>
      <c r="O5042" s="22"/>
      <c r="P5042" s="22"/>
      <c r="Q5042" s="13"/>
      <c r="R5042" s="13"/>
      <c r="S5042" s="13"/>
      <c r="T5042" s="13"/>
      <c r="U5042" s="13"/>
    </row>
    <row r="5043" spans="1:21">
      <c r="A5043" s="23"/>
      <c r="B5043" s="24"/>
      <c r="C5043" s="13"/>
      <c r="D5043" s="13"/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3"/>
      <c r="S5043" s="13"/>
      <c r="T5043" s="13"/>
      <c r="U5043" s="13"/>
    </row>
    <row r="5044" spans="1:21" ht="45">
      <c r="A5044" s="70">
        <v>3.14</v>
      </c>
      <c r="B5044" s="72" t="s">
        <v>87</v>
      </c>
      <c r="C5044" s="20" t="s">
        <v>88</v>
      </c>
      <c r="D5044" s="20" t="s">
        <v>89</v>
      </c>
      <c r="E5044" s="20" t="s">
        <v>90</v>
      </c>
      <c r="F5044" s="20" t="s">
        <v>91</v>
      </c>
      <c r="G5044" s="20" t="s">
        <v>92</v>
      </c>
      <c r="H5044" s="20" t="s">
        <v>93</v>
      </c>
      <c r="I5044" s="20" t="s">
        <v>94</v>
      </c>
      <c r="J5044" s="20" t="s">
        <v>95</v>
      </c>
      <c r="K5044" s="20" t="s">
        <v>96</v>
      </c>
      <c r="L5044" s="29" t="s">
        <v>97</v>
      </c>
      <c r="M5044" s="29" t="s">
        <v>98</v>
      </c>
      <c r="N5044" s="29" t="s">
        <v>99</v>
      </c>
      <c r="O5044" s="29" t="s">
        <v>6</v>
      </c>
      <c r="P5044" s="13"/>
      <c r="Q5044" s="13"/>
      <c r="R5044" s="13"/>
      <c r="S5044" s="13"/>
      <c r="T5044" s="13"/>
      <c r="U5044" s="13"/>
    </row>
    <row r="5045" spans="1:21">
      <c r="A5045" s="71"/>
      <c r="B5045" s="73"/>
      <c r="C5045" s="22">
        <v>1</v>
      </c>
      <c r="D5045" s="22">
        <v>3</v>
      </c>
      <c r="E5045" s="22">
        <v>0</v>
      </c>
      <c r="F5045" s="22">
        <v>3</v>
      </c>
      <c r="G5045" s="22">
        <v>2</v>
      </c>
      <c r="H5045" s="22">
        <v>1</v>
      </c>
      <c r="I5045" s="22">
        <v>0</v>
      </c>
      <c r="J5045" s="22">
        <v>3</v>
      </c>
      <c r="K5045" s="22">
        <v>1</v>
      </c>
      <c r="L5045" s="22">
        <v>2</v>
      </c>
      <c r="M5045" s="22">
        <v>1</v>
      </c>
      <c r="N5045" s="22">
        <v>2</v>
      </c>
      <c r="O5045" s="22"/>
      <c r="P5045" s="13"/>
      <c r="Q5045" s="13"/>
      <c r="R5045" s="13"/>
      <c r="S5045" s="13"/>
      <c r="T5045" s="13"/>
      <c r="U5045" s="13"/>
    </row>
    <row r="5046" spans="1:21">
      <c r="A5046" s="23"/>
      <c r="B5046" s="24"/>
      <c r="C5046" s="13"/>
      <c r="D5046" s="13"/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3"/>
      <c r="S5046" s="13"/>
      <c r="T5046" s="13"/>
      <c r="U5046" s="13"/>
    </row>
    <row r="5047" spans="1:21">
      <c r="A5047" s="70">
        <v>3.15</v>
      </c>
      <c r="B5047" s="72" t="s">
        <v>100</v>
      </c>
      <c r="C5047" s="20" t="s">
        <v>101</v>
      </c>
      <c r="D5047" s="20" t="s">
        <v>102</v>
      </c>
      <c r="E5047" s="20" t="s">
        <v>103</v>
      </c>
      <c r="F5047" s="20" t="s">
        <v>104</v>
      </c>
      <c r="G5047" s="20" t="s">
        <v>105</v>
      </c>
      <c r="H5047" s="20" t="s">
        <v>106</v>
      </c>
      <c r="I5047" s="20" t="s">
        <v>107</v>
      </c>
      <c r="J5047" s="20" t="s">
        <v>108</v>
      </c>
      <c r="K5047" s="20" t="s">
        <v>109</v>
      </c>
      <c r="L5047" s="20" t="s">
        <v>110</v>
      </c>
      <c r="M5047" s="20" t="s">
        <v>19</v>
      </c>
      <c r="N5047" s="20" t="s">
        <v>6</v>
      </c>
      <c r="O5047" s="13"/>
      <c r="P5047" s="13"/>
      <c r="Q5047" s="13"/>
      <c r="R5047" s="13"/>
      <c r="S5047" s="13"/>
      <c r="T5047" s="13"/>
      <c r="U5047" s="13"/>
    </row>
    <row r="5048" spans="1:21">
      <c r="A5048" s="71"/>
      <c r="B5048" s="73"/>
      <c r="C5048" s="22">
        <v>1</v>
      </c>
      <c r="D5048" s="22">
        <v>1</v>
      </c>
      <c r="E5048" s="22">
        <v>1</v>
      </c>
      <c r="F5048" s="22"/>
      <c r="G5048" s="22"/>
      <c r="H5048" s="22"/>
      <c r="I5048" s="22"/>
      <c r="J5048" s="22"/>
      <c r="K5048" s="22"/>
      <c r="L5048" s="22"/>
      <c r="M5048" s="22"/>
      <c r="N5048" s="22"/>
      <c r="O5048" s="13"/>
      <c r="P5048" s="13"/>
      <c r="Q5048" s="13"/>
      <c r="R5048" s="13"/>
      <c r="S5048" s="13"/>
      <c r="T5048" s="13"/>
      <c r="U5048" s="13"/>
    </row>
    <row r="5049" spans="1:21">
      <c r="A5049" s="23"/>
      <c r="B5049" s="24"/>
      <c r="C5049" s="13"/>
      <c r="D5049" s="13"/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  <c r="P5049" s="13"/>
      <c r="Q5049" s="13"/>
      <c r="R5049" s="13"/>
      <c r="S5049" s="13"/>
      <c r="T5049" s="13"/>
      <c r="U5049" s="13"/>
    </row>
    <row r="5050" spans="1:21">
      <c r="A5050" s="70">
        <v>3.16</v>
      </c>
      <c r="B5050" s="72" t="s">
        <v>111</v>
      </c>
      <c r="C5050" s="20" t="s">
        <v>112</v>
      </c>
      <c r="D5050" s="20" t="s">
        <v>113</v>
      </c>
      <c r="E5050" s="20" t="s">
        <v>114</v>
      </c>
      <c r="F5050" s="20" t="s">
        <v>115</v>
      </c>
      <c r="G5050" s="20" t="s">
        <v>116</v>
      </c>
      <c r="H5050" s="20" t="s">
        <v>117</v>
      </c>
      <c r="I5050" s="20" t="s">
        <v>19</v>
      </c>
      <c r="J5050" s="20" t="s">
        <v>6</v>
      </c>
      <c r="K5050" s="13"/>
      <c r="L5050" s="13"/>
      <c r="M5050" s="13"/>
      <c r="N5050" s="13"/>
      <c r="O5050" s="13"/>
      <c r="P5050" s="13"/>
      <c r="Q5050" s="13"/>
      <c r="R5050" s="13"/>
      <c r="S5050" s="13"/>
      <c r="T5050" s="13"/>
      <c r="U5050" s="13"/>
    </row>
    <row r="5051" spans="1:21">
      <c r="A5051" s="71"/>
      <c r="B5051" s="73"/>
      <c r="C5051" s="22">
        <v>2</v>
      </c>
      <c r="D5051" s="22"/>
      <c r="E5051" s="22"/>
      <c r="F5051" s="22"/>
      <c r="G5051" s="22"/>
      <c r="H5051" s="22">
        <v>1</v>
      </c>
      <c r="I5051" s="22"/>
      <c r="J5051" s="22"/>
      <c r="K5051" s="13"/>
      <c r="L5051" s="13"/>
      <c r="M5051" s="13"/>
      <c r="N5051" s="13"/>
      <c r="O5051" s="13"/>
      <c r="P5051" s="13"/>
      <c r="Q5051" s="13"/>
      <c r="R5051" s="13"/>
      <c r="S5051" s="13"/>
      <c r="T5051" s="13"/>
      <c r="U5051" s="13"/>
    </row>
    <row r="5052" spans="1:21">
      <c r="A5052" s="23"/>
      <c r="B5052" s="24"/>
      <c r="C5052" s="13"/>
      <c r="D5052" s="13"/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  <c r="P5052" s="13"/>
      <c r="Q5052" s="13"/>
      <c r="R5052" s="13"/>
      <c r="S5052" s="13"/>
      <c r="T5052" s="13"/>
      <c r="U5052" s="13"/>
    </row>
    <row r="5053" spans="1:21">
      <c r="A5053" s="70">
        <v>3.17</v>
      </c>
      <c r="B5053" s="72" t="s">
        <v>118</v>
      </c>
      <c r="C5053" s="20" t="s">
        <v>117</v>
      </c>
      <c r="D5053" s="20" t="s">
        <v>114</v>
      </c>
      <c r="E5053" s="20" t="s">
        <v>119</v>
      </c>
      <c r="F5053" s="20" t="s">
        <v>120</v>
      </c>
      <c r="G5053" s="20" t="s">
        <v>121</v>
      </c>
      <c r="H5053" s="20" t="s">
        <v>122</v>
      </c>
      <c r="I5053" s="20" t="s">
        <v>123</v>
      </c>
      <c r="J5053" s="20" t="s">
        <v>124</v>
      </c>
      <c r="K5053" s="20" t="s">
        <v>125</v>
      </c>
      <c r="L5053" s="20" t="s">
        <v>126</v>
      </c>
      <c r="M5053" s="20" t="s">
        <v>127</v>
      </c>
      <c r="N5053" s="20" t="s">
        <v>128</v>
      </c>
      <c r="O5053" s="20" t="s">
        <v>129</v>
      </c>
      <c r="P5053" s="20" t="s">
        <v>130</v>
      </c>
      <c r="Q5053" s="20" t="s">
        <v>131</v>
      </c>
      <c r="R5053" s="20" t="s">
        <v>132</v>
      </c>
      <c r="S5053" s="20" t="s">
        <v>19</v>
      </c>
      <c r="T5053" s="20" t="s">
        <v>6</v>
      </c>
      <c r="U5053" s="13"/>
    </row>
    <row r="5054" spans="1:21">
      <c r="A5054" s="71"/>
      <c r="B5054" s="73"/>
      <c r="C5054" s="22">
        <v>1</v>
      </c>
      <c r="D5054" s="22">
        <v>1</v>
      </c>
      <c r="E5054" s="22"/>
      <c r="F5054" s="22"/>
      <c r="G5054" s="22"/>
      <c r="H5054" s="22"/>
      <c r="I5054" s="22"/>
      <c r="J5054" s="22"/>
      <c r="K5054" s="22"/>
      <c r="L5054" s="22"/>
      <c r="M5054" s="22"/>
      <c r="N5054" s="22"/>
      <c r="O5054" s="22"/>
      <c r="P5054" s="22"/>
      <c r="Q5054" s="22">
        <v>1</v>
      </c>
      <c r="R5054" s="22"/>
      <c r="S5054" s="22"/>
      <c r="T5054" s="22"/>
      <c r="U5054" s="13"/>
    </row>
    <row r="5055" spans="1:21">
      <c r="A5055" s="23"/>
      <c r="B5055" s="24"/>
      <c r="C5055" s="13"/>
      <c r="D5055" s="13"/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  <c r="P5055" s="13"/>
      <c r="Q5055" s="13"/>
      <c r="R5055" s="13"/>
      <c r="S5055" s="13"/>
      <c r="T5055" s="13"/>
      <c r="U5055" s="13"/>
    </row>
    <row r="5056" spans="1:21">
      <c r="A5056" s="70">
        <v>4.0999999999999996</v>
      </c>
      <c r="B5056" s="72" t="s">
        <v>133</v>
      </c>
      <c r="C5056" s="20" t="s">
        <v>13</v>
      </c>
      <c r="D5056" s="20" t="s">
        <v>23</v>
      </c>
      <c r="E5056" s="20" t="s">
        <v>49</v>
      </c>
      <c r="F5056" s="20" t="s">
        <v>6</v>
      </c>
      <c r="G5056" s="13"/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3"/>
      <c r="S5056" s="13"/>
      <c r="T5056" s="13"/>
      <c r="U5056" s="13"/>
    </row>
    <row r="5057" spans="1:21">
      <c r="A5057" s="71"/>
      <c r="B5057" s="73"/>
      <c r="C5057" s="22"/>
      <c r="D5057" s="22"/>
      <c r="E5057" s="22">
        <v>1</v>
      </c>
      <c r="F5057" s="22"/>
      <c r="G5057" s="13"/>
      <c r="H5057" s="13"/>
      <c r="I5057" s="13"/>
      <c r="J5057" s="13"/>
      <c r="K5057" s="13"/>
      <c r="L5057" s="13"/>
      <c r="M5057" s="13"/>
      <c r="N5057" s="13"/>
      <c r="O5057" s="13"/>
      <c r="P5057" s="13"/>
      <c r="Q5057" s="13"/>
      <c r="R5057" s="13"/>
      <c r="S5057" s="13"/>
      <c r="T5057" s="13"/>
      <c r="U5057" s="13"/>
    </row>
    <row r="5058" spans="1:21">
      <c r="A5058" s="23"/>
      <c r="B5058" s="24"/>
      <c r="C5058" s="13"/>
      <c r="D5058" s="13"/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  <c r="P5058" s="13"/>
      <c r="Q5058" s="13"/>
      <c r="R5058" s="13"/>
      <c r="S5058" s="13"/>
      <c r="T5058" s="13"/>
      <c r="U5058" s="13"/>
    </row>
    <row r="5059" spans="1:21">
      <c r="A5059" s="70">
        <v>4.2</v>
      </c>
      <c r="B5059" s="72" t="s">
        <v>134</v>
      </c>
      <c r="C5059" s="20" t="s">
        <v>135</v>
      </c>
      <c r="D5059" s="20" t="s">
        <v>136</v>
      </c>
      <c r="E5059" s="20" t="s">
        <v>137</v>
      </c>
      <c r="F5059" s="20" t="s">
        <v>19</v>
      </c>
      <c r="G5059" s="20" t="s">
        <v>6</v>
      </c>
      <c r="H5059" s="13"/>
      <c r="I5059" s="13"/>
      <c r="J5059" s="13"/>
      <c r="K5059" s="13"/>
      <c r="L5059" s="13"/>
      <c r="M5059" s="13"/>
      <c r="N5059" s="13"/>
      <c r="O5059" s="13"/>
      <c r="P5059" s="13"/>
      <c r="Q5059" s="13"/>
      <c r="R5059" s="13"/>
      <c r="S5059" s="13"/>
      <c r="T5059" s="13"/>
      <c r="U5059" s="13"/>
    </row>
    <row r="5060" spans="1:21">
      <c r="A5060" s="71"/>
      <c r="B5060" s="73"/>
      <c r="C5060" s="22"/>
      <c r="D5060" s="22"/>
      <c r="E5060" s="22"/>
      <c r="F5060" s="22"/>
      <c r="G5060" s="22"/>
      <c r="H5060" s="13"/>
      <c r="I5060" s="13"/>
      <c r="J5060" s="13"/>
      <c r="K5060" s="13"/>
      <c r="L5060" s="13"/>
      <c r="M5060" s="13"/>
      <c r="N5060" s="13"/>
      <c r="O5060" s="13"/>
      <c r="P5060" s="13"/>
      <c r="Q5060" s="13"/>
      <c r="R5060" s="13"/>
      <c r="S5060" s="13"/>
      <c r="T5060" s="13"/>
      <c r="U5060" s="13"/>
    </row>
    <row r="5061" spans="1:21">
      <c r="A5061" s="23"/>
      <c r="B5061" s="24"/>
      <c r="C5061" s="13"/>
      <c r="D5061" s="13"/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  <c r="P5061" s="13"/>
      <c r="Q5061" s="13"/>
      <c r="R5061" s="13"/>
      <c r="S5061" s="13"/>
      <c r="T5061" s="13"/>
      <c r="U5061" s="13"/>
    </row>
    <row r="5062" spans="1:21">
      <c r="A5062" s="70">
        <v>4.3</v>
      </c>
      <c r="B5062" s="72" t="s">
        <v>138</v>
      </c>
      <c r="C5062" s="20" t="s">
        <v>139</v>
      </c>
      <c r="D5062" s="20" t="s">
        <v>140</v>
      </c>
      <c r="E5062" s="20" t="s">
        <v>49</v>
      </c>
      <c r="F5062" s="20" t="s">
        <v>6</v>
      </c>
      <c r="G5062" s="13"/>
      <c r="H5062" s="13"/>
      <c r="I5062" s="13"/>
      <c r="J5062" s="13"/>
      <c r="K5062" s="13"/>
      <c r="L5062" s="13"/>
      <c r="M5062" s="13"/>
      <c r="N5062" s="13"/>
      <c r="O5062" s="13"/>
      <c r="P5062" s="13"/>
      <c r="Q5062" s="13"/>
      <c r="R5062" s="13"/>
      <c r="S5062" s="13"/>
      <c r="T5062" s="13"/>
      <c r="U5062" s="13"/>
    </row>
    <row r="5063" spans="1:21">
      <c r="A5063" s="71"/>
      <c r="B5063" s="73"/>
      <c r="C5063" s="22"/>
      <c r="D5063" s="22"/>
      <c r="E5063" s="22">
        <v>1</v>
      </c>
      <c r="F5063" s="22"/>
      <c r="G5063" s="13"/>
      <c r="H5063" s="13"/>
      <c r="I5063" s="13"/>
      <c r="J5063" s="13"/>
      <c r="K5063" s="13"/>
      <c r="L5063" s="13"/>
      <c r="M5063" s="13"/>
      <c r="N5063" s="13"/>
      <c r="O5063" s="13"/>
      <c r="P5063" s="13"/>
      <c r="Q5063" s="13"/>
      <c r="R5063" s="13"/>
      <c r="S5063" s="13"/>
      <c r="T5063" s="13"/>
      <c r="U5063" s="13"/>
    </row>
    <row r="5064" spans="1:21">
      <c r="A5064" s="23"/>
      <c r="B5064" s="24"/>
      <c r="C5064" s="13"/>
      <c r="D5064" s="13"/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  <c r="P5064" s="13"/>
      <c r="Q5064" s="13"/>
      <c r="R5064" s="13"/>
      <c r="S5064" s="13"/>
      <c r="T5064" s="13"/>
      <c r="U5064" s="13"/>
    </row>
    <row r="5065" spans="1:21">
      <c r="A5065" s="70">
        <v>4.4000000000000004</v>
      </c>
      <c r="B5065" s="72" t="s">
        <v>141</v>
      </c>
      <c r="C5065" s="20" t="s">
        <v>13</v>
      </c>
      <c r="D5065" s="20" t="s">
        <v>14</v>
      </c>
      <c r="E5065" s="20" t="s">
        <v>19</v>
      </c>
      <c r="F5065" s="20" t="s">
        <v>6</v>
      </c>
      <c r="G5065" s="13"/>
      <c r="H5065" s="13"/>
      <c r="I5065" s="13"/>
      <c r="J5065" s="13"/>
      <c r="K5065" s="13"/>
      <c r="L5065" s="13"/>
      <c r="M5065" s="13"/>
      <c r="N5065" s="13"/>
      <c r="O5065" s="13"/>
      <c r="P5065" s="13"/>
      <c r="Q5065" s="13"/>
      <c r="R5065" s="13"/>
      <c r="S5065" s="13"/>
      <c r="T5065" s="13"/>
      <c r="U5065" s="13"/>
    </row>
    <row r="5066" spans="1:21">
      <c r="A5066" s="71"/>
      <c r="B5066" s="73"/>
      <c r="C5066" s="22"/>
      <c r="D5066" s="22"/>
      <c r="E5066" s="22"/>
      <c r="F5066" s="22"/>
      <c r="G5066" s="13"/>
      <c r="H5066" s="13"/>
      <c r="I5066" s="13"/>
      <c r="J5066" s="13"/>
      <c r="K5066" s="13"/>
      <c r="L5066" s="13"/>
      <c r="M5066" s="13"/>
      <c r="N5066" s="13"/>
      <c r="O5066" s="13"/>
      <c r="P5066" s="13"/>
      <c r="Q5066" s="13"/>
      <c r="R5066" s="13"/>
      <c r="S5066" s="13"/>
      <c r="T5066" s="13"/>
      <c r="U5066" s="13"/>
    </row>
    <row r="5067" spans="1:21">
      <c r="A5067" s="23"/>
      <c r="B5067" s="24"/>
      <c r="C5067" s="13"/>
      <c r="D5067" s="13"/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  <c r="P5067" s="13"/>
      <c r="Q5067" s="13"/>
      <c r="R5067" s="13"/>
      <c r="S5067" s="13"/>
      <c r="T5067" s="13"/>
      <c r="U5067" s="13"/>
    </row>
    <row r="5068" spans="1:21">
      <c r="A5068" s="70">
        <v>4.5</v>
      </c>
      <c r="B5068" s="72" t="s">
        <v>142</v>
      </c>
      <c r="C5068" s="20" t="s">
        <v>48</v>
      </c>
      <c r="D5068" s="20" t="s">
        <v>49</v>
      </c>
      <c r="E5068" s="20" t="s">
        <v>6</v>
      </c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  <c r="P5068" s="13"/>
      <c r="Q5068" s="13"/>
      <c r="R5068" s="13"/>
      <c r="S5068" s="13"/>
      <c r="T5068" s="13"/>
      <c r="U5068" s="13"/>
    </row>
    <row r="5069" spans="1:21">
      <c r="A5069" s="74"/>
      <c r="B5069" s="73"/>
      <c r="C5069" s="22">
        <v>1</v>
      </c>
      <c r="D5069" s="22"/>
      <c r="E5069" s="22"/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  <c r="P5069" s="13"/>
      <c r="Q5069" s="13"/>
      <c r="R5069" s="13"/>
      <c r="S5069" s="13"/>
      <c r="T5069" s="13"/>
      <c r="U5069" s="13"/>
    </row>
    <row r="5070" spans="1:21">
      <c r="A5070" s="74"/>
      <c r="B5070" s="24"/>
      <c r="C5070" s="13"/>
      <c r="D5070" s="13"/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  <c r="P5070" s="13"/>
      <c r="Q5070" s="13"/>
      <c r="R5070" s="13"/>
      <c r="S5070" s="13"/>
      <c r="T5070" s="13"/>
      <c r="U5070" s="13"/>
    </row>
    <row r="5071" spans="1:21">
      <c r="A5071" s="74"/>
      <c r="B5071" s="72" t="s">
        <v>143</v>
      </c>
      <c r="C5071" s="20" t="s">
        <v>144</v>
      </c>
      <c r="D5071" s="20" t="s">
        <v>145</v>
      </c>
      <c r="E5071" s="20" t="s">
        <v>146</v>
      </c>
      <c r="F5071" s="20" t="s">
        <v>147</v>
      </c>
      <c r="G5071" s="20" t="s">
        <v>148</v>
      </c>
      <c r="H5071" s="20" t="s">
        <v>149</v>
      </c>
      <c r="I5071" s="20" t="s">
        <v>150</v>
      </c>
      <c r="J5071" s="20" t="s">
        <v>151</v>
      </c>
      <c r="K5071" s="20" t="s">
        <v>19</v>
      </c>
      <c r="L5071" s="20" t="s">
        <v>6</v>
      </c>
      <c r="M5071" s="13"/>
      <c r="N5071" s="13"/>
      <c r="O5071" s="13"/>
      <c r="P5071" s="13"/>
      <c r="Q5071" s="13"/>
      <c r="R5071" s="13"/>
      <c r="S5071" s="13"/>
      <c r="T5071" s="13"/>
      <c r="U5071" s="13"/>
    </row>
    <row r="5072" spans="1:21">
      <c r="A5072" s="71"/>
      <c r="B5072" s="73"/>
      <c r="C5072" s="22">
        <v>1</v>
      </c>
      <c r="D5072" s="22"/>
      <c r="E5072" s="22"/>
      <c r="F5072" s="22"/>
      <c r="G5072" s="22"/>
      <c r="H5072" s="22"/>
      <c r="I5072" s="22"/>
      <c r="J5072" s="22"/>
      <c r="K5072" s="22"/>
      <c r="L5072" s="22"/>
      <c r="M5072" s="13"/>
      <c r="N5072" s="13"/>
      <c r="O5072" s="13"/>
      <c r="P5072" s="13"/>
      <c r="Q5072" s="13"/>
      <c r="R5072" s="13"/>
      <c r="S5072" s="13"/>
      <c r="T5072" s="13"/>
      <c r="U5072" s="13"/>
    </row>
    <row r="5073" spans="1:21">
      <c r="A5073" s="23"/>
      <c r="B5073" s="24"/>
      <c r="C5073" s="13"/>
      <c r="D5073" s="13"/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  <c r="P5073" s="13"/>
      <c r="Q5073" s="13"/>
      <c r="R5073" s="13"/>
      <c r="S5073" s="13"/>
      <c r="T5073" s="13"/>
      <c r="U5073" s="13"/>
    </row>
    <row r="5074" spans="1:21">
      <c r="A5074" s="70">
        <v>4.5999999999999996</v>
      </c>
      <c r="B5074" s="72" t="s">
        <v>152</v>
      </c>
      <c r="C5074" s="20">
        <v>0</v>
      </c>
      <c r="D5074" s="20" t="s">
        <v>67</v>
      </c>
      <c r="E5074" s="20" t="s">
        <v>68</v>
      </c>
      <c r="F5074" s="20" t="s">
        <v>153</v>
      </c>
      <c r="G5074" s="20" t="s">
        <v>19</v>
      </c>
      <c r="H5074" s="20" t="s">
        <v>6</v>
      </c>
      <c r="I5074" s="13"/>
      <c r="J5074" s="13"/>
      <c r="K5074" s="13"/>
      <c r="L5074" s="13"/>
      <c r="M5074" s="13"/>
      <c r="N5074" s="13"/>
      <c r="O5074" s="13"/>
      <c r="P5074" s="13"/>
      <c r="Q5074" s="13"/>
      <c r="R5074" s="13"/>
      <c r="S5074" s="13"/>
      <c r="T5074" s="13"/>
      <c r="U5074" s="13"/>
    </row>
    <row r="5075" spans="1:21">
      <c r="A5075" s="71"/>
      <c r="B5075" s="73"/>
      <c r="C5075" s="22">
        <v>1</v>
      </c>
      <c r="D5075" s="22"/>
      <c r="E5075" s="22"/>
      <c r="F5075" s="22"/>
      <c r="G5075" s="22"/>
      <c r="H5075" s="22"/>
      <c r="I5075" s="13"/>
      <c r="J5075" s="13"/>
      <c r="K5075" s="13"/>
      <c r="L5075" s="13"/>
      <c r="M5075" s="13"/>
      <c r="N5075" s="13"/>
      <c r="O5075" s="13"/>
      <c r="P5075" s="13"/>
      <c r="Q5075" s="13"/>
      <c r="R5075" s="13"/>
      <c r="S5075" s="13"/>
      <c r="T5075" s="13"/>
      <c r="U5075" s="13"/>
    </row>
    <row r="5076" spans="1:21">
      <c r="A5076" s="23"/>
      <c r="B5076" s="24"/>
      <c r="C5076" s="13"/>
      <c r="D5076" s="13"/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  <c r="P5076" s="13"/>
      <c r="Q5076" s="13"/>
      <c r="R5076" s="13"/>
      <c r="S5076" s="13"/>
      <c r="T5076" s="13"/>
      <c r="U5076" s="13"/>
    </row>
    <row r="5077" spans="1:21">
      <c r="A5077" s="70">
        <v>4.7</v>
      </c>
      <c r="B5077" s="72" t="s">
        <v>154</v>
      </c>
      <c r="C5077" s="20">
        <v>0</v>
      </c>
      <c r="D5077" s="20" t="s">
        <v>67</v>
      </c>
      <c r="E5077" s="20" t="s">
        <v>68</v>
      </c>
      <c r="F5077" s="20" t="s">
        <v>19</v>
      </c>
      <c r="G5077" s="20" t="s">
        <v>6</v>
      </c>
      <c r="H5077" s="13"/>
      <c r="I5077" s="13"/>
      <c r="J5077" s="13"/>
      <c r="K5077" s="13"/>
      <c r="L5077" s="13"/>
      <c r="M5077" s="13"/>
      <c r="N5077" s="13"/>
      <c r="O5077" s="13"/>
      <c r="P5077" s="13"/>
      <c r="Q5077" s="13"/>
      <c r="R5077" s="13"/>
      <c r="S5077" s="13"/>
      <c r="T5077" s="13"/>
      <c r="U5077" s="13"/>
    </row>
    <row r="5078" spans="1:21">
      <c r="A5078" s="71"/>
      <c r="B5078" s="73"/>
      <c r="C5078" s="22">
        <v>1</v>
      </c>
      <c r="D5078" s="22"/>
      <c r="E5078" s="22"/>
      <c r="F5078" s="22"/>
      <c r="G5078" s="22"/>
      <c r="H5078" s="13"/>
      <c r="I5078" s="13"/>
      <c r="J5078" s="13"/>
      <c r="K5078" s="13"/>
      <c r="L5078" s="13"/>
      <c r="M5078" s="13"/>
      <c r="N5078" s="13"/>
      <c r="O5078" s="13"/>
      <c r="P5078" s="13"/>
      <c r="Q5078" s="13"/>
      <c r="R5078" s="13"/>
      <c r="S5078" s="13"/>
      <c r="T5078" s="13"/>
      <c r="U5078" s="13"/>
    </row>
    <row r="5079" spans="1:21">
      <c r="A5079" s="23"/>
      <c r="B5079" s="24"/>
      <c r="C5079" s="13"/>
      <c r="D5079" s="13"/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  <c r="P5079" s="13"/>
      <c r="Q5079" s="13"/>
      <c r="R5079" s="13"/>
      <c r="S5079" s="13"/>
      <c r="T5079" s="13"/>
      <c r="U5079" s="13"/>
    </row>
    <row r="5080" spans="1:21">
      <c r="A5080" s="70">
        <v>4.8</v>
      </c>
      <c r="B5080" s="72" t="s">
        <v>155</v>
      </c>
      <c r="C5080" s="20" t="s">
        <v>48</v>
      </c>
      <c r="D5080" s="20" t="s">
        <v>49</v>
      </c>
      <c r="E5080" s="20" t="s">
        <v>6</v>
      </c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  <c r="P5080" s="13"/>
      <c r="Q5080" s="13"/>
      <c r="R5080" s="13"/>
      <c r="S5080" s="13"/>
      <c r="T5080" s="13"/>
      <c r="U5080" s="13"/>
    </row>
    <row r="5081" spans="1:21">
      <c r="A5081" s="71"/>
      <c r="B5081" s="73"/>
      <c r="C5081" s="22"/>
      <c r="D5081" s="22">
        <v>1</v>
      </c>
      <c r="E5081" s="22"/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  <c r="P5081" s="13"/>
      <c r="Q5081" s="13"/>
      <c r="R5081" s="13"/>
      <c r="S5081" s="13"/>
      <c r="T5081" s="13"/>
      <c r="U5081" s="13"/>
    </row>
    <row r="5082" spans="1:21">
      <c r="A5082" s="13"/>
      <c r="B5082" s="13"/>
      <c r="C5082" s="13"/>
      <c r="D5082" s="13"/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  <c r="P5082" s="13"/>
      <c r="Q5082" s="13"/>
      <c r="R5082" s="13"/>
      <c r="S5082" s="13"/>
      <c r="T5082" s="13"/>
      <c r="U5082" s="13"/>
    </row>
    <row r="5083" spans="1:21">
      <c r="A5083" s="13"/>
      <c r="B5083" s="13"/>
      <c r="C5083" s="13"/>
      <c r="D5083" s="13"/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  <c r="P5083" s="13"/>
      <c r="Q5083" s="13"/>
      <c r="R5083" s="13"/>
      <c r="S5083" s="13"/>
      <c r="T5083" s="13"/>
      <c r="U5083" s="13"/>
    </row>
  </sheetData>
  <mergeCells count="3045">
    <mergeCell ref="A20:A21"/>
    <mergeCell ref="B20:B21"/>
    <mergeCell ref="A23:A27"/>
    <mergeCell ref="B23:B24"/>
    <mergeCell ref="B26:B27"/>
    <mergeCell ref="A29:A30"/>
    <mergeCell ref="B29:B30"/>
    <mergeCell ref="A11:A12"/>
    <mergeCell ref="B11:B12"/>
    <mergeCell ref="A14:A15"/>
    <mergeCell ref="B14:B15"/>
    <mergeCell ref="A17:A18"/>
    <mergeCell ref="B17:B18"/>
    <mergeCell ref="A2:A3"/>
    <mergeCell ref="B2:B3"/>
    <mergeCell ref="A5:A6"/>
    <mergeCell ref="B5:B6"/>
    <mergeCell ref="A8:A9"/>
    <mergeCell ref="B8:B9"/>
    <mergeCell ref="A53:A54"/>
    <mergeCell ref="A56:A57"/>
    <mergeCell ref="A60:A66"/>
    <mergeCell ref="A68:A69"/>
    <mergeCell ref="B68:B69"/>
    <mergeCell ref="A71:A72"/>
    <mergeCell ref="B71:B72"/>
    <mergeCell ref="A41:A42"/>
    <mergeCell ref="B41:B42"/>
    <mergeCell ref="A44:A45"/>
    <mergeCell ref="B44:B45"/>
    <mergeCell ref="A47:A48"/>
    <mergeCell ref="A50:A51"/>
    <mergeCell ref="A32:A33"/>
    <mergeCell ref="B32:B33"/>
    <mergeCell ref="A35:A36"/>
    <mergeCell ref="B35:B36"/>
    <mergeCell ref="A38:A39"/>
    <mergeCell ref="B38:B39"/>
    <mergeCell ref="A92:A93"/>
    <mergeCell ref="B92:B93"/>
    <mergeCell ref="A95:A96"/>
    <mergeCell ref="B95:B96"/>
    <mergeCell ref="A98:A99"/>
    <mergeCell ref="B98:B99"/>
    <mergeCell ref="A83:A84"/>
    <mergeCell ref="B83:B84"/>
    <mergeCell ref="A86:A87"/>
    <mergeCell ref="B86:B87"/>
    <mergeCell ref="A89:A90"/>
    <mergeCell ref="B89:B90"/>
    <mergeCell ref="A74:A75"/>
    <mergeCell ref="B74:B75"/>
    <mergeCell ref="A77:A78"/>
    <mergeCell ref="B77:B78"/>
    <mergeCell ref="A80:A81"/>
    <mergeCell ref="B80:B81"/>
    <mergeCell ref="A122:A123"/>
    <mergeCell ref="B122:B123"/>
    <mergeCell ref="A127:A128"/>
    <mergeCell ref="B127:B128"/>
    <mergeCell ref="A130:A131"/>
    <mergeCell ref="B130:B131"/>
    <mergeCell ref="A110:A114"/>
    <mergeCell ref="B110:B111"/>
    <mergeCell ref="B113:B114"/>
    <mergeCell ref="A116:A117"/>
    <mergeCell ref="B116:B117"/>
    <mergeCell ref="A119:A120"/>
    <mergeCell ref="B119:B120"/>
    <mergeCell ref="A101:A102"/>
    <mergeCell ref="B101:B102"/>
    <mergeCell ref="A104:A105"/>
    <mergeCell ref="B104:B105"/>
    <mergeCell ref="A107:A108"/>
    <mergeCell ref="B107:B108"/>
    <mergeCell ref="A154:A155"/>
    <mergeCell ref="B154:B155"/>
    <mergeCell ref="A157:A158"/>
    <mergeCell ref="B157:B158"/>
    <mergeCell ref="A160:A161"/>
    <mergeCell ref="B160:B161"/>
    <mergeCell ref="A142:A143"/>
    <mergeCell ref="B142:B143"/>
    <mergeCell ref="A145:A146"/>
    <mergeCell ref="B145:B146"/>
    <mergeCell ref="A148:A152"/>
    <mergeCell ref="B148:B149"/>
    <mergeCell ref="B151:B152"/>
    <mergeCell ref="A133:A134"/>
    <mergeCell ref="B133:B134"/>
    <mergeCell ref="A136:A137"/>
    <mergeCell ref="B136:B137"/>
    <mergeCell ref="A139:A140"/>
    <mergeCell ref="B139:B140"/>
    <mergeCell ref="B192:B193"/>
    <mergeCell ref="A195:A196"/>
    <mergeCell ref="B195:B196"/>
    <mergeCell ref="A198:A199"/>
    <mergeCell ref="B198:B199"/>
    <mergeCell ref="A201:A202"/>
    <mergeCell ref="B201:B202"/>
    <mergeCell ref="A172:A173"/>
    <mergeCell ref="A175:A176"/>
    <mergeCell ref="A178:A179"/>
    <mergeCell ref="A181:A182"/>
    <mergeCell ref="A184:A190"/>
    <mergeCell ref="A192:A193"/>
    <mergeCell ref="A163:A164"/>
    <mergeCell ref="B163:B164"/>
    <mergeCell ref="A166:A167"/>
    <mergeCell ref="B166:B167"/>
    <mergeCell ref="A169:A170"/>
    <mergeCell ref="B169:B170"/>
    <mergeCell ref="A222:A223"/>
    <mergeCell ref="B222:B223"/>
    <mergeCell ref="A225:A226"/>
    <mergeCell ref="B225:B226"/>
    <mergeCell ref="A228:A229"/>
    <mergeCell ref="B228:B229"/>
    <mergeCell ref="A213:A214"/>
    <mergeCell ref="B213:B214"/>
    <mergeCell ref="A216:A217"/>
    <mergeCell ref="B216:B217"/>
    <mergeCell ref="A219:A220"/>
    <mergeCell ref="B219:B220"/>
    <mergeCell ref="A204:A205"/>
    <mergeCell ref="B204:B205"/>
    <mergeCell ref="A207:A208"/>
    <mergeCell ref="B207:B208"/>
    <mergeCell ref="A210:A211"/>
    <mergeCell ref="B210:B211"/>
    <mergeCell ref="A254:A255"/>
    <mergeCell ref="B254:B255"/>
    <mergeCell ref="A257:A258"/>
    <mergeCell ref="B257:B258"/>
    <mergeCell ref="A260:A261"/>
    <mergeCell ref="B260:B261"/>
    <mergeCell ref="A243:A244"/>
    <mergeCell ref="B243:B244"/>
    <mergeCell ref="A246:A247"/>
    <mergeCell ref="B246:B247"/>
    <mergeCell ref="A251:A252"/>
    <mergeCell ref="B251:B252"/>
    <mergeCell ref="A231:A232"/>
    <mergeCell ref="B231:B232"/>
    <mergeCell ref="A234:A238"/>
    <mergeCell ref="B234:B235"/>
    <mergeCell ref="B237:B238"/>
    <mergeCell ref="A240:A241"/>
    <mergeCell ref="B240:B241"/>
    <mergeCell ref="A284:A285"/>
    <mergeCell ref="B284:B285"/>
    <mergeCell ref="A287:A288"/>
    <mergeCell ref="B287:B288"/>
    <mergeCell ref="A290:A291"/>
    <mergeCell ref="B290:B291"/>
    <mergeCell ref="A272:A276"/>
    <mergeCell ref="B272:B273"/>
    <mergeCell ref="B275:B276"/>
    <mergeCell ref="A278:A279"/>
    <mergeCell ref="B278:B279"/>
    <mergeCell ref="A281:A282"/>
    <mergeCell ref="B281:B282"/>
    <mergeCell ref="A263:A264"/>
    <mergeCell ref="B263:B264"/>
    <mergeCell ref="A266:A267"/>
    <mergeCell ref="B266:B267"/>
    <mergeCell ref="A269:A270"/>
    <mergeCell ref="B269:B270"/>
    <mergeCell ref="A326:A327"/>
    <mergeCell ref="B326:B327"/>
    <mergeCell ref="A329:A330"/>
    <mergeCell ref="B329:B330"/>
    <mergeCell ref="A332:A333"/>
    <mergeCell ref="B332:B333"/>
    <mergeCell ref="A309:A315"/>
    <mergeCell ref="A317:A318"/>
    <mergeCell ref="B317:B318"/>
    <mergeCell ref="A320:A321"/>
    <mergeCell ref="B320:B321"/>
    <mergeCell ref="A323:A324"/>
    <mergeCell ref="B323:B324"/>
    <mergeCell ref="A293:A294"/>
    <mergeCell ref="B293:B294"/>
    <mergeCell ref="A296:A297"/>
    <mergeCell ref="A299:A300"/>
    <mergeCell ref="A302:A303"/>
    <mergeCell ref="A305:A306"/>
    <mergeCell ref="A353:A354"/>
    <mergeCell ref="B353:B354"/>
    <mergeCell ref="A356:A357"/>
    <mergeCell ref="B356:B357"/>
    <mergeCell ref="A359:A363"/>
    <mergeCell ref="B359:B360"/>
    <mergeCell ref="B362:B363"/>
    <mergeCell ref="A344:A345"/>
    <mergeCell ref="B344:B345"/>
    <mergeCell ref="A347:A348"/>
    <mergeCell ref="B347:B348"/>
    <mergeCell ref="A350:A351"/>
    <mergeCell ref="B350:B351"/>
    <mergeCell ref="A335:A336"/>
    <mergeCell ref="B335:B336"/>
    <mergeCell ref="A338:A339"/>
    <mergeCell ref="B338:B339"/>
    <mergeCell ref="A341:A342"/>
    <mergeCell ref="B341:B342"/>
    <mergeCell ref="A385:A386"/>
    <mergeCell ref="B385:B386"/>
    <mergeCell ref="A388:A389"/>
    <mergeCell ref="B388:B389"/>
    <mergeCell ref="A391:A392"/>
    <mergeCell ref="B391:B392"/>
    <mergeCell ref="A376:A377"/>
    <mergeCell ref="B376:B377"/>
    <mergeCell ref="A379:A380"/>
    <mergeCell ref="B379:B380"/>
    <mergeCell ref="A382:A383"/>
    <mergeCell ref="B382:B383"/>
    <mergeCell ref="A365:A366"/>
    <mergeCell ref="B365:B366"/>
    <mergeCell ref="A368:A369"/>
    <mergeCell ref="B368:B369"/>
    <mergeCell ref="A371:A372"/>
    <mergeCell ref="B371:B372"/>
    <mergeCell ref="A415:A416"/>
    <mergeCell ref="B415:B416"/>
    <mergeCell ref="A418:A419"/>
    <mergeCell ref="A421:A422"/>
    <mergeCell ref="A424:A425"/>
    <mergeCell ref="A427:A428"/>
    <mergeCell ref="A406:A407"/>
    <mergeCell ref="B406:B407"/>
    <mergeCell ref="A409:A410"/>
    <mergeCell ref="B409:B410"/>
    <mergeCell ref="A412:A413"/>
    <mergeCell ref="B412:B413"/>
    <mergeCell ref="A394:A398"/>
    <mergeCell ref="B394:B395"/>
    <mergeCell ref="B397:B398"/>
    <mergeCell ref="A400:A401"/>
    <mergeCell ref="B400:B401"/>
    <mergeCell ref="A403:A404"/>
    <mergeCell ref="B403:B404"/>
    <mergeCell ref="A456:A457"/>
    <mergeCell ref="B456:B457"/>
    <mergeCell ref="A459:A460"/>
    <mergeCell ref="B459:B460"/>
    <mergeCell ref="A462:A463"/>
    <mergeCell ref="B462:B463"/>
    <mergeCell ref="A447:A448"/>
    <mergeCell ref="B447:B448"/>
    <mergeCell ref="A450:A451"/>
    <mergeCell ref="B450:B451"/>
    <mergeCell ref="A453:A454"/>
    <mergeCell ref="B453:B454"/>
    <mergeCell ref="A430:A436"/>
    <mergeCell ref="A438:A439"/>
    <mergeCell ref="B438:B439"/>
    <mergeCell ref="A441:A442"/>
    <mergeCell ref="B441:B442"/>
    <mergeCell ref="A444:A445"/>
    <mergeCell ref="B444:B445"/>
    <mergeCell ref="A486:A487"/>
    <mergeCell ref="B486:B487"/>
    <mergeCell ref="A489:A490"/>
    <mergeCell ref="B489:B490"/>
    <mergeCell ref="A492:A493"/>
    <mergeCell ref="B492:B493"/>
    <mergeCell ref="A474:A475"/>
    <mergeCell ref="B474:B475"/>
    <mergeCell ref="A477:A478"/>
    <mergeCell ref="B477:B478"/>
    <mergeCell ref="A480:A484"/>
    <mergeCell ref="B480:B481"/>
    <mergeCell ref="B483:B484"/>
    <mergeCell ref="A465:A466"/>
    <mergeCell ref="B465:B466"/>
    <mergeCell ref="A468:A469"/>
    <mergeCell ref="B468:B469"/>
    <mergeCell ref="A471:A472"/>
    <mergeCell ref="B471:B472"/>
    <mergeCell ref="A515:A516"/>
    <mergeCell ref="B515:B516"/>
    <mergeCell ref="A518:A522"/>
    <mergeCell ref="B518:B519"/>
    <mergeCell ref="B521:B522"/>
    <mergeCell ref="A524:A525"/>
    <mergeCell ref="B524:B525"/>
    <mergeCell ref="A506:A507"/>
    <mergeCell ref="B506:B507"/>
    <mergeCell ref="A509:A510"/>
    <mergeCell ref="B509:B510"/>
    <mergeCell ref="A512:A513"/>
    <mergeCell ref="B512:B513"/>
    <mergeCell ref="A497:A498"/>
    <mergeCell ref="B497:B498"/>
    <mergeCell ref="A500:A501"/>
    <mergeCell ref="B500:B501"/>
    <mergeCell ref="A503:A504"/>
    <mergeCell ref="B503:B504"/>
    <mergeCell ref="A548:A549"/>
    <mergeCell ref="A551:A552"/>
    <mergeCell ref="A554:A560"/>
    <mergeCell ref="A562:A563"/>
    <mergeCell ref="B562:B563"/>
    <mergeCell ref="A565:A566"/>
    <mergeCell ref="B565:B566"/>
    <mergeCell ref="A536:A537"/>
    <mergeCell ref="B536:B537"/>
    <mergeCell ref="A539:A540"/>
    <mergeCell ref="B539:B540"/>
    <mergeCell ref="A542:A543"/>
    <mergeCell ref="A545:A546"/>
    <mergeCell ref="A527:A528"/>
    <mergeCell ref="B527:B528"/>
    <mergeCell ref="A530:A531"/>
    <mergeCell ref="B530:B531"/>
    <mergeCell ref="A533:A534"/>
    <mergeCell ref="B533:B534"/>
    <mergeCell ref="A586:A587"/>
    <mergeCell ref="B586:B587"/>
    <mergeCell ref="A589:A590"/>
    <mergeCell ref="B589:B590"/>
    <mergeCell ref="A592:A593"/>
    <mergeCell ref="B592:B593"/>
    <mergeCell ref="A577:A578"/>
    <mergeCell ref="B577:B578"/>
    <mergeCell ref="A580:A581"/>
    <mergeCell ref="B580:B581"/>
    <mergeCell ref="A583:A584"/>
    <mergeCell ref="B583:B584"/>
    <mergeCell ref="A568:A569"/>
    <mergeCell ref="B568:B569"/>
    <mergeCell ref="A571:A572"/>
    <mergeCell ref="B571:B572"/>
    <mergeCell ref="A574:A575"/>
    <mergeCell ref="B574:B575"/>
    <mergeCell ref="A616:A617"/>
    <mergeCell ref="B616:B617"/>
    <mergeCell ref="A621:A622"/>
    <mergeCell ref="B621:B622"/>
    <mergeCell ref="A624:A625"/>
    <mergeCell ref="B624:B625"/>
    <mergeCell ref="A604:A608"/>
    <mergeCell ref="B604:B605"/>
    <mergeCell ref="B607:B608"/>
    <mergeCell ref="A610:A611"/>
    <mergeCell ref="B610:B611"/>
    <mergeCell ref="A613:A614"/>
    <mergeCell ref="B613:B614"/>
    <mergeCell ref="A595:A596"/>
    <mergeCell ref="B595:B596"/>
    <mergeCell ref="A598:A599"/>
    <mergeCell ref="B598:B599"/>
    <mergeCell ref="A601:A602"/>
    <mergeCell ref="B601:B602"/>
    <mergeCell ref="A648:A649"/>
    <mergeCell ref="B648:B649"/>
    <mergeCell ref="A651:A652"/>
    <mergeCell ref="B651:B652"/>
    <mergeCell ref="A654:A655"/>
    <mergeCell ref="B654:B655"/>
    <mergeCell ref="A636:A637"/>
    <mergeCell ref="B636:B637"/>
    <mergeCell ref="A639:A640"/>
    <mergeCell ref="B639:B640"/>
    <mergeCell ref="A642:A646"/>
    <mergeCell ref="B642:B643"/>
    <mergeCell ref="B645:B646"/>
    <mergeCell ref="A627:A628"/>
    <mergeCell ref="B627:B628"/>
    <mergeCell ref="A630:A631"/>
    <mergeCell ref="B630:B631"/>
    <mergeCell ref="A633:A634"/>
    <mergeCell ref="B633:B634"/>
    <mergeCell ref="B686:B687"/>
    <mergeCell ref="A689:A690"/>
    <mergeCell ref="B689:B690"/>
    <mergeCell ref="A692:A693"/>
    <mergeCell ref="B692:B693"/>
    <mergeCell ref="A695:A696"/>
    <mergeCell ref="B695:B696"/>
    <mergeCell ref="A666:A667"/>
    <mergeCell ref="A669:A670"/>
    <mergeCell ref="A672:A673"/>
    <mergeCell ref="A675:A676"/>
    <mergeCell ref="A678:A684"/>
    <mergeCell ref="A686:A687"/>
    <mergeCell ref="A657:A658"/>
    <mergeCell ref="B657:B658"/>
    <mergeCell ref="A660:A661"/>
    <mergeCell ref="B660:B661"/>
    <mergeCell ref="A663:A664"/>
    <mergeCell ref="B663:B664"/>
    <mergeCell ref="A716:A717"/>
    <mergeCell ref="B716:B717"/>
    <mergeCell ref="A719:A720"/>
    <mergeCell ref="B719:B720"/>
    <mergeCell ref="A722:A723"/>
    <mergeCell ref="B722:B723"/>
    <mergeCell ref="A707:A708"/>
    <mergeCell ref="B707:B708"/>
    <mergeCell ref="A710:A711"/>
    <mergeCell ref="B710:B711"/>
    <mergeCell ref="A713:A714"/>
    <mergeCell ref="B713:B714"/>
    <mergeCell ref="A698:A699"/>
    <mergeCell ref="B698:B699"/>
    <mergeCell ref="A701:A702"/>
    <mergeCell ref="B701:B702"/>
    <mergeCell ref="A704:A705"/>
    <mergeCell ref="B704:B705"/>
    <mergeCell ref="A748:A749"/>
    <mergeCell ref="B748:B749"/>
    <mergeCell ref="A751:A752"/>
    <mergeCell ref="B751:B752"/>
    <mergeCell ref="A754:A755"/>
    <mergeCell ref="B754:B755"/>
    <mergeCell ref="A737:A738"/>
    <mergeCell ref="B737:B738"/>
    <mergeCell ref="A740:A741"/>
    <mergeCell ref="B740:B741"/>
    <mergeCell ref="A745:A746"/>
    <mergeCell ref="B745:B746"/>
    <mergeCell ref="A725:A726"/>
    <mergeCell ref="B725:B726"/>
    <mergeCell ref="A728:A732"/>
    <mergeCell ref="B728:B729"/>
    <mergeCell ref="B731:B732"/>
    <mergeCell ref="A734:A735"/>
    <mergeCell ref="B734:B735"/>
    <mergeCell ref="A778:A779"/>
    <mergeCell ref="B778:B779"/>
    <mergeCell ref="A781:A782"/>
    <mergeCell ref="B781:B782"/>
    <mergeCell ref="A784:A785"/>
    <mergeCell ref="B784:B785"/>
    <mergeCell ref="A766:A770"/>
    <mergeCell ref="B766:B767"/>
    <mergeCell ref="B769:B770"/>
    <mergeCell ref="A772:A773"/>
    <mergeCell ref="B772:B773"/>
    <mergeCell ref="A775:A776"/>
    <mergeCell ref="B775:B776"/>
    <mergeCell ref="A757:A758"/>
    <mergeCell ref="B757:B758"/>
    <mergeCell ref="A760:A761"/>
    <mergeCell ref="B760:B761"/>
    <mergeCell ref="A763:A764"/>
    <mergeCell ref="B763:B764"/>
    <mergeCell ref="A819:A820"/>
    <mergeCell ref="B819:B820"/>
    <mergeCell ref="A822:A823"/>
    <mergeCell ref="B822:B823"/>
    <mergeCell ref="A825:A826"/>
    <mergeCell ref="B825:B826"/>
    <mergeCell ref="A802:A808"/>
    <mergeCell ref="A810:A811"/>
    <mergeCell ref="B810:B811"/>
    <mergeCell ref="A813:A814"/>
    <mergeCell ref="B813:B814"/>
    <mergeCell ref="A816:A817"/>
    <mergeCell ref="B816:B817"/>
    <mergeCell ref="A787:A788"/>
    <mergeCell ref="B787:B788"/>
    <mergeCell ref="A790:A791"/>
    <mergeCell ref="A793:A794"/>
    <mergeCell ref="A796:A797"/>
    <mergeCell ref="A799:A800"/>
    <mergeCell ref="A846:A847"/>
    <mergeCell ref="B846:B847"/>
    <mergeCell ref="A849:A850"/>
    <mergeCell ref="B849:B850"/>
    <mergeCell ref="A852:A856"/>
    <mergeCell ref="B852:B853"/>
    <mergeCell ref="B855:B856"/>
    <mergeCell ref="A837:A838"/>
    <mergeCell ref="B837:B838"/>
    <mergeCell ref="A840:A841"/>
    <mergeCell ref="B840:B841"/>
    <mergeCell ref="A843:A844"/>
    <mergeCell ref="B843:B844"/>
    <mergeCell ref="A828:A829"/>
    <mergeCell ref="B828:B829"/>
    <mergeCell ref="A831:A832"/>
    <mergeCell ref="B831:B832"/>
    <mergeCell ref="A834:A835"/>
    <mergeCell ref="B834:B835"/>
    <mergeCell ref="A878:A879"/>
    <mergeCell ref="B878:B879"/>
    <mergeCell ref="A881:A882"/>
    <mergeCell ref="B881:B882"/>
    <mergeCell ref="A884:A885"/>
    <mergeCell ref="B884:B885"/>
    <mergeCell ref="A869:A870"/>
    <mergeCell ref="B869:B870"/>
    <mergeCell ref="A872:A873"/>
    <mergeCell ref="B872:B873"/>
    <mergeCell ref="A875:A876"/>
    <mergeCell ref="B875:B876"/>
    <mergeCell ref="A858:A859"/>
    <mergeCell ref="B858:B859"/>
    <mergeCell ref="A861:A862"/>
    <mergeCell ref="B861:B862"/>
    <mergeCell ref="A864:A865"/>
    <mergeCell ref="B864:B865"/>
    <mergeCell ref="A908:A909"/>
    <mergeCell ref="B908:B909"/>
    <mergeCell ref="A911:A912"/>
    <mergeCell ref="B911:B912"/>
    <mergeCell ref="A914:A915"/>
    <mergeCell ref="B914:B915"/>
    <mergeCell ref="A899:A900"/>
    <mergeCell ref="B899:B900"/>
    <mergeCell ref="A902:A903"/>
    <mergeCell ref="B902:B903"/>
    <mergeCell ref="A905:A906"/>
    <mergeCell ref="B905:B906"/>
    <mergeCell ref="A887:A888"/>
    <mergeCell ref="B887:B888"/>
    <mergeCell ref="A890:A894"/>
    <mergeCell ref="B890:B891"/>
    <mergeCell ref="B893:B894"/>
    <mergeCell ref="A896:A897"/>
    <mergeCell ref="B896:B897"/>
    <mergeCell ref="A943:A944"/>
    <mergeCell ref="B943:B944"/>
    <mergeCell ref="A946:A947"/>
    <mergeCell ref="B946:B947"/>
    <mergeCell ref="A949:A950"/>
    <mergeCell ref="B949:B950"/>
    <mergeCell ref="A926:A932"/>
    <mergeCell ref="A934:A935"/>
    <mergeCell ref="B934:B935"/>
    <mergeCell ref="A937:A938"/>
    <mergeCell ref="B937:B938"/>
    <mergeCell ref="A940:A941"/>
    <mergeCell ref="B940:B941"/>
    <mergeCell ref="A917:A918"/>
    <mergeCell ref="B917:B918"/>
    <mergeCell ref="A920:A921"/>
    <mergeCell ref="B920:B921"/>
    <mergeCell ref="A923:A924"/>
    <mergeCell ref="B923:B924"/>
    <mergeCell ref="A970:A971"/>
    <mergeCell ref="B970:B971"/>
    <mergeCell ref="A973:A974"/>
    <mergeCell ref="B973:B974"/>
    <mergeCell ref="A976:A980"/>
    <mergeCell ref="B976:B977"/>
    <mergeCell ref="B979:B980"/>
    <mergeCell ref="A961:A962"/>
    <mergeCell ref="B961:B962"/>
    <mergeCell ref="A964:A965"/>
    <mergeCell ref="B964:B965"/>
    <mergeCell ref="A967:A968"/>
    <mergeCell ref="B967:B968"/>
    <mergeCell ref="A952:A953"/>
    <mergeCell ref="B952:B953"/>
    <mergeCell ref="A955:A956"/>
    <mergeCell ref="B955:B956"/>
    <mergeCell ref="A958:A959"/>
    <mergeCell ref="B958:B959"/>
    <mergeCell ref="A1002:A1003"/>
    <mergeCell ref="B1002:B1003"/>
    <mergeCell ref="A1005:A1006"/>
    <mergeCell ref="B1005:B1006"/>
    <mergeCell ref="A1008:A1009"/>
    <mergeCell ref="B1008:B1009"/>
    <mergeCell ref="A993:A994"/>
    <mergeCell ref="B993:B994"/>
    <mergeCell ref="A996:A997"/>
    <mergeCell ref="B996:B997"/>
    <mergeCell ref="A999:A1000"/>
    <mergeCell ref="B999:B1000"/>
    <mergeCell ref="A982:A983"/>
    <mergeCell ref="B982:B983"/>
    <mergeCell ref="A985:A986"/>
    <mergeCell ref="B985:B986"/>
    <mergeCell ref="A988:A989"/>
    <mergeCell ref="B988:B989"/>
    <mergeCell ref="A1032:A1033"/>
    <mergeCell ref="B1032:B1033"/>
    <mergeCell ref="A1035:A1036"/>
    <mergeCell ref="B1035:B1036"/>
    <mergeCell ref="A1038:A1039"/>
    <mergeCell ref="B1038:B1039"/>
    <mergeCell ref="A1023:A1024"/>
    <mergeCell ref="B1023:B1024"/>
    <mergeCell ref="A1026:A1027"/>
    <mergeCell ref="B1026:B1027"/>
    <mergeCell ref="A1029:A1030"/>
    <mergeCell ref="B1029:B1030"/>
    <mergeCell ref="A1011:A1012"/>
    <mergeCell ref="B1011:B1012"/>
    <mergeCell ref="A1014:A1018"/>
    <mergeCell ref="B1014:B1015"/>
    <mergeCell ref="B1017:B1018"/>
    <mergeCell ref="A1020:A1021"/>
    <mergeCell ref="B1020:B1021"/>
    <mergeCell ref="A1067:A1068"/>
    <mergeCell ref="B1067:B1068"/>
    <mergeCell ref="A1070:A1071"/>
    <mergeCell ref="B1070:B1071"/>
    <mergeCell ref="A1073:A1074"/>
    <mergeCell ref="B1073:B1074"/>
    <mergeCell ref="A1050:A1056"/>
    <mergeCell ref="A1058:A1059"/>
    <mergeCell ref="B1058:B1059"/>
    <mergeCell ref="A1061:A1062"/>
    <mergeCell ref="B1061:B1062"/>
    <mergeCell ref="A1064:A1065"/>
    <mergeCell ref="B1064:B1065"/>
    <mergeCell ref="A1041:A1042"/>
    <mergeCell ref="B1041:B1042"/>
    <mergeCell ref="A1044:A1045"/>
    <mergeCell ref="B1044:B1045"/>
    <mergeCell ref="A1047:A1048"/>
    <mergeCell ref="B1047:B1048"/>
    <mergeCell ref="A1094:A1095"/>
    <mergeCell ref="B1094:B1095"/>
    <mergeCell ref="A1097:A1098"/>
    <mergeCell ref="B1097:B1098"/>
    <mergeCell ref="A1100:A1104"/>
    <mergeCell ref="B1100:B1101"/>
    <mergeCell ref="B1103:B1104"/>
    <mergeCell ref="A1085:A1086"/>
    <mergeCell ref="B1085:B1086"/>
    <mergeCell ref="A1088:A1089"/>
    <mergeCell ref="B1088:B1089"/>
    <mergeCell ref="A1091:A1092"/>
    <mergeCell ref="B1091:B1092"/>
    <mergeCell ref="A1076:A1077"/>
    <mergeCell ref="B1076:B1077"/>
    <mergeCell ref="A1079:A1080"/>
    <mergeCell ref="B1079:B1080"/>
    <mergeCell ref="A1082:A1083"/>
    <mergeCell ref="B1082:B1083"/>
    <mergeCell ref="A1126:A1127"/>
    <mergeCell ref="B1126:B1127"/>
    <mergeCell ref="A1129:A1130"/>
    <mergeCell ref="B1129:B1130"/>
    <mergeCell ref="A1132:A1133"/>
    <mergeCell ref="B1132:B1133"/>
    <mergeCell ref="A1117:A1118"/>
    <mergeCell ref="B1117:B1118"/>
    <mergeCell ref="A1120:A1121"/>
    <mergeCell ref="B1120:B1121"/>
    <mergeCell ref="A1123:A1124"/>
    <mergeCell ref="B1123:B1124"/>
    <mergeCell ref="A1106:A1107"/>
    <mergeCell ref="B1106:B1107"/>
    <mergeCell ref="A1109:A1110"/>
    <mergeCell ref="B1109:B1110"/>
    <mergeCell ref="A1112:A1113"/>
    <mergeCell ref="B1112:B1113"/>
    <mergeCell ref="A1156:A1157"/>
    <mergeCell ref="B1156:B1157"/>
    <mergeCell ref="A1159:A1160"/>
    <mergeCell ref="B1159:B1160"/>
    <mergeCell ref="A1162:A1163"/>
    <mergeCell ref="B1162:B1163"/>
    <mergeCell ref="A1147:A1148"/>
    <mergeCell ref="B1147:B1148"/>
    <mergeCell ref="A1150:A1151"/>
    <mergeCell ref="B1150:B1151"/>
    <mergeCell ref="A1153:A1154"/>
    <mergeCell ref="B1153:B1154"/>
    <mergeCell ref="A1135:A1136"/>
    <mergeCell ref="B1135:B1136"/>
    <mergeCell ref="A1138:A1142"/>
    <mergeCell ref="B1138:B1139"/>
    <mergeCell ref="B1141:B1142"/>
    <mergeCell ref="A1144:A1145"/>
    <mergeCell ref="B1144:B1145"/>
    <mergeCell ref="A1191:A1192"/>
    <mergeCell ref="B1191:B1192"/>
    <mergeCell ref="A1194:A1195"/>
    <mergeCell ref="B1194:B1195"/>
    <mergeCell ref="A1197:A1198"/>
    <mergeCell ref="B1197:B1198"/>
    <mergeCell ref="A1174:A1180"/>
    <mergeCell ref="A1182:A1183"/>
    <mergeCell ref="B1182:B1183"/>
    <mergeCell ref="A1185:A1186"/>
    <mergeCell ref="B1185:B1186"/>
    <mergeCell ref="A1188:A1189"/>
    <mergeCell ref="B1188:B1189"/>
    <mergeCell ref="A1165:A1166"/>
    <mergeCell ref="B1165:B1166"/>
    <mergeCell ref="A1168:A1169"/>
    <mergeCell ref="B1168:B1169"/>
    <mergeCell ref="A1171:A1172"/>
    <mergeCell ref="B1171:B1172"/>
    <mergeCell ref="A1218:A1219"/>
    <mergeCell ref="B1218:B1219"/>
    <mergeCell ref="A1221:A1222"/>
    <mergeCell ref="B1221:B1222"/>
    <mergeCell ref="A1224:A1228"/>
    <mergeCell ref="B1224:B1225"/>
    <mergeCell ref="B1227:B1228"/>
    <mergeCell ref="A1209:A1210"/>
    <mergeCell ref="B1209:B1210"/>
    <mergeCell ref="A1212:A1213"/>
    <mergeCell ref="B1212:B1213"/>
    <mergeCell ref="A1215:A1216"/>
    <mergeCell ref="B1215:B1216"/>
    <mergeCell ref="A1200:A1201"/>
    <mergeCell ref="B1200:B1201"/>
    <mergeCell ref="A1203:A1204"/>
    <mergeCell ref="B1203:B1204"/>
    <mergeCell ref="A1206:A1207"/>
    <mergeCell ref="B1206:B1207"/>
    <mergeCell ref="A1250:A1251"/>
    <mergeCell ref="B1250:B1251"/>
    <mergeCell ref="A1253:A1254"/>
    <mergeCell ref="B1253:B1254"/>
    <mergeCell ref="A1256:A1257"/>
    <mergeCell ref="B1256:B1257"/>
    <mergeCell ref="A1241:A1242"/>
    <mergeCell ref="B1241:B1242"/>
    <mergeCell ref="A1244:A1245"/>
    <mergeCell ref="B1244:B1245"/>
    <mergeCell ref="A1247:A1248"/>
    <mergeCell ref="B1247:B1248"/>
    <mergeCell ref="A1230:A1231"/>
    <mergeCell ref="B1230:B1231"/>
    <mergeCell ref="A1233:A1234"/>
    <mergeCell ref="B1233:B1234"/>
    <mergeCell ref="A1236:A1237"/>
    <mergeCell ref="B1236:B1237"/>
    <mergeCell ref="A1280:A1281"/>
    <mergeCell ref="B1280:B1281"/>
    <mergeCell ref="A1283:A1284"/>
    <mergeCell ref="B1283:B1284"/>
    <mergeCell ref="A1286:A1287"/>
    <mergeCell ref="B1286:B1287"/>
    <mergeCell ref="A1271:A1272"/>
    <mergeCell ref="B1271:B1272"/>
    <mergeCell ref="A1274:A1275"/>
    <mergeCell ref="B1274:B1275"/>
    <mergeCell ref="A1277:A1278"/>
    <mergeCell ref="B1277:B1278"/>
    <mergeCell ref="A1259:A1260"/>
    <mergeCell ref="B1259:B1260"/>
    <mergeCell ref="A1262:A1266"/>
    <mergeCell ref="B1262:B1263"/>
    <mergeCell ref="B1265:B1266"/>
    <mergeCell ref="A1268:A1269"/>
    <mergeCell ref="B1268:B1269"/>
    <mergeCell ref="A1315:A1316"/>
    <mergeCell ref="B1315:B1316"/>
    <mergeCell ref="A1318:A1319"/>
    <mergeCell ref="B1318:B1319"/>
    <mergeCell ref="A1321:A1322"/>
    <mergeCell ref="B1321:B1322"/>
    <mergeCell ref="A1298:A1304"/>
    <mergeCell ref="A1306:A1307"/>
    <mergeCell ref="B1306:B1307"/>
    <mergeCell ref="A1309:A1310"/>
    <mergeCell ref="B1309:B1310"/>
    <mergeCell ref="A1312:A1313"/>
    <mergeCell ref="B1312:B1313"/>
    <mergeCell ref="A1289:A1290"/>
    <mergeCell ref="B1289:B1290"/>
    <mergeCell ref="A1292:A1293"/>
    <mergeCell ref="B1292:B1293"/>
    <mergeCell ref="A1295:A1296"/>
    <mergeCell ref="B1295:B1296"/>
    <mergeCell ref="A1342:A1343"/>
    <mergeCell ref="B1342:B1343"/>
    <mergeCell ref="A1345:A1346"/>
    <mergeCell ref="B1345:B1346"/>
    <mergeCell ref="A1348:A1352"/>
    <mergeCell ref="B1348:B1349"/>
    <mergeCell ref="B1351:B1352"/>
    <mergeCell ref="A1333:A1334"/>
    <mergeCell ref="B1333:B1334"/>
    <mergeCell ref="A1336:A1337"/>
    <mergeCell ref="B1336:B1337"/>
    <mergeCell ref="A1339:A1340"/>
    <mergeCell ref="B1339:B1340"/>
    <mergeCell ref="A1324:A1325"/>
    <mergeCell ref="B1324:B1325"/>
    <mergeCell ref="A1327:A1328"/>
    <mergeCell ref="B1327:B1328"/>
    <mergeCell ref="A1330:A1331"/>
    <mergeCell ref="B1330:B1331"/>
    <mergeCell ref="A1374:A1375"/>
    <mergeCell ref="B1374:B1375"/>
    <mergeCell ref="A1377:A1378"/>
    <mergeCell ref="B1377:B1378"/>
    <mergeCell ref="A1380:A1381"/>
    <mergeCell ref="B1380:B1381"/>
    <mergeCell ref="A1365:A1366"/>
    <mergeCell ref="B1365:B1366"/>
    <mergeCell ref="A1368:A1369"/>
    <mergeCell ref="B1368:B1369"/>
    <mergeCell ref="A1371:A1372"/>
    <mergeCell ref="B1371:B1372"/>
    <mergeCell ref="A1354:A1355"/>
    <mergeCell ref="B1354:B1355"/>
    <mergeCell ref="A1357:A1358"/>
    <mergeCell ref="B1357:B1358"/>
    <mergeCell ref="A1360:A1361"/>
    <mergeCell ref="B1360:B1361"/>
    <mergeCell ref="A1404:A1405"/>
    <mergeCell ref="B1404:B1405"/>
    <mergeCell ref="A1407:A1408"/>
    <mergeCell ref="B1407:B1408"/>
    <mergeCell ref="A1410:A1411"/>
    <mergeCell ref="B1410:B1411"/>
    <mergeCell ref="A1395:A1396"/>
    <mergeCell ref="B1395:B1396"/>
    <mergeCell ref="A1398:A1399"/>
    <mergeCell ref="B1398:B1399"/>
    <mergeCell ref="A1401:A1402"/>
    <mergeCell ref="B1401:B1402"/>
    <mergeCell ref="A1383:A1384"/>
    <mergeCell ref="B1383:B1384"/>
    <mergeCell ref="A1386:A1390"/>
    <mergeCell ref="B1386:B1387"/>
    <mergeCell ref="B1389:B1390"/>
    <mergeCell ref="A1392:A1393"/>
    <mergeCell ref="B1392:B1393"/>
    <mergeCell ref="A1439:A1440"/>
    <mergeCell ref="B1439:B1440"/>
    <mergeCell ref="A1442:A1443"/>
    <mergeCell ref="B1442:B1443"/>
    <mergeCell ref="A1445:A1446"/>
    <mergeCell ref="B1445:B1446"/>
    <mergeCell ref="A1422:A1428"/>
    <mergeCell ref="A1430:A1431"/>
    <mergeCell ref="B1430:B1431"/>
    <mergeCell ref="A1433:A1434"/>
    <mergeCell ref="B1433:B1434"/>
    <mergeCell ref="A1436:A1437"/>
    <mergeCell ref="B1436:B1437"/>
    <mergeCell ref="A1413:A1414"/>
    <mergeCell ref="B1413:B1414"/>
    <mergeCell ref="A1416:A1417"/>
    <mergeCell ref="B1416:B1417"/>
    <mergeCell ref="A1419:A1420"/>
    <mergeCell ref="B1419:B1420"/>
    <mergeCell ref="A1466:A1467"/>
    <mergeCell ref="B1466:B1467"/>
    <mergeCell ref="A1469:A1470"/>
    <mergeCell ref="B1469:B1470"/>
    <mergeCell ref="A1472:A1476"/>
    <mergeCell ref="B1472:B1473"/>
    <mergeCell ref="B1475:B1476"/>
    <mergeCell ref="A1457:A1458"/>
    <mergeCell ref="B1457:B1458"/>
    <mergeCell ref="A1460:A1461"/>
    <mergeCell ref="B1460:B1461"/>
    <mergeCell ref="A1463:A1464"/>
    <mergeCell ref="B1463:B1464"/>
    <mergeCell ref="A1448:A1449"/>
    <mergeCell ref="B1448:B1449"/>
    <mergeCell ref="A1451:A1452"/>
    <mergeCell ref="B1451:B1452"/>
    <mergeCell ref="A1454:A1455"/>
    <mergeCell ref="B1454:B1455"/>
    <mergeCell ref="A1498:A1499"/>
    <mergeCell ref="B1498:B1499"/>
    <mergeCell ref="A1501:A1502"/>
    <mergeCell ref="B1501:B1502"/>
    <mergeCell ref="A1504:A1505"/>
    <mergeCell ref="B1504:B1505"/>
    <mergeCell ref="A1489:A1490"/>
    <mergeCell ref="B1489:B1490"/>
    <mergeCell ref="A1492:A1493"/>
    <mergeCell ref="B1492:B1493"/>
    <mergeCell ref="A1495:A1496"/>
    <mergeCell ref="B1495:B1496"/>
    <mergeCell ref="A1478:A1479"/>
    <mergeCell ref="B1478:B1479"/>
    <mergeCell ref="A1481:A1482"/>
    <mergeCell ref="B1481:B1482"/>
    <mergeCell ref="A1484:A1485"/>
    <mergeCell ref="B1484:B1485"/>
    <mergeCell ref="A1528:A1529"/>
    <mergeCell ref="B1528:B1529"/>
    <mergeCell ref="A1531:A1532"/>
    <mergeCell ref="B1531:B1532"/>
    <mergeCell ref="A1534:A1535"/>
    <mergeCell ref="B1534:B1535"/>
    <mergeCell ref="A1519:A1520"/>
    <mergeCell ref="B1519:B1520"/>
    <mergeCell ref="A1522:A1523"/>
    <mergeCell ref="B1522:B1523"/>
    <mergeCell ref="A1525:A1526"/>
    <mergeCell ref="B1525:B1526"/>
    <mergeCell ref="A1507:A1508"/>
    <mergeCell ref="B1507:B1508"/>
    <mergeCell ref="A1510:A1514"/>
    <mergeCell ref="B1510:B1511"/>
    <mergeCell ref="B1513:B1514"/>
    <mergeCell ref="A1516:A1517"/>
    <mergeCell ref="B1516:B1517"/>
    <mergeCell ref="A1563:A1564"/>
    <mergeCell ref="B1563:B1564"/>
    <mergeCell ref="A1566:A1567"/>
    <mergeCell ref="B1566:B1567"/>
    <mergeCell ref="A1569:A1570"/>
    <mergeCell ref="B1569:B1570"/>
    <mergeCell ref="A1546:A1552"/>
    <mergeCell ref="A1554:A1555"/>
    <mergeCell ref="B1554:B1555"/>
    <mergeCell ref="A1557:A1558"/>
    <mergeCell ref="B1557:B1558"/>
    <mergeCell ref="A1560:A1561"/>
    <mergeCell ref="B1560:B1561"/>
    <mergeCell ref="A1537:A1538"/>
    <mergeCell ref="B1537:B1538"/>
    <mergeCell ref="A1540:A1541"/>
    <mergeCell ref="B1540:B1541"/>
    <mergeCell ref="A1543:A1544"/>
    <mergeCell ref="B1543:B1544"/>
    <mergeCell ref="A1590:A1591"/>
    <mergeCell ref="B1590:B1591"/>
    <mergeCell ref="A1593:A1594"/>
    <mergeCell ref="B1593:B1594"/>
    <mergeCell ref="A1596:A1600"/>
    <mergeCell ref="B1596:B1597"/>
    <mergeCell ref="B1599:B1600"/>
    <mergeCell ref="A1581:A1582"/>
    <mergeCell ref="B1581:B1582"/>
    <mergeCell ref="A1584:A1585"/>
    <mergeCell ref="B1584:B1585"/>
    <mergeCell ref="A1587:A1588"/>
    <mergeCell ref="B1587:B1588"/>
    <mergeCell ref="A1572:A1573"/>
    <mergeCell ref="B1572:B1573"/>
    <mergeCell ref="A1575:A1576"/>
    <mergeCell ref="B1575:B1576"/>
    <mergeCell ref="A1578:A1579"/>
    <mergeCell ref="B1578:B1579"/>
    <mergeCell ref="A1622:A1623"/>
    <mergeCell ref="B1622:B1623"/>
    <mergeCell ref="A1625:A1626"/>
    <mergeCell ref="B1625:B1626"/>
    <mergeCell ref="A1628:A1629"/>
    <mergeCell ref="B1628:B1629"/>
    <mergeCell ref="A1613:A1614"/>
    <mergeCell ref="B1613:B1614"/>
    <mergeCell ref="A1616:A1617"/>
    <mergeCell ref="B1616:B1617"/>
    <mergeCell ref="A1619:A1620"/>
    <mergeCell ref="B1619:B1620"/>
    <mergeCell ref="A1602:A1603"/>
    <mergeCell ref="B1602:B1603"/>
    <mergeCell ref="A1605:A1606"/>
    <mergeCell ref="B1605:B1606"/>
    <mergeCell ref="A1608:A1609"/>
    <mergeCell ref="B1608:B1609"/>
    <mergeCell ref="A1652:A1653"/>
    <mergeCell ref="B1652:B1653"/>
    <mergeCell ref="A1655:A1656"/>
    <mergeCell ref="B1655:B1656"/>
    <mergeCell ref="A1658:A1659"/>
    <mergeCell ref="B1658:B1659"/>
    <mergeCell ref="A1643:A1644"/>
    <mergeCell ref="B1643:B1644"/>
    <mergeCell ref="A1646:A1647"/>
    <mergeCell ref="B1646:B1647"/>
    <mergeCell ref="A1649:A1650"/>
    <mergeCell ref="B1649:B1650"/>
    <mergeCell ref="A1631:A1632"/>
    <mergeCell ref="B1631:B1632"/>
    <mergeCell ref="A1634:A1638"/>
    <mergeCell ref="B1634:B1635"/>
    <mergeCell ref="B1637:B1638"/>
    <mergeCell ref="A1640:A1641"/>
    <mergeCell ref="B1640:B1641"/>
    <mergeCell ref="A1687:A1688"/>
    <mergeCell ref="B1687:B1688"/>
    <mergeCell ref="A1690:A1691"/>
    <mergeCell ref="B1690:B1691"/>
    <mergeCell ref="A1693:A1694"/>
    <mergeCell ref="B1693:B1694"/>
    <mergeCell ref="A1670:A1676"/>
    <mergeCell ref="A1678:A1679"/>
    <mergeCell ref="B1678:B1679"/>
    <mergeCell ref="A1681:A1682"/>
    <mergeCell ref="B1681:B1682"/>
    <mergeCell ref="A1684:A1685"/>
    <mergeCell ref="B1684:B1685"/>
    <mergeCell ref="A1661:A1662"/>
    <mergeCell ref="B1661:B1662"/>
    <mergeCell ref="A1664:A1665"/>
    <mergeCell ref="B1664:B1665"/>
    <mergeCell ref="A1667:A1668"/>
    <mergeCell ref="B1667:B1668"/>
    <mergeCell ref="A1714:A1715"/>
    <mergeCell ref="B1714:B1715"/>
    <mergeCell ref="A1717:A1718"/>
    <mergeCell ref="B1717:B1718"/>
    <mergeCell ref="A1720:A1724"/>
    <mergeCell ref="B1720:B1721"/>
    <mergeCell ref="B1723:B1724"/>
    <mergeCell ref="A1705:A1706"/>
    <mergeCell ref="B1705:B1706"/>
    <mergeCell ref="A1708:A1709"/>
    <mergeCell ref="B1708:B1709"/>
    <mergeCell ref="A1711:A1712"/>
    <mergeCell ref="B1711:B1712"/>
    <mergeCell ref="A1696:A1697"/>
    <mergeCell ref="B1696:B1697"/>
    <mergeCell ref="A1699:A1700"/>
    <mergeCell ref="B1699:B1700"/>
    <mergeCell ref="A1702:A1703"/>
    <mergeCell ref="B1702:B1703"/>
    <mergeCell ref="A1746:A1747"/>
    <mergeCell ref="B1746:B1747"/>
    <mergeCell ref="A1749:A1750"/>
    <mergeCell ref="B1749:B1750"/>
    <mergeCell ref="A1752:A1753"/>
    <mergeCell ref="B1752:B1753"/>
    <mergeCell ref="A1737:A1738"/>
    <mergeCell ref="B1737:B1738"/>
    <mergeCell ref="A1740:A1741"/>
    <mergeCell ref="B1740:B1741"/>
    <mergeCell ref="A1743:A1744"/>
    <mergeCell ref="B1743:B1744"/>
    <mergeCell ref="A1726:A1727"/>
    <mergeCell ref="B1726:B1727"/>
    <mergeCell ref="A1729:A1730"/>
    <mergeCell ref="B1729:B1730"/>
    <mergeCell ref="A1732:A1733"/>
    <mergeCell ref="B1732:B1733"/>
    <mergeCell ref="A1776:A1777"/>
    <mergeCell ref="B1776:B1777"/>
    <mergeCell ref="A1779:A1780"/>
    <mergeCell ref="B1779:B1780"/>
    <mergeCell ref="A1782:A1783"/>
    <mergeCell ref="B1782:B1783"/>
    <mergeCell ref="A1767:A1768"/>
    <mergeCell ref="B1767:B1768"/>
    <mergeCell ref="A1770:A1771"/>
    <mergeCell ref="B1770:B1771"/>
    <mergeCell ref="A1773:A1774"/>
    <mergeCell ref="B1773:B1774"/>
    <mergeCell ref="A1755:A1756"/>
    <mergeCell ref="B1755:B1756"/>
    <mergeCell ref="A1758:A1762"/>
    <mergeCell ref="B1758:B1759"/>
    <mergeCell ref="B1761:B1762"/>
    <mergeCell ref="A1764:A1765"/>
    <mergeCell ref="B1764:B1765"/>
    <mergeCell ref="A1811:A1812"/>
    <mergeCell ref="B1811:B1812"/>
    <mergeCell ref="A1814:A1815"/>
    <mergeCell ref="B1814:B1815"/>
    <mergeCell ref="A1817:A1818"/>
    <mergeCell ref="B1817:B1818"/>
    <mergeCell ref="A1794:A1800"/>
    <mergeCell ref="A1802:A1803"/>
    <mergeCell ref="B1802:B1803"/>
    <mergeCell ref="A1805:A1806"/>
    <mergeCell ref="B1805:B1806"/>
    <mergeCell ref="A1808:A1809"/>
    <mergeCell ref="B1808:B1809"/>
    <mergeCell ref="A1785:A1786"/>
    <mergeCell ref="B1785:B1786"/>
    <mergeCell ref="A1788:A1789"/>
    <mergeCell ref="B1788:B1789"/>
    <mergeCell ref="A1791:A1792"/>
    <mergeCell ref="B1791:B1792"/>
    <mergeCell ref="A1838:A1839"/>
    <mergeCell ref="B1838:B1839"/>
    <mergeCell ref="A1841:A1842"/>
    <mergeCell ref="B1841:B1842"/>
    <mergeCell ref="A1844:A1848"/>
    <mergeCell ref="B1844:B1845"/>
    <mergeCell ref="B1847:B1848"/>
    <mergeCell ref="A1829:A1830"/>
    <mergeCell ref="B1829:B1830"/>
    <mergeCell ref="A1832:A1833"/>
    <mergeCell ref="B1832:B1833"/>
    <mergeCell ref="A1835:A1836"/>
    <mergeCell ref="B1835:B1836"/>
    <mergeCell ref="A1820:A1821"/>
    <mergeCell ref="B1820:B1821"/>
    <mergeCell ref="A1823:A1824"/>
    <mergeCell ref="B1823:B1824"/>
    <mergeCell ref="A1826:A1827"/>
    <mergeCell ref="B1826:B1827"/>
    <mergeCell ref="A1870:A1871"/>
    <mergeCell ref="B1870:B1871"/>
    <mergeCell ref="A1873:A1874"/>
    <mergeCell ref="B1873:B1874"/>
    <mergeCell ref="A1876:A1877"/>
    <mergeCell ref="B1876:B1877"/>
    <mergeCell ref="A1861:A1862"/>
    <mergeCell ref="B1861:B1862"/>
    <mergeCell ref="A1864:A1865"/>
    <mergeCell ref="B1864:B1865"/>
    <mergeCell ref="A1867:A1868"/>
    <mergeCell ref="B1867:B1868"/>
    <mergeCell ref="A1850:A1851"/>
    <mergeCell ref="B1850:B1851"/>
    <mergeCell ref="A1853:A1854"/>
    <mergeCell ref="B1853:B1854"/>
    <mergeCell ref="A1856:A1857"/>
    <mergeCell ref="B1856:B1857"/>
    <mergeCell ref="A1900:A1901"/>
    <mergeCell ref="B1900:B1901"/>
    <mergeCell ref="A1903:A1904"/>
    <mergeCell ref="B1903:B1904"/>
    <mergeCell ref="A1906:A1907"/>
    <mergeCell ref="B1906:B1907"/>
    <mergeCell ref="A1891:A1892"/>
    <mergeCell ref="B1891:B1892"/>
    <mergeCell ref="A1894:A1895"/>
    <mergeCell ref="B1894:B1895"/>
    <mergeCell ref="A1897:A1898"/>
    <mergeCell ref="B1897:B1898"/>
    <mergeCell ref="A1879:A1880"/>
    <mergeCell ref="B1879:B1880"/>
    <mergeCell ref="A1882:A1886"/>
    <mergeCell ref="B1882:B1883"/>
    <mergeCell ref="B1885:B1886"/>
    <mergeCell ref="A1888:A1889"/>
    <mergeCell ref="B1888:B1889"/>
    <mergeCell ref="A1935:A1936"/>
    <mergeCell ref="B1935:B1936"/>
    <mergeCell ref="A1938:A1939"/>
    <mergeCell ref="B1938:B1939"/>
    <mergeCell ref="A1941:A1942"/>
    <mergeCell ref="B1941:B1942"/>
    <mergeCell ref="A1918:A1924"/>
    <mergeCell ref="A1926:A1927"/>
    <mergeCell ref="B1926:B1927"/>
    <mergeCell ref="A1929:A1930"/>
    <mergeCell ref="B1929:B1930"/>
    <mergeCell ref="A1932:A1933"/>
    <mergeCell ref="B1932:B1933"/>
    <mergeCell ref="A1909:A1910"/>
    <mergeCell ref="B1909:B1910"/>
    <mergeCell ref="A1912:A1913"/>
    <mergeCell ref="B1912:B1913"/>
    <mergeCell ref="A1915:A1916"/>
    <mergeCell ref="B1915:B1916"/>
    <mergeCell ref="A1962:A1963"/>
    <mergeCell ref="B1962:B1963"/>
    <mergeCell ref="A1965:A1966"/>
    <mergeCell ref="B1965:B1966"/>
    <mergeCell ref="A1968:A1972"/>
    <mergeCell ref="B1968:B1969"/>
    <mergeCell ref="B1971:B1972"/>
    <mergeCell ref="A1953:A1954"/>
    <mergeCell ref="B1953:B1954"/>
    <mergeCell ref="A1956:A1957"/>
    <mergeCell ref="B1956:B1957"/>
    <mergeCell ref="A1959:A1960"/>
    <mergeCell ref="B1959:B1960"/>
    <mergeCell ref="A1944:A1945"/>
    <mergeCell ref="B1944:B1945"/>
    <mergeCell ref="A1947:A1948"/>
    <mergeCell ref="B1947:B1948"/>
    <mergeCell ref="A1950:A1951"/>
    <mergeCell ref="B1950:B1951"/>
    <mergeCell ref="A1994:A1995"/>
    <mergeCell ref="B1994:B1995"/>
    <mergeCell ref="A1997:A1998"/>
    <mergeCell ref="B1997:B1998"/>
    <mergeCell ref="A2000:A2001"/>
    <mergeCell ref="B2000:B2001"/>
    <mergeCell ref="A1985:A1986"/>
    <mergeCell ref="B1985:B1986"/>
    <mergeCell ref="A1988:A1989"/>
    <mergeCell ref="B1988:B1989"/>
    <mergeCell ref="A1991:A1992"/>
    <mergeCell ref="B1991:B1992"/>
    <mergeCell ref="A1974:A1975"/>
    <mergeCell ref="B1974:B1975"/>
    <mergeCell ref="A1977:A1978"/>
    <mergeCell ref="B1977:B1978"/>
    <mergeCell ref="A1980:A1981"/>
    <mergeCell ref="B1980:B1981"/>
    <mergeCell ref="A2024:A2025"/>
    <mergeCell ref="B2024:B2025"/>
    <mergeCell ref="A2027:A2028"/>
    <mergeCell ref="B2027:B2028"/>
    <mergeCell ref="A2030:A2031"/>
    <mergeCell ref="B2030:B2031"/>
    <mergeCell ref="A2015:A2016"/>
    <mergeCell ref="B2015:B2016"/>
    <mergeCell ref="A2018:A2019"/>
    <mergeCell ref="B2018:B2019"/>
    <mergeCell ref="A2021:A2022"/>
    <mergeCell ref="B2021:B2022"/>
    <mergeCell ref="A2003:A2004"/>
    <mergeCell ref="B2003:B2004"/>
    <mergeCell ref="A2006:A2010"/>
    <mergeCell ref="B2006:B2007"/>
    <mergeCell ref="B2009:B2010"/>
    <mergeCell ref="A2012:A2013"/>
    <mergeCell ref="B2012:B2013"/>
    <mergeCell ref="A2059:A2060"/>
    <mergeCell ref="B2059:B2060"/>
    <mergeCell ref="A2062:A2063"/>
    <mergeCell ref="B2062:B2063"/>
    <mergeCell ref="A2065:A2066"/>
    <mergeCell ref="B2065:B2066"/>
    <mergeCell ref="A2042:A2048"/>
    <mergeCell ref="A2050:A2051"/>
    <mergeCell ref="B2050:B2051"/>
    <mergeCell ref="A2053:A2054"/>
    <mergeCell ref="B2053:B2054"/>
    <mergeCell ref="A2056:A2057"/>
    <mergeCell ref="B2056:B2057"/>
    <mergeCell ref="A2033:A2034"/>
    <mergeCell ref="B2033:B2034"/>
    <mergeCell ref="A2036:A2037"/>
    <mergeCell ref="B2036:B2037"/>
    <mergeCell ref="A2039:A2040"/>
    <mergeCell ref="B2039:B2040"/>
    <mergeCell ref="A2086:A2087"/>
    <mergeCell ref="B2086:B2087"/>
    <mergeCell ref="A2089:A2090"/>
    <mergeCell ref="B2089:B2090"/>
    <mergeCell ref="A2092:A2096"/>
    <mergeCell ref="B2092:B2093"/>
    <mergeCell ref="B2095:B2096"/>
    <mergeCell ref="A2077:A2078"/>
    <mergeCell ref="B2077:B2078"/>
    <mergeCell ref="A2080:A2081"/>
    <mergeCell ref="B2080:B2081"/>
    <mergeCell ref="A2083:A2084"/>
    <mergeCell ref="B2083:B2084"/>
    <mergeCell ref="A2068:A2069"/>
    <mergeCell ref="B2068:B2069"/>
    <mergeCell ref="A2071:A2072"/>
    <mergeCell ref="B2071:B2072"/>
    <mergeCell ref="A2074:A2075"/>
    <mergeCell ref="B2074:B2075"/>
    <mergeCell ref="A2118:A2119"/>
    <mergeCell ref="B2118:B2119"/>
    <mergeCell ref="A2121:A2122"/>
    <mergeCell ref="B2121:B2122"/>
    <mergeCell ref="A2124:A2125"/>
    <mergeCell ref="B2124:B2125"/>
    <mergeCell ref="A2109:A2110"/>
    <mergeCell ref="B2109:B2110"/>
    <mergeCell ref="A2112:A2113"/>
    <mergeCell ref="B2112:B2113"/>
    <mergeCell ref="A2115:A2116"/>
    <mergeCell ref="B2115:B2116"/>
    <mergeCell ref="A2098:A2099"/>
    <mergeCell ref="B2098:B2099"/>
    <mergeCell ref="A2101:A2102"/>
    <mergeCell ref="B2101:B2102"/>
    <mergeCell ref="A2104:A2105"/>
    <mergeCell ref="B2104:B2105"/>
    <mergeCell ref="A2148:A2149"/>
    <mergeCell ref="B2148:B2149"/>
    <mergeCell ref="A2151:A2152"/>
    <mergeCell ref="B2151:B2152"/>
    <mergeCell ref="A2154:A2155"/>
    <mergeCell ref="B2154:B2155"/>
    <mergeCell ref="A2139:A2140"/>
    <mergeCell ref="B2139:B2140"/>
    <mergeCell ref="A2142:A2143"/>
    <mergeCell ref="B2142:B2143"/>
    <mergeCell ref="A2145:A2146"/>
    <mergeCell ref="B2145:B2146"/>
    <mergeCell ref="A2127:A2128"/>
    <mergeCell ref="B2127:B2128"/>
    <mergeCell ref="A2130:A2134"/>
    <mergeCell ref="B2130:B2131"/>
    <mergeCell ref="B2133:B2134"/>
    <mergeCell ref="A2136:A2137"/>
    <mergeCell ref="B2136:B2137"/>
    <mergeCell ref="A2183:A2184"/>
    <mergeCell ref="B2183:B2184"/>
    <mergeCell ref="A2186:A2187"/>
    <mergeCell ref="B2186:B2187"/>
    <mergeCell ref="A2189:A2190"/>
    <mergeCell ref="B2189:B2190"/>
    <mergeCell ref="A2166:A2172"/>
    <mergeCell ref="A2174:A2175"/>
    <mergeCell ref="B2174:B2175"/>
    <mergeCell ref="A2177:A2178"/>
    <mergeCell ref="B2177:B2178"/>
    <mergeCell ref="A2180:A2181"/>
    <mergeCell ref="B2180:B2181"/>
    <mergeCell ref="A2157:A2158"/>
    <mergeCell ref="B2157:B2158"/>
    <mergeCell ref="A2160:A2161"/>
    <mergeCell ref="B2160:B2161"/>
    <mergeCell ref="A2163:A2164"/>
    <mergeCell ref="B2163:B2164"/>
    <mergeCell ref="A2210:A2211"/>
    <mergeCell ref="B2210:B2211"/>
    <mergeCell ref="A2213:A2214"/>
    <mergeCell ref="B2213:B2214"/>
    <mergeCell ref="A2216:A2220"/>
    <mergeCell ref="B2216:B2217"/>
    <mergeCell ref="B2219:B2220"/>
    <mergeCell ref="A2201:A2202"/>
    <mergeCell ref="B2201:B2202"/>
    <mergeCell ref="A2204:A2205"/>
    <mergeCell ref="B2204:B2205"/>
    <mergeCell ref="A2207:A2208"/>
    <mergeCell ref="B2207:B2208"/>
    <mergeCell ref="A2192:A2193"/>
    <mergeCell ref="B2192:B2193"/>
    <mergeCell ref="A2195:A2196"/>
    <mergeCell ref="B2195:B2196"/>
    <mergeCell ref="A2198:A2199"/>
    <mergeCell ref="B2198:B2199"/>
    <mergeCell ref="A2242:A2243"/>
    <mergeCell ref="B2242:B2243"/>
    <mergeCell ref="A2245:A2246"/>
    <mergeCell ref="B2245:B2246"/>
    <mergeCell ref="A2248:A2249"/>
    <mergeCell ref="B2248:B2249"/>
    <mergeCell ref="A2233:A2234"/>
    <mergeCell ref="B2233:B2234"/>
    <mergeCell ref="A2236:A2237"/>
    <mergeCell ref="B2236:B2237"/>
    <mergeCell ref="A2239:A2240"/>
    <mergeCell ref="B2239:B2240"/>
    <mergeCell ref="A2222:A2223"/>
    <mergeCell ref="B2222:B2223"/>
    <mergeCell ref="A2225:A2226"/>
    <mergeCell ref="B2225:B2226"/>
    <mergeCell ref="A2228:A2229"/>
    <mergeCell ref="B2228:B2229"/>
    <mergeCell ref="A2272:A2273"/>
    <mergeCell ref="B2272:B2273"/>
    <mergeCell ref="A2275:A2276"/>
    <mergeCell ref="B2275:B2276"/>
    <mergeCell ref="A2278:A2279"/>
    <mergeCell ref="B2278:B2279"/>
    <mergeCell ref="A2263:A2264"/>
    <mergeCell ref="B2263:B2264"/>
    <mergeCell ref="A2266:A2267"/>
    <mergeCell ref="B2266:B2267"/>
    <mergeCell ref="A2269:A2270"/>
    <mergeCell ref="B2269:B2270"/>
    <mergeCell ref="A2251:A2252"/>
    <mergeCell ref="B2251:B2252"/>
    <mergeCell ref="A2254:A2258"/>
    <mergeCell ref="B2254:B2255"/>
    <mergeCell ref="B2257:B2258"/>
    <mergeCell ref="A2260:A2261"/>
    <mergeCell ref="B2260:B2261"/>
    <mergeCell ref="A2307:A2308"/>
    <mergeCell ref="B2307:B2308"/>
    <mergeCell ref="A2310:A2311"/>
    <mergeCell ref="B2310:B2311"/>
    <mergeCell ref="A2313:A2314"/>
    <mergeCell ref="B2313:B2314"/>
    <mergeCell ref="A2290:A2296"/>
    <mergeCell ref="A2298:A2299"/>
    <mergeCell ref="B2298:B2299"/>
    <mergeCell ref="A2301:A2302"/>
    <mergeCell ref="B2301:B2302"/>
    <mergeCell ref="A2304:A2305"/>
    <mergeCell ref="B2304:B2305"/>
    <mergeCell ref="A2281:A2282"/>
    <mergeCell ref="B2281:B2282"/>
    <mergeCell ref="A2284:A2285"/>
    <mergeCell ref="B2284:B2285"/>
    <mergeCell ref="A2287:A2288"/>
    <mergeCell ref="B2287:B2288"/>
    <mergeCell ref="A2334:A2335"/>
    <mergeCell ref="B2334:B2335"/>
    <mergeCell ref="A2337:A2338"/>
    <mergeCell ref="B2337:B2338"/>
    <mergeCell ref="A2340:A2344"/>
    <mergeCell ref="B2340:B2341"/>
    <mergeCell ref="B2343:B2344"/>
    <mergeCell ref="A2325:A2326"/>
    <mergeCell ref="B2325:B2326"/>
    <mergeCell ref="A2328:A2329"/>
    <mergeCell ref="B2328:B2329"/>
    <mergeCell ref="A2331:A2332"/>
    <mergeCell ref="B2331:B2332"/>
    <mergeCell ref="A2316:A2317"/>
    <mergeCell ref="B2316:B2317"/>
    <mergeCell ref="A2319:A2320"/>
    <mergeCell ref="B2319:B2320"/>
    <mergeCell ref="A2322:A2323"/>
    <mergeCell ref="B2322:B2323"/>
    <mergeCell ref="A2366:A2367"/>
    <mergeCell ref="B2366:B2367"/>
    <mergeCell ref="A2369:A2370"/>
    <mergeCell ref="B2369:B2370"/>
    <mergeCell ref="A2372:A2373"/>
    <mergeCell ref="B2372:B2373"/>
    <mergeCell ref="A2357:A2358"/>
    <mergeCell ref="B2357:B2358"/>
    <mergeCell ref="A2360:A2361"/>
    <mergeCell ref="B2360:B2361"/>
    <mergeCell ref="A2363:A2364"/>
    <mergeCell ref="B2363:B2364"/>
    <mergeCell ref="A2346:A2347"/>
    <mergeCell ref="B2346:B2347"/>
    <mergeCell ref="A2349:A2350"/>
    <mergeCell ref="B2349:B2350"/>
    <mergeCell ref="A2352:A2353"/>
    <mergeCell ref="B2352:B2353"/>
    <mergeCell ref="A2396:A2397"/>
    <mergeCell ref="B2396:B2397"/>
    <mergeCell ref="A2399:A2400"/>
    <mergeCell ref="B2399:B2400"/>
    <mergeCell ref="A2402:A2403"/>
    <mergeCell ref="B2402:B2403"/>
    <mergeCell ref="A2387:A2388"/>
    <mergeCell ref="B2387:B2388"/>
    <mergeCell ref="A2390:A2391"/>
    <mergeCell ref="B2390:B2391"/>
    <mergeCell ref="A2393:A2394"/>
    <mergeCell ref="B2393:B2394"/>
    <mergeCell ref="A2375:A2376"/>
    <mergeCell ref="B2375:B2376"/>
    <mergeCell ref="A2378:A2382"/>
    <mergeCell ref="B2378:B2379"/>
    <mergeCell ref="B2381:B2382"/>
    <mergeCell ref="A2384:A2385"/>
    <mergeCell ref="B2384:B2385"/>
    <mergeCell ref="A2431:A2432"/>
    <mergeCell ref="B2431:B2432"/>
    <mergeCell ref="A2434:A2435"/>
    <mergeCell ref="B2434:B2435"/>
    <mergeCell ref="A2437:A2438"/>
    <mergeCell ref="B2437:B2438"/>
    <mergeCell ref="A2414:A2420"/>
    <mergeCell ref="A2422:A2423"/>
    <mergeCell ref="B2422:B2423"/>
    <mergeCell ref="A2425:A2426"/>
    <mergeCell ref="B2425:B2426"/>
    <mergeCell ref="A2428:A2429"/>
    <mergeCell ref="B2428:B2429"/>
    <mergeCell ref="A2405:A2406"/>
    <mergeCell ref="B2405:B2406"/>
    <mergeCell ref="A2408:A2409"/>
    <mergeCell ref="B2408:B2409"/>
    <mergeCell ref="A2411:A2412"/>
    <mergeCell ref="B2411:B2412"/>
    <mergeCell ref="A2458:A2459"/>
    <mergeCell ref="B2458:B2459"/>
    <mergeCell ref="A2461:A2462"/>
    <mergeCell ref="B2461:B2462"/>
    <mergeCell ref="A2464:A2468"/>
    <mergeCell ref="B2464:B2465"/>
    <mergeCell ref="B2467:B2468"/>
    <mergeCell ref="A2449:A2450"/>
    <mergeCell ref="B2449:B2450"/>
    <mergeCell ref="A2452:A2453"/>
    <mergeCell ref="B2452:B2453"/>
    <mergeCell ref="A2455:A2456"/>
    <mergeCell ref="B2455:B2456"/>
    <mergeCell ref="A2440:A2441"/>
    <mergeCell ref="B2440:B2441"/>
    <mergeCell ref="A2443:A2444"/>
    <mergeCell ref="B2443:B2444"/>
    <mergeCell ref="A2446:A2447"/>
    <mergeCell ref="B2446:B2447"/>
    <mergeCell ref="B2532:B2533"/>
    <mergeCell ref="B2535:B2536"/>
    <mergeCell ref="B2520:B2521"/>
    <mergeCell ref="B2523:B2524"/>
    <mergeCell ref="B2526:B2527"/>
    <mergeCell ref="B2511:B2512"/>
    <mergeCell ref="B2514:B2515"/>
    <mergeCell ref="B2517:B2518"/>
    <mergeCell ref="B2499:B2500"/>
    <mergeCell ref="B2508:B2509"/>
    <mergeCell ref="B2490:B2491"/>
    <mergeCell ref="B2493:B2494"/>
    <mergeCell ref="B2496:B2497"/>
    <mergeCell ref="B2481:B2482"/>
    <mergeCell ref="B2484:B2485"/>
    <mergeCell ref="B2487:B2488"/>
    <mergeCell ref="A2470:A2471"/>
    <mergeCell ref="B2470:B2471"/>
    <mergeCell ref="A2473:A2474"/>
    <mergeCell ref="B2473:B2474"/>
    <mergeCell ref="A2476:A2477"/>
    <mergeCell ref="B2476:B2477"/>
    <mergeCell ref="A2514:A2515"/>
    <mergeCell ref="A2517:A2518"/>
    <mergeCell ref="A2520:A2521"/>
    <mergeCell ref="A2523:A2524"/>
    <mergeCell ref="A2526:A2527"/>
    <mergeCell ref="A2529:A2530"/>
    <mergeCell ref="A2499:A2500"/>
    <mergeCell ref="A2502:A2506"/>
    <mergeCell ref="B2502:B2503"/>
    <mergeCell ref="B2505:B2506"/>
    <mergeCell ref="B2600:B2601"/>
    <mergeCell ref="B2582:B2583"/>
    <mergeCell ref="B2585:B2586"/>
    <mergeCell ref="B2588:B2589"/>
    <mergeCell ref="B2591:B2592"/>
    <mergeCell ref="B2573:B2574"/>
    <mergeCell ref="B2576:B2577"/>
    <mergeCell ref="B2579:B2580"/>
    <mergeCell ref="B2564:B2565"/>
    <mergeCell ref="B2567:B2568"/>
    <mergeCell ref="B2570:B2571"/>
    <mergeCell ref="B2555:B2556"/>
    <mergeCell ref="B2558:B2559"/>
    <mergeCell ref="B2561:B2562"/>
    <mergeCell ref="B2546:B2547"/>
    <mergeCell ref="B2549:B2550"/>
    <mergeCell ref="B2552:B2553"/>
    <mergeCell ref="A2508:A2509"/>
    <mergeCell ref="A2511:A2512"/>
    <mergeCell ref="A2481:A2482"/>
    <mergeCell ref="A2484:A2485"/>
    <mergeCell ref="A2487:A2488"/>
    <mergeCell ref="A2490:A2491"/>
    <mergeCell ref="A2493:A2494"/>
    <mergeCell ref="A2496:A2497"/>
    <mergeCell ref="B2529:B2530"/>
    <mergeCell ref="A2594:A2595"/>
    <mergeCell ref="A2597:A2598"/>
    <mergeCell ref="A2600:A2601"/>
    <mergeCell ref="A2573:A2574"/>
    <mergeCell ref="A2576:A2577"/>
    <mergeCell ref="A2579:A2580"/>
    <mergeCell ref="A2582:A2583"/>
    <mergeCell ref="A2585:A2586"/>
    <mergeCell ref="A2588:A2592"/>
    <mergeCell ref="A2555:A2556"/>
    <mergeCell ref="A2558:A2559"/>
    <mergeCell ref="A2561:A2562"/>
    <mergeCell ref="A2564:A2565"/>
    <mergeCell ref="A2567:A2568"/>
    <mergeCell ref="A2570:A2571"/>
    <mergeCell ref="A2532:A2533"/>
    <mergeCell ref="A2535:A2536"/>
    <mergeCell ref="A2538:A2544"/>
    <mergeCell ref="A2546:A2547"/>
    <mergeCell ref="A2549:A2550"/>
    <mergeCell ref="A2552:A2553"/>
    <mergeCell ref="B2594:B2595"/>
    <mergeCell ref="B2597:B2598"/>
    <mergeCell ref="A2605:A2606"/>
    <mergeCell ref="B2605:B2606"/>
    <mergeCell ref="A2608:A2609"/>
    <mergeCell ref="B2608:B2609"/>
    <mergeCell ref="A2611:A2612"/>
    <mergeCell ref="B2611:B2612"/>
    <mergeCell ref="A2614:A2615"/>
    <mergeCell ref="B2614:B2615"/>
    <mergeCell ref="A2617:A2618"/>
    <mergeCell ref="B2617:B2618"/>
    <mergeCell ref="A2620:A2621"/>
    <mergeCell ref="B2620:B2621"/>
    <mergeCell ref="A2623:A2624"/>
    <mergeCell ref="B2623:B2624"/>
    <mergeCell ref="A2626:A2630"/>
    <mergeCell ref="B2626:B2627"/>
    <mergeCell ref="B2629:B2630"/>
    <mergeCell ref="A2632:A2633"/>
    <mergeCell ref="B2632:B2633"/>
    <mergeCell ref="A2635:A2636"/>
    <mergeCell ref="B2635:B2636"/>
    <mergeCell ref="A2638:A2639"/>
    <mergeCell ref="B2638:B2639"/>
    <mergeCell ref="A2641:A2642"/>
    <mergeCell ref="B2641:B2642"/>
    <mergeCell ref="A2644:A2645"/>
    <mergeCell ref="B2644:B2645"/>
    <mergeCell ref="A2647:A2648"/>
    <mergeCell ref="B2647:B2648"/>
    <mergeCell ref="A2650:A2651"/>
    <mergeCell ref="B2650:B2651"/>
    <mergeCell ref="A2653:A2654"/>
    <mergeCell ref="B2653:B2654"/>
    <mergeCell ref="A2656:A2657"/>
    <mergeCell ref="B2656:B2657"/>
    <mergeCell ref="A2659:A2660"/>
    <mergeCell ref="B2659:B2660"/>
    <mergeCell ref="A2662:A2668"/>
    <mergeCell ref="A2670:A2671"/>
    <mergeCell ref="B2670:B2671"/>
    <mergeCell ref="A2673:A2674"/>
    <mergeCell ref="B2673:B2674"/>
    <mergeCell ref="A2676:A2677"/>
    <mergeCell ref="B2676:B2677"/>
    <mergeCell ref="A2679:A2680"/>
    <mergeCell ref="B2679:B2680"/>
    <mergeCell ref="A2682:A2683"/>
    <mergeCell ref="B2682:B2683"/>
    <mergeCell ref="A2685:A2686"/>
    <mergeCell ref="B2685:B2686"/>
    <mergeCell ref="A2688:A2689"/>
    <mergeCell ref="B2688:B2689"/>
    <mergeCell ref="A2691:A2692"/>
    <mergeCell ref="B2691:B2692"/>
    <mergeCell ref="A2694:A2695"/>
    <mergeCell ref="B2694:B2695"/>
    <mergeCell ref="A2697:A2698"/>
    <mergeCell ref="B2697:B2698"/>
    <mergeCell ref="A2700:A2701"/>
    <mergeCell ref="B2700:B2701"/>
    <mergeCell ref="A2703:A2704"/>
    <mergeCell ref="B2703:B2704"/>
    <mergeCell ref="A2706:A2707"/>
    <mergeCell ref="B2706:B2707"/>
    <mergeCell ref="A2709:A2710"/>
    <mergeCell ref="B2709:B2710"/>
    <mergeCell ref="A2712:A2716"/>
    <mergeCell ref="B2712:B2713"/>
    <mergeCell ref="B2715:B2716"/>
    <mergeCell ref="A2718:A2719"/>
    <mergeCell ref="B2718:B2719"/>
    <mergeCell ref="A2721:A2722"/>
    <mergeCell ref="B2721:B2722"/>
    <mergeCell ref="A2724:A2725"/>
    <mergeCell ref="B2724:B2725"/>
    <mergeCell ref="A2729:A2730"/>
    <mergeCell ref="B2729:B2730"/>
    <mergeCell ref="A2732:A2733"/>
    <mergeCell ref="B2732:B2733"/>
    <mergeCell ref="A2735:A2736"/>
    <mergeCell ref="B2735:B2736"/>
    <mergeCell ref="A2738:A2739"/>
    <mergeCell ref="B2738:B2739"/>
    <mergeCell ref="A2741:A2742"/>
    <mergeCell ref="B2741:B2742"/>
    <mergeCell ref="A2744:A2745"/>
    <mergeCell ref="B2744:B2745"/>
    <mergeCell ref="A2747:A2748"/>
    <mergeCell ref="B2747:B2748"/>
    <mergeCell ref="A2750:A2754"/>
    <mergeCell ref="B2750:B2751"/>
    <mergeCell ref="B2753:B2754"/>
    <mergeCell ref="A2756:A2757"/>
    <mergeCell ref="B2756:B2757"/>
    <mergeCell ref="A2759:A2760"/>
    <mergeCell ref="B2759:B2760"/>
    <mergeCell ref="A2762:A2763"/>
    <mergeCell ref="B2762:B2763"/>
    <mergeCell ref="A2765:A2766"/>
    <mergeCell ref="B2765:B2766"/>
    <mergeCell ref="A2768:A2769"/>
    <mergeCell ref="B2768:B2769"/>
    <mergeCell ref="A2771:A2772"/>
    <mergeCell ref="B2771:B2772"/>
    <mergeCell ref="A2774:A2775"/>
    <mergeCell ref="B2774:B2775"/>
    <mergeCell ref="A2777:A2778"/>
    <mergeCell ref="B2777:B2778"/>
    <mergeCell ref="A2780:A2781"/>
    <mergeCell ref="B2780:B2781"/>
    <mergeCell ref="A2783:A2784"/>
    <mergeCell ref="B2783:B2784"/>
    <mergeCell ref="A2786:A2792"/>
    <mergeCell ref="A2794:A2795"/>
    <mergeCell ref="B2794:B2795"/>
    <mergeCell ref="A2797:A2798"/>
    <mergeCell ref="B2797:B2798"/>
    <mergeCell ref="A2800:A2801"/>
    <mergeCell ref="B2800:B2801"/>
    <mergeCell ref="A2803:A2804"/>
    <mergeCell ref="B2803:B2804"/>
    <mergeCell ref="A2806:A2807"/>
    <mergeCell ref="B2806:B2807"/>
    <mergeCell ref="A2809:A2810"/>
    <mergeCell ref="B2809:B2810"/>
    <mergeCell ref="A2812:A2813"/>
    <mergeCell ref="B2812:B2813"/>
    <mergeCell ref="A2815:A2816"/>
    <mergeCell ref="B2815:B2816"/>
    <mergeCell ref="A2818:A2819"/>
    <mergeCell ref="B2818:B2819"/>
    <mergeCell ref="A2821:A2822"/>
    <mergeCell ref="B2821:B2822"/>
    <mergeCell ref="A2824:A2825"/>
    <mergeCell ref="B2824:B2825"/>
    <mergeCell ref="A2827:A2828"/>
    <mergeCell ref="B2827:B2828"/>
    <mergeCell ref="A2830:A2831"/>
    <mergeCell ref="B2830:B2831"/>
    <mergeCell ref="A2833:A2834"/>
    <mergeCell ref="B2833:B2834"/>
    <mergeCell ref="A2836:A2840"/>
    <mergeCell ref="B2836:B2837"/>
    <mergeCell ref="B2839:B2840"/>
    <mergeCell ref="A2842:A2843"/>
    <mergeCell ref="B2842:B2843"/>
    <mergeCell ref="A2845:A2846"/>
    <mergeCell ref="B2845:B2846"/>
    <mergeCell ref="A2848:A2849"/>
    <mergeCell ref="B2848:B2849"/>
    <mergeCell ref="A2853:A2854"/>
    <mergeCell ref="B2853:B2854"/>
    <mergeCell ref="A2856:A2857"/>
    <mergeCell ref="B2856:B2857"/>
    <mergeCell ref="A2859:A2860"/>
    <mergeCell ref="B2859:B2860"/>
    <mergeCell ref="A2862:A2863"/>
    <mergeCell ref="B2862:B2863"/>
    <mergeCell ref="A2865:A2866"/>
    <mergeCell ref="B2865:B2866"/>
    <mergeCell ref="A2868:A2869"/>
    <mergeCell ref="B2868:B2869"/>
    <mergeCell ref="A2871:A2872"/>
    <mergeCell ref="B2871:B2872"/>
    <mergeCell ref="A2874:A2878"/>
    <mergeCell ref="B2874:B2875"/>
    <mergeCell ref="B2877:B2878"/>
    <mergeCell ref="A2880:A2881"/>
    <mergeCell ref="B2880:B2881"/>
    <mergeCell ref="A2883:A2884"/>
    <mergeCell ref="B2883:B2884"/>
    <mergeCell ref="A2886:A2887"/>
    <mergeCell ref="B2886:B2887"/>
    <mergeCell ref="A2889:A2890"/>
    <mergeCell ref="B2889:B2890"/>
    <mergeCell ref="A2892:A2893"/>
    <mergeCell ref="B2892:B2893"/>
    <mergeCell ref="A2895:A2896"/>
    <mergeCell ref="B2895:B2896"/>
    <mergeCell ref="A2898:A2899"/>
    <mergeCell ref="B2898:B2899"/>
    <mergeCell ref="A2901:A2902"/>
    <mergeCell ref="B2901:B2902"/>
    <mergeCell ref="A2904:A2905"/>
    <mergeCell ref="B2904:B2905"/>
    <mergeCell ref="A2907:A2908"/>
    <mergeCell ref="B2907:B2908"/>
    <mergeCell ref="A2910:A2916"/>
    <mergeCell ref="A2918:A2919"/>
    <mergeCell ref="B2918:B2919"/>
    <mergeCell ref="A2921:A2922"/>
    <mergeCell ref="B2921:B2922"/>
    <mergeCell ref="A2924:A2925"/>
    <mergeCell ref="B2924:B2925"/>
    <mergeCell ref="A2927:A2928"/>
    <mergeCell ref="B2927:B2928"/>
    <mergeCell ref="A2930:A2931"/>
    <mergeCell ref="B2930:B2931"/>
    <mergeCell ref="A2933:A2934"/>
    <mergeCell ref="B2933:B2934"/>
    <mergeCell ref="A2936:A2937"/>
    <mergeCell ref="B2936:B2937"/>
    <mergeCell ref="A2939:A2940"/>
    <mergeCell ref="B2939:B2940"/>
    <mergeCell ref="A2942:A2943"/>
    <mergeCell ref="B2942:B2943"/>
    <mergeCell ref="A2945:A2946"/>
    <mergeCell ref="B2945:B2946"/>
    <mergeCell ref="A2948:A2949"/>
    <mergeCell ref="B2948:B2949"/>
    <mergeCell ref="A2951:A2952"/>
    <mergeCell ref="B2951:B2952"/>
    <mergeCell ref="A2954:A2955"/>
    <mergeCell ref="B2954:B2955"/>
    <mergeCell ref="A2957:A2958"/>
    <mergeCell ref="B2957:B2958"/>
    <mergeCell ref="A2960:A2964"/>
    <mergeCell ref="B2960:B2961"/>
    <mergeCell ref="B2963:B2964"/>
    <mergeCell ref="A2966:A2967"/>
    <mergeCell ref="B2966:B2967"/>
    <mergeCell ref="A2969:A2970"/>
    <mergeCell ref="B2969:B2970"/>
    <mergeCell ref="A2972:A2973"/>
    <mergeCell ref="B2972:B2973"/>
    <mergeCell ref="A2977:A2978"/>
    <mergeCell ref="B2977:B2978"/>
    <mergeCell ref="A2980:A2981"/>
    <mergeCell ref="B2980:B2981"/>
    <mergeCell ref="A2983:A2984"/>
    <mergeCell ref="B2983:B2984"/>
    <mergeCell ref="A2986:A2987"/>
    <mergeCell ref="B2986:B2987"/>
    <mergeCell ref="A2989:A2990"/>
    <mergeCell ref="B2989:B2990"/>
    <mergeCell ref="A2992:A2993"/>
    <mergeCell ref="B2992:B2993"/>
    <mergeCell ref="A2995:A2996"/>
    <mergeCell ref="B2995:B2996"/>
    <mergeCell ref="A2998:A3002"/>
    <mergeCell ref="B2998:B2999"/>
    <mergeCell ref="B3001:B3002"/>
    <mergeCell ref="A3004:A3005"/>
    <mergeCell ref="B3004:B3005"/>
    <mergeCell ref="A3007:A3008"/>
    <mergeCell ref="B3007:B3008"/>
    <mergeCell ref="A3010:A3011"/>
    <mergeCell ref="B3010:B3011"/>
    <mergeCell ref="A3013:A3014"/>
    <mergeCell ref="B3013:B3014"/>
    <mergeCell ref="A3016:A3017"/>
    <mergeCell ref="B3016:B3017"/>
    <mergeCell ref="A3019:A3020"/>
    <mergeCell ref="B3019:B3020"/>
    <mergeCell ref="A3022:A3023"/>
    <mergeCell ref="B3022:B3023"/>
    <mergeCell ref="A3025:A3026"/>
    <mergeCell ref="B3025:B3026"/>
    <mergeCell ref="A3028:A3029"/>
    <mergeCell ref="B3028:B3029"/>
    <mergeCell ref="A3031:A3032"/>
    <mergeCell ref="B3031:B3032"/>
    <mergeCell ref="A3034:A3040"/>
    <mergeCell ref="A3042:A3043"/>
    <mergeCell ref="B3042:B3043"/>
    <mergeCell ref="A3045:A3046"/>
    <mergeCell ref="B3045:B3046"/>
    <mergeCell ref="A3048:A3049"/>
    <mergeCell ref="B3048:B3049"/>
    <mergeCell ref="A3051:A3052"/>
    <mergeCell ref="B3051:B3052"/>
    <mergeCell ref="A3054:A3055"/>
    <mergeCell ref="B3054:B3055"/>
    <mergeCell ref="A3057:A3058"/>
    <mergeCell ref="B3057:B3058"/>
    <mergeCell ref="A3060:A3061"/>
    <mergeCell ref="B3060:B3061"/>
    <mergeCell ref="A3063:A3064"/>
    <mergeCell ref="B3063:B3064"/>
    <mergeCell ref="A3066:A3067"/>
    <mergeCell ref="B3066:B3067"/>
    <mergeCell ref="A3069:A3070"/>
    <mergeCell ref="B3069:B3070"/>
    <mergeCell ref="A3072:A3073"/>
    <mergeCell ref="B3072:B3073"/>
    <mergeCell ref="A3075:A3076"/>
    <mergeCell ref="B3075:B3076"/>
    <mergeCell ref="A3078:A3079"/>
    <mergeCell ref="B3078:B3079"/>
    <mergeCell ref="A3081:A3082"/>
    <mergeCell ref="B3081:B3082"/>
    <mergeCell ref="A3084:A3088"/>
    <mergeCell ref="B3084:B3085"/>
    <mergeCell ref="B3087:B3088"/>
    <mergeCell ref="A3090:A3091"/>
    <mergeCell ref="B3090:B3091"/>
    <mergeCell ref="A3093:A3094"/>
    <mergeCell ref="B3093:B3094"/>
    <mergeCell ref="A3096:A3097"/>
    <mergeCell ref="B3096:B3097"/>
    <mergeCell ref="A3101:A3102"/>
    <mergeCell ref="B3101:B3102"/>
    <mergeCell ref="A3104:A3105"/>
    <mergeCell ref="B3104:B3105"/>
    <mergeCell ref="A3107:A3108"/>
    <mergeCell ref="B3107:B3108"/>
    <mergeCell ref="A3110:A3111"/>
    <mergeCell ref="B3110:B3111"/>
    <mergeCell ref="A3113:A3114"/>
    <mergeCell ref="B3113:B3114"/>
    <mergeCell ref="A3116:A3117"/>
    <mergeCell ref="B3116:B3117"/>
    <mergeCell ref="A3119:A3120"/>
    <mergeCell ref="B3119:B3120"/>
    <mergeCell ref="A3122:A3126"/>
    <mergeCell ref="B3122:B3123"/>
    <mergeCell ref="B3125:B3126"/>
    <mergeCell ref="A3128:A3129"/>
    <mergeCell ref="B3128:B3129"/>
    <mergeCell ref="A3131:A3132"/>
    <mergeCell ref="B3131:B3132"/>
    <mergeCell ref="A3134:A3135"/>
    <mergeCell ref="B3134:B3135"/>
    <mergeCell ref="A3137:A3138"/>
    <mergeCell ref="B3137:B3138"/>
    <mergeCell ref="A3140:A3141"/>
    <mergeCell ref="B3140:B3141"/>
    <mergeCell ref="A3143:A3144"/>
    <mergeCell ref="B3143:B3144"/>
    <mergeCell ref="A3146:A3147"/>
    <mergeCell ref="B3146:B3147"/>
    <mergeCell ref="A3149:A3150"/>
    <mergeCell ref="B3149:B3150"/>
    <mergeCell ref="A3152:A3153"/>
    <mergeCell ref="B3152:B3153"/>
    <mergeCell ref="A3155:A3156"/>
    <mergeCell ref="B3155:B3156"/>
    <mergeCell ref="A3158:A3164"/>
    <mergeCell ref="A3166:A3167"/>
    <mergeCell ref="B3166:B3167"/>
    <mergeCell ref="A3169:A3170"/>
    <mergeCell ref="B3169:B3170"/>
    <mergeCell ref="A3172:A3173"/>
    <mergeCell ref="B3172:B3173"/>
    <mergeCell ref="A3175:A3176"/>
    <mergeCell ref="B3175:B3176"/>
    <mergeCell ref="A3178:A3179"/>
    <mergeCell ref="B3178:B3179"/>
    <mergeCell ref="A3181:A3182"/>
    <mergeCell ref="B3181:B3182"/>
    <mergeCell ref="A3184:A3185"/>
    <mergeCell ref="B3184:B3185"/>
    <mergeCell ref="A3187:A3188"/>
    <mergeCell ref="B3187:B3188"/>
    <mergeCell ref="A3190:A3191"/>
    <mergeCell ref="B3190:B3191"/>
    <mergeCell ref="A3193:A3194"/>
    <mergeCell ref="B3193:B3194"/>
    <mergeCell ref="A3196:A3197"/>
    <mergeCell ref="B3196:B3197"/>
    <mergeCell ref="A3199:A3200"/>
    <mergeCell ref="B3199:B3200"/>
    <mergeCell ref="A3202:A3203"/>
    <mergeCell ref="B3202:B3203"/>
    <mergeCell ref="A3205:A3206"/>
    <mergeCell ref="B3205:B3206"/>
    <mergeCell ref="A3208:A3212"/>
    <mergeCell ref="B3208:B3209"/>
    <mergeCell ref="B3211:B3212"/>
    <mergeCell ref="A3214:A3215"/>
    <mergeCell ref="B3214:B3215"/>
    <mergeCell ref="A3217:A3218"/>
    <mergeCell ref="B3217:B3218"/>
    <mergeCell ref="A3220:A3221"/>
    <mergeCell ref="B3220:B3221"/>
    <mergeCell ref="A3225:A3226"/>
    <mergeCell ref="B3225:B3226"/>
    <mergeCell ref="A3228:A3229"/>
    <mergeCell ref="B3228:B3229"/>
    <mergeCell ref="A3231:A3232"/>
    <mergeCell ref="B3231:B3232"/>
    <mergeCell ref="A3234:A3235"/>
    <mergeCell ref="B3234:B3235"/>
    <mergeCell ref="A3237:A3238"/>
    <mergeCell ref="B3237:B3238"/>
    <mergeCell ref="A3240:A3241"/>
    <mergeCell ref="B3240:B3241"/>
    <mergeCell ref="A3243:A3244"/>
    <mergeCell ref="B3243:B3244"/>
    <mergeCell ref="A3246:A3250"/>
    <mergeCell ref="B3246:B3247"/>
    <mergeCell ref="B3249:B3250"/>
    <mergeCell ref="A3252:A3253"/>
    <mergeCell ref="B3252:B3253"/>
    <mergeCell ref="A3255:A3256"/>
    <mergeCell ref="B3255:B3256"/>
    <mergeCell ref="A3258:A3259"/>
    <mergeCell ref="B3258:B3259"/>
    <mergeCell ref="A3261:A3262"/>
    <mergeCell ref="B3261:B3262"/>
    <mergeCell ref="A3264:A3265"/>
    <mergeCell ref="B3264:B3265"/>
    <mergeCell ref="A3267:A3268"/>
    <mergeCell ref="B3267:B3268"/>
    <mergeCell ref="A3270:A3271"/>
    <mergeCell ref="B3270:B3271"/>
    <mergeCell ref="A3273:A3274"/>
    <mergeCell ref="B3273:B3274"/>
    <mergeCell ref="A3276:A3277"/>
    <mergeCell ref="B3276:B3277"/>
    <mergeCell ref="A3279:A3280"/>
    <mergeCell ref="B3279:B3280"/>
    <mergeCell ref="A3282:A3288"/>
    <mergeCell ref="A3290:A3291"/>
    <mergeCell ref="B3290:B3291"/>
    <mergeCell ref="A3293:A3294"/>
    <mergeCell ref="B3293:B3294"/>
    <mergeCell ref="A3296:A3297"/>
    <mergeCell ref="B3296:B3297"/>
    <mergeCell ref="A3299:A3300"/>
    <mergeCell ref="B3299:B3300"/>
    <mergeCell ref="A3302:A3303"/>
    <mergeCell ref="B3302:B3303"/>
    <mergeCell ref="A3305:A3306"/>
    <mergeCell ref="B3305:B3306"/>
    <mergeCell ref="A3308:A3309"/>
    <mergeCell ref="B3308:B3309"/>
    <mergeCell ref="A3311:A3312"/>
    <mergeCell ref="B3311:B3312"/>
    <mergeCell ref="A3314:A3315"/>
    <mergeCell ref="B3314:B3315"/>
    <mergeCell ref="A3317:A3318"/>
    <mergeCell ref="B3317:B3318"/>
    <mergeCell ref="A3320:A3321"/>
    <mergeCell ref="B3320:B3321"/>
    <mergeCell ref="A3323:A3324"/>
    <mergeCell ref="B3323:B3324"/>
    <mergeCell ref="A3326:A3327"/>
    <mergeCell ref="B3326:B3327"/>
    <mergeCell ref="A3329:A3330"/>
    <mergeCell ref="B3329:B3330"/>
    <mergeCell ref="A3332:A3336"/>
    <mergeCell ref="B3332:B3333"/>
    <mergeCell ref="B3335:B3336"/>
    <mergeCell ref="A3338:A3339"/>
    <mergeCell ref="B3338:B3339"/>
    <mergeCell ref="A3341:A3342"/>
    <mergeCell ref="B3341:B3342"/>
    <mergeCell ref="A3344:A3345"/>
    <mergeCell ref="B3344:B3345"/>
    <mergeCell ref="A3349:A3350"/>
    <mergeCell ref="B3349:B3350"/>
    <mergeCell ref="A3352:A3353"/>
    <mergeCell ref="B3352:B3353"/>
    <mergeCell ref="A3355:A3356"/>
    <mergeCell ref="B3355:B3356"/>
    <mergeCell ref="A3358:A3359"/>
    <mergeCell ref="B3358:B3359"/>
    <mergeCell ref="A3361:A3362"/>
    <mergeCell ref="B3361:B3362"/>
    <mergeCell ref="A3364:A3365"/>
    <mergeCell ref="B3364:B3365"/>
    <mergeCell ref="A3367:A3368"/>
    <mergeCell ref="B3367:B3368"/>
    <mergeCell ref="A3370:A3374"/>
    <mergeCell ref="B3370:B3371"/>
    <mergeCell ref="B3373:B3374"/>
    <mergeCell ref="A3376:A3377"/>
    <mergeCell ref="B3376:B3377"/>
    <mergeCell ref="A3379:A3380"/>
    <mergeCell ref="B3379:B3380"/>
    <mergeCell ref="A3382:A3383"/>
    <mergeCell ref="B3382:B3383"/>
    <mergeCell ref="A3385:A3386"/>
    <mergeCell ref="B3385:B3386"/>
    <mergeCell ref="A3388:A3389"/>
    <mergeCell ref="B3388:B3389"/>
    <mergeCell ref="A3391:A3392"/>
    <mergeCell ref="B3391:B3392"/>
    <mergeCell ref="A3394:A3395"/>
    <mergeCell ref="B3394:B3395"/>
    <mergeCell ref="A3397:A3398"/>
    <mergeCell ref="B3397:B3398"/>
    <mergeCell ref="A3400:A3401"/>
    <mergeCell ref="B3400:B3401"/>
    <mergeCell ref="A3403:A3404"/>
    <mergeCell ref="B3403:B3404"/>
    <mergeCell ref="A3406:A3412"/>
    <mergeCell ref="A3414:A3415"/>
    <mergeCell ref="B3414:B3415"/>
    <mergeCell ref="A3417:A3418"/>
    <mergeCell ref="B3417:B3418"/>
    <mergeCell ref="A3420:A3421"/>
    <mergeCell ref="B3420:B3421"/>
    <mergeCell ref="A3423:A3424"/>
    <mergeCell ref="B3423:B3424"/>
    <mergeCell ref="A3426:A3427"/>
    <mergeCell ref="B3426:B3427"/>
    <mergeCell ref="A3429:A3430"/>
    <mergeCell ref="B3429:B3430"/>
    <mergeCell ref="A3432:A3433"/>
    <mergeCell ref="B3432:B3433"/>
    <mergeCell ref="A3435:A3436"/>
    <mergeCell ref="B3435:B3436"/>
    <mergeCell ref="A3438:A3439"/>
    <mergeCell ref="B3438:B3439"/>
    <mergeCell ref="A3441:A3442"/>
    <mergeCell ref="B3441:B3442"/>
    <mergeCell ref="A3444:A3445"/>
    <mergeCell ref="B3444:B3445"/>
    <mergeCell ref="A3447:A3448"/>
    <mergeCell ref="B3447:B3448"/>
    <mergeCell ref="A3450:A3451"/>
    <mergeCell ref="B3450:B3451"/>
    <mergeCell ref="A3453:A3454"/>
    <mergeCell ref="B3453:B3454"/>
    <mergeCell ref="A3456:A3460"/>
    <mergeCell ref="B3456:B3457"/>
    <mergeCell ref="B3459:B3460"/>
    <mergeCell ref="A3462:A3463"/>
    <mergeCell ref="B3462:B3463"/>
    <mergeCell ref="A3465:A3466"/>
    <mergeCell ref="B3465:B3466"/>
    <mergeCell ref="A3468:A3469"/>
    <mergeCell ref="B3468:B3469"/>
    <mergeCell ref="A3473:A3474"/>
    <mergeCell ref="B3473:B3474"/>
    <mergeCell ref="A3476:A3477"/>
    <mergeCell ref="B3476:B3477"/>
    <mergeCell ref="A3479:A3480"/>
    <mergeCell ref="B3479:B3480"/>
    <mergeCell ref="A3482:A3483"/>
    <mergeCell ref="B3482:B3483"/>
    <mergeCell ref="A3485:A3486"/>
    <mergeCell ref="B3485:B3486"/>
    <mergeCell ref="A3488:A3489"/>
    <mergeCell ref="B3488:B3489"/>
    <mergeCell ref="A3491:A3492"/>
    <mergeCell ref="B3491:B3492"/>
    <mergeCell ref="A3494:A3498"/>
    <mergeCell ref="B3494:B3495"/>
    <mergeCell ref="B3497:B3498"/>
    <mergeCell ref="A3500:A3501"/>
    <mergeCell ref="B3500:B3501"/>
    <mergeCell ref="A3503:A3504"/>
    <mergeCell ref="B3503:B3504"/>
    <mergeCell ref="A3506:A3507"/>
    <mergeCell ref="B3506:B3507"/>
    <mergeCell ref="A3509:A3510"/>
    <mergeCell ref="B3509:B3510"/>
    <mergeCell ref="A3512:A3513"/>
    <mergeCell ref="B3512:B3513"/>
    <mergeCell ref="A3515:A3516"/>
    <mergeCell ref="B3515:B3516"/>
    <mergeCell ref="A3518:A3519"/>
    <mergeCell ref="B3518:B3519"/>
    <mergeCell ref="A3521:A3522"/>
    <mergeCell ref="B3521:B3522"/>
    <mergeCell ref="A3524:A3525"/>
    <mergeCell ref="B3524:B3525"/>
    <mergeCell ref="A3527:A3528"/>
    <mergeCell ref="B3527:B3528"/>
    <mergeCell ref="A3530:A3536"/>
    <mergeCell ref="A3538:A3539"/>
    <mergeCell ref="B3538:B3539"/>
    <mergeCell ref="A3541:A3542"/>
    <mergeCell ref="B3541:B3542"/>
    <mergeCell ref="A3544:A3545"/>
    <mergeCell ref="B3544:B3545"/>
    <mergeCell ref="A3547:A3548"/>
    <mergeCell ref="B3547:B3548"/>
    <mergeCell ref="A3550:A3551"/>
    <mergeCell ref="B3550:B3551"/>
    <mergeCell ref="A3553:A3554"/>
    <mergeCell ref="B3553:B3554"/>
    <mergeCell ref="A3556:A3557"/>
    <mergeCell ref="B3556:B3557"/>
    <mergeCell ref="A3559:A3560"/>
    <mergeCell ref="B3559:B3560"/>
    <mergeCell ref="A3562:A3563"/>
    <mergeCell ref="B3562:B3563"/>
    <mergeCell ref="A3565:A3566"/>
    <mergeCell ref="B3565:B3566"/>
    <mergeCell ref="A3568:A3569"/>
    <mergeCell ref="B3568:B3569"/>
    <mergeCell ref="A3571:A3572"/>
    <mergeCell ref="B3571:B3572"/>
    <mergeCell ref="A3574:A3575"/>
    <mergeCell ref="B3574:B3575"/>
    <mergeCell ref="A3577:A3578"/>
    <mergeCell ref="B3577:B3578"/>
    <mergeCell ref="A3580:A3584"/>
    <mergeCell ref="B3580:B3581"/>
    <mergeCell ref="B3583:B3584"/>
    <mergeCell ref="A3586:A3587"/>
    <mergeCell ref="B3586:B3587"/>
    <mergeCell ref="A3589:A3590"/>
    <mergeCell ref="B3589:B3590"/>
    <mergeCell ref="A3592:A3593"/>
    <mergeCell ref="B3592:B3593"/>
    <mergeCell ref="A3597:A3598"/>
    <mergeCell ref="B3597:B3598"/>
    <mergeCell ref="A3600:A3601"/>
    <mergeCell ref="B3600:B3601"/>
    <mergeCell ref="A3603:A3604"/>
    <mergeCell ref="B3603:B3604"/>
    <mergeCell ref="A3606:A3607"/>
    <mergeCell ref="B3606:B3607"/>
    <mergeCell ref="A3609:A3610"/>
    <mergeCell ref="B3609:B3610"/>
    <mergeCell ref="A3612:A3613"/>
    <mergeCell ref="B3612:B3613"/>
    <mergeCell ref="A3615:A3616"/>
    <mergeCell ref="B3615:B3616"/>
    <mergeCell ref="A3618:A3622"/>
    <mergeCell ref="B3618:B3619"/>
    <mergeCell ref="B3621:B3622"/>
    <mergeCell ref="A3624:A3625"/>
    <mergeCell ref="B3624:B3625"/>
    <mergeCell ref="A3627:A3628"/>
    <mergeCell ref="B3627:B3628"/>
    <mergeCell ref="A3630:A3631"/>
    <mergeCell ref="B3630:B3631"/>
    <mergeCell ref="A3633:A3634"/>
    <mergeCell ref="B3633:B3634"/>
    <mergeCell ref="A3636:A3637"/>
    <mergeCell ref="B3636:B3637"/>
    <mergeCell ref="A3639:A3640"/>
    <mergeCell ref="B3639:B3640"/>
    <mergeCell ref="A3642:A3643"/>
    <mergeCell ref="B3642:B3643"/>
    <mergeCell ref="A3645:A3646"/>
    <mergeCell ref="B3645:B3646"/>
    <mergeCell ref="A3648:A3649"/>
    <mergeCell ref="B3648:B3649"/>
    <mergeCell ref="A3651:A3652"/>
    <mergeCell ref="B3651:B3652"/>
    <mergeCell ref="A3654:A3660"/>
    <mergeCell ref="A3662:A3663"/>
    <mergeCell ref="B3662:B3663"/>
    <mergeCell ref="A3665:A3666"/>
    <mergeCell ref="B3665:B3666"/>
    <mergeCell ref="A3668:A3669"/>
    <mergeCell ref="B3668:B3669"/>
    <mergeCell ref="A3671:A3672"/>
    <mergeCell ref="B3671:B3672"/>
    <mergeCell ref="A3674:A3675"/>
    <mergeCell ref="B3674:B3675"/>
    <mergeCell ref="A3677:A3678"/>
    <mergeCell ref="B3677:B3678"/>
    <mergeCell ref="A3680:A3681"/>
    <mergeCell ref="B3680:B3681"/>
    <mergeCell ref="A3683:A3684"/>
    <mergeCell ref="B3683:B3684"/>
    <mergeCell ref="A3686:A3687"/>
    <mergeCell ref="B3686:B3687"/>
    <mergeCell ref="A3689:A3690"/>
    <mergeCell ref="B3689:B3690"/>
    <mergeCell ref="A3692:A3693"/>
    <mergeCell ref="B3692:B3693"/>
    <mergeCell ref="A3695:A3696"/>
    <mergeCell ref="B3695:B3696"/>
    <mergeCell ref="A3698:A3699"/>
    <mergeCell ref="B3698:B3699"/>
    <mergeCell ref="A3701:A3702"/>
    <mergeCell ref="B3701:B3702"/>
    <mergeCell ref="A3704:A3708"/>
    <mergeCell ref="B3704:B3705"/>
    <mergeCell ref="B3707:B3708"/>
    <mergeCell ref="A3710:A3711"/>
    <mergeCell ref="B3710:B3711"/>
    <mergeCell ref="A3713:A3714"/>
    <mergeCell ref="B3713:B3714"/>
    <mergeCell ref="A3716:A3717"/>
    <mergeCell ref="B3716:B3717"/>
    <mergeCell ref="A3721:A3722"/>
    <mergeCell ref="B3721:B3722"/>
    <mergeCell ref="A3724:A3725"/>
    <mergeCell ref="B3724:B3725"/>
    <mergeCell ref="A3727:A3728"/>
    <mergeCell ref="B3727:B3728"/>
    <mergeCell ref="A3730:A3731"/>
    <mergeCell ref="B3730:B3731"/>
    <mergeCell ref="A3733:A3734"/>
    <mergeCell ref="B3733:B3734"/>
    <mergeCell ref="A3736:A3737"/>
    <mergeCell ref="B3736:B3737"/>
    <mergeCell ref="A3739:A3740"/>
    <mergeCell ref="B3739:B3740"/>
    <mergeCell ref="A3742:A3746"/>
    <mergeCell ref="B3742:B3743"/>
    <mergeCell ref="B3745:B3746"/>
    <mergeCell ref="A3748:A3749"/>
    <mergeCell ref="B3748:B3749"/>
    <mergeCell ref="A3751:A3752"/>
    <mergeCell ref="B3751:B3752"/>
    <mergeCell ref="A3754:A3755"/>
    <mergeCell ref="B3754:B3755"/>
    <mergeCell ref="A3757:A3758"/>
    <mergeCell ref="B3757:B3758"/>
    <mergeCell ref="A3760:A3761"/>
    <mergeCell ref="B3760:B3761"/>
    <mergeCell ref="A3763:A3764"/>
    <mergeCell ref="B3763:B3764"/>
    <mergeCell ref="A3766:A3767"/>
    <mergeCell ref="B3766:B3767"/>
    <mergeCell ref="A3769:A3770"/>
    <mergeCell ref="B3769:B3770"/>
    <mergeCell ref="A3772:A3773"/>
    <mergeCell ref="B3772:B3773"/>
    <mergeCell ref="A3775:A3776"/>
    <mergeCell ref="B3775:B3776"/>
    <mergeCell ref="A3778:A3784"/>
    <mergeCell ref="A3786:A3787"/>
    <mergeCell ref="B3786:B3787"/>
    <mergeCell ref="A3789:A3790"/>
    <mergeCell ref="B3789:B3790"/>
    <mergeCell ref="A3792:A3793"/>
    <mergeCell ref="B3792:B3793"/>
    <mergeCell ref="A3795:A3796"/>
    <mergeCell ref="B3795:B3796"/>
    <mergeCell ref="A3798:A3799"/>
    <mergeCell ref="B3798:B3799"/>
    <mergeCell ref="A3801:A3802"/>
    <mergeCell ref="B3801:B3802"/>
    <mergeCell ref="A3804:A3805"/>
    <mergeCell ref="B3804:B3805"/>
    <mergeCell ref="A3807:A3808"/>
    <mergeCell ref="B3807:B3808"/>
    <mergeCell ref="A3810:A3811"/>
    <mergeCell ref="B3810:B3811"/>
    <mergeCell ref="A3813:A3814"/>
    <mergeCell ref="B3813:B3814"/>
    <mergeCell ref="A3816:A3817"/>
    <mergeCell ref="B3816:B3817"/>
    <mergeCell ref="A3819:A3820"/>
    <mergeCell ref="B3819:B3820"/>
    <mergeCell ref="A3822:A3823"/>
    <mergeCell ref="B3822:B3823"/>
    <mergeCell ref="A3825:A3826"/>
    <mergeCell ref="B3825:B3826"/>
    <mergeCell ref="A3828:A3832"/>
    <mergeCell ref="B3828:B3829"/>
    <mergeCell ref="B3831:B3832"/>
    <mergeCell ref="A3834:A3835"/>
    <mergeCell ref="B3834:B3835"/>
    <mergeCell ref="A3837:A3838"/>
    <mergeCell ref="B3837:B3838"/>
    <mergeCell ref="A3840:A3841"/>
    <mergeCell ref="B3840:B3841"/>
    <mergeCell ref="A3845:A3846"/>
    <mergeCell ref="B3845:B3846"/>
    <mergeCell ref="A3848:A3849"/>
    <mergeCell ref="B3848:B3849"/>
    <mergeCell ref="A3851:A3852"/>
    <mergeCell ref="B3851:B3852"/>
    <mergeCell ref="A3854:A3855"/>
    <mergeCell ref="B3854:B3855"/>
    <mergeCell ref="A3857:A3858"/>
    <mergeCell ref="B3857:B3858"/>
    <mergeCell ref="A3860:A3861"/>
    <mergeCell ref="B3860:B3861"/>
    <mergeCell ref="A3863:A3864"/>
    <mergeCell ref="B3863:B3864"/>
    <mergeCell ref="A3866:A3870"/>
    <mergeCell ref="B3866:B3867"/>
    <mergeCell ref="B3869:B3870"/>
    <mergeCell ref="A3872:A3873"/>
    <mergeCell ref="B3872:B3873"/>
    <mergeCell ref="A3875:A3876"/>
    <mergeCell ref="B3875:B3876"/>
    <mergeCell ref="A3878:A3879"/>
    <mergeCell ref="B3878:B3879"/>
    <mergeCell ref="A3881:A3882"/>
    <mergeCell ref="B3881:B3882"/>
    <mergeCell ref="A3884:A3885"/>
    <mergeCell ref="B3884:B3885"/>
    <mergeCell ref="A3887:A3888"/>
    <mergeCell ref="B3887:B3888"/>
    <mergeCell ref="A3890:A3891"/>
    <mergeCell ref="B3890:B3891"/>
    <mergeCell ref="A3893:A3894"/>
    <mergeCell ref="B3893:B3894"/>
    <mergeCell ref="A3896:A3897"/>
    <mergeCell ref="B3896:B3897"/>
    <mergeCell ref="A3899:A3900"/>
    <mergeCell ref="B3899:B3900"/>
    <mergeCell ref="A3902:A3908"/>
    <mergeCell ref="A3910:A3911"/>
    <mergeCell ref="B3910:B3911"/>
    <mergeCell ref="A3913:A3914"/>
    <mergeCell ref="B3913:B3914"/>
    <mergeCell ref="A3916:A3917"/>
    <mergeCell ref="B3916:B3917"/>
    <mergeCell ref="A3919:A3920"/>
    <mergeCell ref="B3919:B3920"/>
    <mergeCell ref="A3922:A3923"/>
    <mergeCell ref="B3922:B3923"/>
    <mergeCell ref="A3925:A3926"/>
    <mergeCell ref="B3925:B3926"/>
    <mergeCell ref="A3928:A3929"/>
    <mergeCell ref="B3928:B3929"/>
    <mergeCell ref="A3931:A3932"/>
    <mergeCell ref="B3931:B3932"/>
    <mergeCell ref="A3934:A3935"/>
    <mergeCell ref="B3934:B3935"/>
    <mergeCell ref="A3937:A3938"/>
    <mergeCell ref="B3937:B3938"/>
    <mergeCell ref="A3940:A3941"/>
    <mergeCell ref="B3940:B3941"/>
    <mergeCell ref="A3943:A3944"/>
    <mergeCell ref="B3943:B3944"/>
    <mergeCell ref="A3946:A3947"/>
    <mergeCell ref="B3946:B3947"/>
    <mergeCell ref="A3949:A3950"/>
    <mergeCell ref="B3949:B3950"/>
    <mergeCell ref="A3952:A3956"/>
    <mergeCell ref="B3952:B3953"/>
    <mergeCell ref="B3955:B3956"/>
    <mergeCell ref="A3958:A3959"/>
    <mergeCell ref="B3958:B3959"/>
    <mergeCell ref="A3961:A3962"/>
    <mergeCell ref="B3961:B3962"/>
    <mergeCell ref="A3964:A3965"/>
    <mergeCell ref="B3964:B3965"/>
    <mergeCell ref="A3969:A3970"/>
    <mergeCell ref="B3969:B3970"/>
    <mergeCell ref="A3972:A3973"/>
    <mergeCell ref="B3972:B3973"/>
    <mergeCell ref="A3975:A3976"/>
    <mergeCell ref="B3975:B3976"/>
    <mergeCell ref="A3978:A3979"/>
    <mergeCell ref="B3978:B3979"/>
    <mergeCell ref="A3981:A3982"/>
    <mergeCell ref="B3981:B3982"/>
    <mergeCell ref="A3984:A3985"/>
    <mergeCell ref="B3984:B3985"/>
    <mergeCell ref="A3987:A3988"/>
    <mergeCell ref="B3987:B3988"/>
    <mergeCell ref="A3990:A3994"/>
    <mergeCell ref="B3990:B3991"/>
    <mergeCell ref="B3993:B3994"/>
    <mergeCell ref="A3996:A3997"/>
    <mergeCell ref="B3996:B3997"/>
    <mergeCell ref="A3999:A4000"/>
    <mergeCell ref="B3999:B4000"/>
    <mergeCell ref="A4002:A4003"/>
    <mergeCell ref="B4002:B4003"/>
    <mergeCell ref="A4005:A4006"/>
    <mergeCell ref="B4005:B4006"/>
    <mergeCell ref="A4008:A4009"/>
    <mergeCell ref="B4008:B4009"/>
    <mergeCell ref="A4011:A4012"/>
    <mergeCell ref="B4011:B4012"/>
    <mergeCell ref="A4014:A4015"/>
    <mergeCell ref="B4014:B4015"/>
    <mergeCell ref="A4017:A4018"/>
    <mergeCell ref="B4017:B4018"/>
    <mergeCell ref="A4020:A4021"/>
    <mergeCell ref="B4020:B4021"/>
    <mergeCell ref="A4023:A4024"/>
    <mergeCell ref="B4023:B4024"/>
    <mergeCell ref="A4026:A4032"/>
    <mergeCell ref="A4034:A4035"/>
    <mergeCell ref="B4034:B4035"/>
    <mergeCell ref="A4037:A4038"/>
    <mergeCell ref="B4037:B4038"/>
    <mergeCell ref="A4040:A4041"/>
    <mergeCell ref="B4040:B4041"/>
    <mergeCell ref="A4043:A4044"/>
    <mergeCell ref="B4043:B4044"/>
    <mergeCell ref="A4046:A4047"/>
    <mergeCell ref="B4046:B4047"/>
    <mergeCell ref="A4049:A4050"/>
    <mergeCell ref="B4049:B4050"/>
    <mergeCell ref="A4052:A4053"/>
    <mergeCell ref="B4052:B4053"/>
    <mergeCell ref="A4055:A4056"/>
    <mergeCell ref="B4055:B4056"/>
    <mergeCell ref="A4058:A4059"/>
    <mergeCell ref="B4058:B4059"/>
    <mergeCell ref="A4061:A4062"/>
    <mergeCell ref="B4061:B4062"/>
    <mergeCell ref="A4064:A4065"/>
    <mergeCell ref="B4064:B4065"/>
    <mergeCell ref="A4067:A4068"/>
    <mergeCell ref="B4067:B4068"/>
    <mergeCell ref="A4070:A4071"/>
    <mergeCell ref="B4070:B4071"/>
    <mergeCell ref="A4073:A4074"/>
    <mergeCell ref="B4073:B4074"/>
    <mergeCell ref="A4076:A4080"/>
    <mergeCell ref="B4076:B4077"/>
    <mergeCell ref="B4079:B4080"/>
    <mergeCell ref="A4082:A4083"/>
    <mergeCell ref="B4082:B4083"/>
    <mergeCell ref="A4085:A4086"/>
    <mergeCell ref="B4085:B4086"/>
    <mergeCell ref="A4088:A4089"/>
    <mergeCell ref="B4088:B4089"/>
    <mergeCell ref="A4093:A4094"/>
    <mergeCell ref="B4093:B4094"/>
    <mergeCell ref="A4096:A4097"/>
    <mergeCell ref="B4096:B4097"/>
    <mergeCell ref="A4099:A4100"/>
    <mergeCell ref="B4099:B4100"/>
    <mergeCell ref="A4102:A4103"/>
    <mergeCell ref="B4102:B4103"/>
    <mergeCell ref="A4105:A4106"/>
    <mergeCell ref="B4105:B4106"/>
    <mergeCell ref="A4108:A4109"/>
    <mergeCell ref="B4108:B4109"/>
    <mergeCell ref="A4111:A4112"/>
    <mergeCell ref="B4111:B4112"/>
    <mergeCell ref="A4114:A4118"/>
    <mergeCell ref="B4114:B4115"/>
    <mergeCell ref="B4117:B4118"/>
    <mergeCell ref="A4120:A4121"/>
    <mergeCell ref="B4120:B4121"/>
    <mergeCell ref="A4123:A4124"/>
    <mergeCell ref="B4123:B4124"/>
    <mergeCell ref="A4126:A4127"/>
    <mergeCell ref="B4126:B4127"/>
    <mergeCell ref="A4129:A4130"/>
    <mergeCell ref="B4129:B4130"/>
    <mergeCell ref="A4132:A4133"/>
    <mergeCell ref="B4132:B4133"/>
    <mergeCell ref="A4135:A4136"/>
    <mergeCell ref="B4135:B4136"/>
    <mergeCell ref="A4138:A4139"/>
    <mergeCell ref="B4138:B4139"/>
    <mergeCell ref="A4141:A4142"/>
    <mergeCell ref="B4141:B4142"/>
    <mergeCell ref="A4144:A4145"/>
    <mergeCell ref="B4144:B4145"/>
    <mergeCell ref="A4147:A4148"/>
    <mergeCell ref="B4147:B4148"/>
    <mergeCell ref="A4150:A4156"/>
    <mergeCell ref="A4158:A4159"/>
    <mergeCell ref="B4158:B4159"/>
    <mergeCell ref="A4161:A4162"/>
    <mergeCell ref="B4161:B4162"/>
    <mergeCell ref="A4164:A4165"/>
    <mergeCell ref="B4164:B4165"/>
    <mergeCell ref="A4167:A4168"/>
    <mergeCell ref="B4167:B4168"/>
    <mergeCell ref="A4170:A4171"/>
    <mergeCell ref="B4170:B4171"/>
    <mergeCell ref="A4173:A4174"/>
    <mergeCell ref="B4173:B4174"/>
    <mergeCell ref="A4176:A4177"/>
    <mergeCell ref="B4176:B4177"/>
    <mergeCell ref="A4179:A4180"/>
    <mergeCell ref="B4179:B4180"/>
    <mergeCell ref="A4182:A4183"/>
    <mergeCell ref="B4182:B4183"/>
    <mergeCell ref="A4185:A4186"/>
    <mergeCell ref="B4185:B4186"/>
    <mergeCell ref="A4188:A4189"/>
    <mergeCell ref="B4188:B4189"/>
    <mergeCell ref="A4191:A4192"/>
    <mergeCell ref="B4191:B4192"/>
    <mergeCell ref="A4194:A4195"/>
    <mergeCell ref="B4194:B4195"/>
    <mergeCell ref="A4197:A4198"/>
    <mergeCell ref="B4197:B4198"/>
    <mergeCell ref="A4200:A4204"/>
    <mergeCell ref="B4200:B4201"/>
    <mergeCell ref="B4203:B4204"/>
    <mergeCell ref="A4206:A4207"/>
    <mergeCell ref="B4206:B4207"/>
    <mergeCell ref="A4209:A4210"/>
    <mergeCell ref="B4209:B4210"/>
    <mergeCell ref="A4212:A4213"/>
    <mergeCell ref="B4212:B4213"/>
    <mergeCell ref="A4217:A4218"/>
    <mergeCell ref="B4217:B4218"/>
    <mergeCell ref="A4220:A4221"/>
    <mergeCell ref="B4220:B4221"/>
    <mergeCell ref="A4223:A4224"/>
    <mergeCell ref="B4223:B4224"/>
    <mergeCell ref="A4226:A4227"/>
    <mergeCell ref="B4226:B4227"/>
    <mergeCell ref="A4229:A4230"/>
    <mergeCell ref="B4229:B4230"/>
    <mergeCell ref="A4232:A4233"/>
    <mergeCell ref="B4232:B4233"/>
    <mergeCell ref="A4235:A4236"/>
    <mergeCell ref="B4235:B4236"/>
    <mergeCell ref="A4238:A4242"/>
    <mergeCell ref="B4238:B4239"/>
    <mergeCell ref="B4241:B4242"/>
    <mergeCell ref="A4244:A4245"/>
    <mergeCell ref="B4244:B4245"/>
    <mergeCell ref="A4247:A4248"/>
    <mergeCell ref="B4247:B4248"/>
    <mergeCell ref="A4250:A4251"/>
    <mergeCell ref="B4250:B4251"/>
    <mergeCell ref="A4253:A4254"/>
    <mergeCell ref="B4253:B4254"/>
    <mergeCell ref="A4256:A4257"/>
    <mergeCell ref="B4256:B4257"/>
    <mergeCell ref="A4259:A4260"/>
    <mergeCell ref="B4259:B4260"/>
    <mergeCell ref="A4262:A4263"/>
    <mergeCell ref="B4262:B4263"/>
    <mergeCell ref="A4265:A4266"/>
    <mergeCell ref="B4265:B4266"/>
    <mergeCell ref="A4268:A4269"/>
    <mergeCell ref="B4268:B4269"/>
    <mergeCell ref="A4271:A4272"/>
    <mergeCell ref="B4271:B4272"/>
    <mergeCell ref="A4274:A4280"/>
    <mergeCell ref="A4282:A4283"/>
    <mergeCell ref="B4282:B4283"/>
    <mergeCell ref="A4285:A4286"/>
    <mergeCell ref="B4285:B4286"/>
    <mergeCell ref="A4288:A4289"/>
    <mergeCell ref="B4288:B4289"/>
    <mergeCell ref="A4291:A4292"/>
    <mergeCell ref="B4291:B4292"/>
    <mergeCell ref="A4294:A4295"/>
    <mergeCell ref="B4294:B4295"/>
    <mergeCell ref="A4297:A4298"/>
    <mergeCell ref="B4297:B4298"/>
    <mergeCell ref="A4300:A4301"/>
    <mergeCell ref="B4300:B4301"/>
    <mergeCell ref="A4303:A4304"/>
    <mergeCell ref="B4303:B4304"/>
    <mergeCell ref="A4306:A4307"/>
    <mergeCell ref="B4306:B4307"/>
    <mergeCell ref="A4309:A4310"/>
    <mergeCell ref="B4309:B4310"/>
    <mergeCell ref="A4312:A4313"/>
    <mergeCell ref="B4312:B4313"/>
    <mergeCell ref="A4315:A4316"/>
    <mergeCell ref="B4315:B4316"/>
    <mergeCell ref="A4318:A4319"/>
    <mergeCell ref="B4318:B4319"/>
    <mergeCell ref="A4321:A4322"/>
    <mergeCell ref="B4321:B4322"/>
    <mergeCell ref="A4324:A4328"/>
    <mergeCell ref="B4324:B4325"/>
    <mergeCell ref="B4327:B4328"/>
    <mergeCell ref="A4330:A4331"/>
    <mergeCell ref="B4330:B4331"/>
    <mergeCell ref="A4333:A4334"/>
    <mergeCell ref="B4333:B4334"/>
    <mergeCell ref="A4336:A4337"/>
    <mergeCell ref="B4336:B4337"/>
    <mergeCell ref="A4341:A4342"/>
    <mergeCell ref="B4341:B4342"/>
    <mergeCell ref="A4344:A4345"/>
    <mergeCell ref="B4344:B4345"/>
    <mergeCell ref="A4347:A4348"/>
    <mergeCell ref="B4347:B4348"/>
    <mergeCell ref="A4350:A4351"/>
    <mergeCell ref="B4350:B4351"/>
    <mergeCell ref="A4353:A4354"/>
    <mergeCell ref="B4353:B4354"/>
    <mergeCell ref="A4356:A4357"/>
    <mergeCell ref="B4356:B4357"/>
    <mergeCell ref="A4359:A4360"/>
    <mergeCell ref="B4359:B4360"/>
    <mergeCell ref="A4362:A4366"/>
    <mergeCell ref="B4362:B4363"/>
    <mergeCell ref="B4365:B4366"/>
    <mergeCell ref="A4368:A4369"/>
    <mergeCell ref="B4368:B4369"/>
    <mergeCell ref="A4371:A4372"/>
    <mergeCell ref="B4371:B4372"/>
    <mergeCell ref="A4374:A4375"/>
    <mergeCell ref="B4374:B4375"/>
    <mergeCell ref="A4377:A4378"/>
    <mergeCell ref="B4377:B4378"/>
    <mergeCell ref="A4380:A4381"/>
    <mergeCell ref="B4380:B4381"/>
    <mergeCell ref="A4383:A4384"/>
    <mergeCell ref="B4383:B4384"/>
    <mergeCell ref="A4386:A4387"/>
    <mergeCell ref="B4386:B4387"/>
    <mergeCell ref="A4389:A4390"/>
    <mergeCell ref="B4389:B4390"/>
    <mergeCell ref="A4392:A4393"/>
    <mergeCell ref="B4392:B4393"/>
    <mergeCell ref="A4395:A4396"/>
    <mergeCell ref="B4395:B4396"/>
    <mergeCell ref="A4398:A4404"/>
    <mergeCell ref="A4406:A4407"/>
    <mergeCell ref="B4406:B4407"/>
    <mergeCell ref="A4409:A4410"/>
    <mergeCell ref="B4409:B4410"/>
    <mergeCell ref="A4412:A4413"/>
    <mergeCell ref="B4412:B4413"/>
    <mergeCell ref="A4415:A4416"/>
    <mergeCell ref="B4415:B4416"/>
    <mergeCell ref="A4418:A4419"/>
    <mergeCell ref="B4418:B4419"/>
    <mergeCell ref="A4421:A4422"/>
    <mergeCell ref="B4421:B4422"/>
    <mergeCell ref="A4424:A4425"/>
    <mergeCell ref="B4424:B4425"/>
    <mergeCell ref="A4427:A4428"/>
    <mergeCell ref="B4427:B4428"/>
    <mergeCell ref="A4430:A4431"/>
    <mergeCell ref="B4430:B4431"/>
    <mergeCell ref="A4433:A4434"/>
    <mergeCell ref="B4433:B4434"/>
    <mergeCell ref="A4436:A4437"/>
    <mergeCell ref="B4436:B4437"/>
    <mergeCell ref="A4439:A4440"/>
    <mergeCell ref="B4439:B4440"/>
    <mergeCell ref="A4442:A4443"/>
    <mergeCell ref="B4442:B4443"/>
    <mergeCell ref="A4445:A4446"/>
    <mergeCell ref="B4445:B4446"/>
    <mergeCell ref="A4448:A4452"/>
    <mergeCell ref="B4448:B4449"/>
    <mergeCell ref="B4451:B4452"/>
    <mergeCell ref="A4454:A4455"/>
    <mergeCell ref="B4454:B4455"/>
    <mergeCell ref="A4457:A4458"/>
    <mergeCell ref="B4457:B4458"/>
    <mergeCell ref="A4460:A4461"/>
    <mergeCell ref="B4460:B4461"/>
    <mergeCell ref="A4465:A4466"/>
    <mergeCell ref="B4465:B4466"/>
    <mergeCell ref="A4468:A4469"/>
    <mergeCell ref="B4468:B4469"/>
    <mergeCell ref="A4471:A4472"/>
    <mergeCell ref="B4471:B4472"/>
    <mergeCell ref="A4474:A4475"/>
    <mergeCell ref="B4474:B4475"/>
    <mergeCell ref="A4477:A4478"/>
    <mergeCell ref="B4477:B4478"/>
    <mergeCell ref="A4480:A4481"/>
    <mergeCell ref="B4480:B4481"/>
    <mergeCell ref="A4483:A4484"/>
    <mergeCell ref="B4483:B4484"/>
    <mergeCell ref="A4486:A4490"/>
    <mergeCell ref="B4486:B4487"/>
    <mergeCell ref="B4489:B4490"/>
    <mergeCell ref="A4492:A4493"/>
    <mergeCell ref="B4492:B4493"/>
    <mergeCell ref="A4495:A4496"/>
    <mergeCell ref="B4495:B4496"/>
    <mergeCell ref="A4498:A4499"/>
    <mergeCell ref="B4498:B4499"/>
    <mergeCell ref="A4501:A4502"/>
    <mergeCell ref="B4501:B4502"/>
    <mergeCell ref="A4504:A4505"/>
    <mergeCell ref="B4504:B4505"/>
    <mergeCell ref="A4507:A4508"/>
    <mergeCell ref="B4507:B4508"/>
    <mergeCell ref="A4510:A4511"/>
    <mergeCell ref="B4510:B4511"/>
    <mergeCell ref="A4513:A4514"/>
    <mergeCell ref="B4513:B4514"/>
    <mergeCell ref="A4516:A4517"/>
    <mergeCell ref="B4516:B4517"/>
    <mergeCell ref="A4519:A4520"/>
    <mergeCell ref="B4519:B4520"/>
    <mergeCell ref="A4522:A4528"/>
    <mergeCell ref="A4530:A4531"/>
    <mergeCell ref="B4530:B4531"/>
    <mergeCell ref="A4533:A4534"/>
    <mergeCell ref="B4533:B4534"/>
    <mergeCell ref="A4536:A4537"/>
    <mergeCell ref="B4536:B4537"/>
    <mergeCell ref="A4539:A4540"/>
    <mergeCell ref="B4539:B4540"/>
    <mergeCell ref="A4542:A4543"/>
    <mergeCell ref="B4542:B4543"/>
    <mergeCell ref="A4545:A4546"/>
    <mergeCell ref="B4545:B4546"/>
    <mergeCell ref="A4548:A4549"/>
    <mergeCell ref="B4548:B4549"/>
    <mergeCell ref="A4551:A4552"/>
    <mergeCell ref="B4551:B4552"/>
    <mergeCell ref="A4554:A4555"/>
    <mergeCell ref="B4554:B4555"/>
    <mergeCell ref="A4557:A4558"/>
    <mergeCell ref="B4557:B4558"/>
    <mergeCell ref="A4560:A4561"/>
    <mergeCell ref="B4560:B4561"/>
    <mergeCell ref="A4563:A4564"/>
    <mergeCell ref="B4563:B4564"/>
    <mergeCell ref="A4566:A4567"/>
    <mergeCell ref="B4566:B4567"/>
    <mergeCell ref="A4569:A4570"/>
    <mergeCell ref="B4569:B4570"/>
    <mergeCell ref="A4572:A4576"/>
    <mergeCell ref="B4572:B4573"/>
    <mergeCell ref="B4575:B4576"/>
    <mergeCell ref="A4578:A4579"/>
    <mergeCell ref="B4578:B4579"/>
    <mergeCell ref="A4581:A4582"/>
    <mergeCell ref="B4581:B4582"/>
    <mergeCell ref="A4584:A4585"/>
    <mergeCell ref="B4584:B4585"/>
    <mergeCell ref="A4589:A4590"/>
    <mergeCell ref="B4589:B4590"/>
    <mergeCell ref="A4592:A4593"/>
    <mergeCell ref="B4592:B4593"/>
    <mergeCell ref="A4595:A4596"/>
    <mergeCell ref="B4595:B4596"/>
    <mergeCell ref="A4598:A4599"/>
    <mergeCell ref="B4598:B4599"/>
    <mergeCell ref="A4601:A4602"/>
    <mergeCell ref="B4601:B4602"/>
    <mergeCell ref="A4604:A4605"/>
    <mergeCell ref="B4604:B4605"/>
    <mergeCell ref="A4607:A4608"/>
    <mergeCell ref="B4607:B4608"/>
    <mergeCell ref="A4610:A4614"/>
    <mergeCell ref="B4610:B4611"/>
    <mergeCell ref="B4613:B4614"/>
    <mergeCell ref="A4616:A4617"/>
    <mergeCell ref="B4616:B4617"/>
    <mergeCell ref="A4619:A4620"/>
    <mergeCell ref="B4619:B4620"/>
    <mergeCell ref="A4622:A4623"/>
    <mergeCell ref="B4622:B4623"/>
    <mergeCell ref="A4625:A4626"/>
    <mergeCell ref="B4625:B4626"/>
    <mergeCell ref="A4628:A4629"/>
    <mergeCell ref="B4628:B4629"/>
    <mergeCell ref="A4631:A4632"/>
    <mergeCell ref="B4631:B4632"/>
    <mergeCell ref="A4634:A4635"/>
    <mergeCell ref="B4634:B4635"/>
    <mergeCell ref="A4637:A4638"/>
    <mergeCell ref="B4637:B4638"/>
    <mergeCell ref="A4640:A4641"/>
    <mergeCell ref="B4640:B4641"/>
    <mergeCell ref="A4643:A4644"/>
    <mergeCell ref="B4643:B4644"/>
    <mergeCell ref="A4646:A4652"/>
    <mergeCell ref="A4654:A4655"/>
    <mergeCell ref="B4654:B4655"/>
    <mergeCell ref="A4657:A4658"/>
    <mergeCell ref="B4657:B4658"/>
    <mergeCell ref="A4660:A4661"/>
    <mergeCell ref="B4660:B4661"/>
    <mergeCell ref="A4663:A4664"/>
    <mergeCell ref="B4663:B4664"/>
    <mergeCell ref="A4666:A4667"/>
    <mergeCell ref="B4666:B4667"/>
    <mergeCell ref="A4669:A4670"/>
    <mergeCell ref="B4669:B4670"/>
    <mergeCell ref="A4672:A4673"/>
    <mergeCell ref="B4672:B4673"/>
    <mergeCell ref="A4675:A4676"/>
    <mergeCell ref="B4675:B4676"/>
    <mergeCell ref="A4678:A4679"/>
    <mergeCell ref="B4678:B4679"/>
    <mergeCell ref="A4681:A4682"/>
    <mergeCell ref="B4681:B4682"/>
    <mergeCell ref="A4684:A4685"/>
    <mergeCell ref="B4684:B4685"/>
    <mergeCell ref="A4687:A4688"/>
    <mergeCell ref="B4687:B4688"/>
    <mergeCell ref="A4690:A4691"/>
    <mergeCell ref="B4690:B4691"/>
    <mergeCell ref="A4693:A4694"/>
    <mergeCell ref="B4693:B4694"/>
    <mergeCell ref="A4696:A4700"/>
    <mergeCell ref="B4696:B4697"/>
    <mergeCell ref="B4699:B4700"/>
    <mergeCell ref="A4702:A4703"/>
    <mergeCell ref="B4702:B4703"/>
    <mergeCell ref="A4705:A4706"/>
    <mergeCell ref="B4705:B4706"/>
    <mergeCell ref="A4708:A4709"/>
    <mergeCell ref="B4708:B4709"/>
    <mergeCell ref="A4713:A4714"/>
    <mergeCell ref="B4713:B4714"/>
    <mergeCell ref="A4716:A4717"/>
    <mergeCell ref="B4716:B4717"/>
    <mergeCell ref="A4719:A4720"/>
    <mergeCell ref="B4719:B4720"/>
    <mergeCell ref="A4722:A4723"/>
    <mergeCell ref="B4722:B4723"/>
    <mergeCell ref="A4725:A4726"/>
    <mergeCell ref="B4725:B4726"/>
    <mergeCell ref="A4728:A4729"/>
    <mergeCell ref="B4728:B4729"/>
    <mergeCell ref="A4731:A4732"/>
    <mergeCell ref="B4731:B4732"/>
    <mergeCell ref="A4734:A4738"/>
    <mergeCell ref="B4734:B4735"/>
    <mergeCell ref="B4737:B4738"/>
    <mergeCell ref="A4740:A4741"/>
    <mergeCell ref="B4740:B4741"/>
    <mergeCell ref="A4743:A4744"/>
    <mergeCell ref="B4743:B4744"/>
    <mergeCell ref="A4746:A4747"/>
    <mergeCell ref="B4746:B4747"/>
    <mergeCell ref="A4749:A4750"/>
    <mergeCell ref="B4749:B4750"/>
    <mergeCell ref="A4752:A4753"/>
    <mergeCell ref="B4752:B4753"/>
    <mergeCell ref="A4755:A4756"/>
    <mergeCell ref="B4755:B4756"/>
    <mergeCell ref="A4758:A4759"/>
    <mergeCell ref="B4758:B4759"/>
    <mergeCell ref="A4761:A4762"/>
    <mergeCell ref="B4761:B4762"/>
    <mergeCell ref="A4764:A4765"/>
    <mergeCell ref="B4764:B4765"/>
    <mergeCell ref="A4767:A4768"/>
    <mergeCell ref="B4767:B4768"/>
    <mergeCell ref="A4770:A4776"/>
    <mergeCell ref="A4778:A4779"/>
    <mergeCell ref="B4778:B4779"/>
    <mergeCell ref="A4781:A4782"/>
    <mergeCell ref="B4781:B4782"/>
    <mergeCell ref="A4784:A4785"/>
    <mergeCell ref="B4784:B4785"/>
    <mergeCell ref="A4787:A4788"/>
    <mergeCell ref="B4787:B4788"/>
    <mergeCell ref="A4790:A4791"/>
    <mergeCell ref="B4790:B4791"/>
    <mergeCell ref="A4793:A4794"/>
    <mergeCell ref="B4793:B4794"/>
    <mergeCell ref="A4796:A4797"/>
    <mergeCell ref="B4796:B4797"/>
    <mergeCell ref="A4799:A4800"/>
    <mergeCell ref="B4799:B4800"/>
    <mergeCell ref="A4802:A4803"/>
    <mergeCell ref="B4802:B4803"/>
    <mergeCell ref="A4805:A4806"/>
    <mergeCell ref="B4805:B4806"/>
    <mergeCell ref="A4808:A4809"/>
    <mergeCell ref="B4808:B4809"/>
    <mergeCell ref="A4811:A4812"/>
    <mergeCell ref="B4811:B4812"/>
    <mergeCell ref="A4814:A4815"/>
    <mergeCell ref="B4814:B4815"/>
    <mergeCell ref="A4817:A4818"/>
    <mergeCell ref="B4817:B4818"/>
    <mergeCell ref="A4820:A4824"/>
    <mergeCell ref="B4820:B4821"/>
    <mergeCell ref="B4823:B4824"/>
    <mergeCell ref="A4826:A4827"/>
    <mergeCell ref="B4826:B4827"/>
    <mergeCell ref="A4829:A4830"/>
    <mergeCell ref="B4829:B4830"/>
    <mergeCell ref="A4832:A4833"/>
    <mergeCell ref="B4832:B4833"/>
    <mergeCell ref="A4837:A4838"/>
    <mergeCell ref="B4837:B4838"/>
    <mergeCell ref="A4840:A4841"/>
    <mergeCell ref="B4840:B4841"/>
    <mergeCell ref="A4843:A4844"/>
    <mergeCell ref="B4843:B4844"/>
    <mergeCell ref="A4846:A4847"/>
    <mergeCell ref="B4846:B4847"/>
    <mergeCell ref="A4849:A4850"/>
    <mergeCell ref="B4849:B4850"/>
    <mergeCell ref="A4852:A4853"/>
    <mergeCell ref="B4852:B4853"/>
    <mergeCell ref="A4855:A4856"/>
    <mergeCell ref="B4855:B4856"/>
    <mergeCell ref="A4858:A4862"/>
    <mergeCell ref="B4858:B4859"/>
    <mergeCell ref="B4861:B4862"/>
    <mergeCell ref="A4864:A4865"/>
    <mergeCell ref="B4864:B4865"/>
    <mergeCell ref="A4867:A4868"/>
    <mergeCell ref="B4867:B4868"/>
    <mergeCell ref="A4870:A4871"/>
    <mergeCell ref="B4870:B4871"/>
    <mergeCell ref="A4873:A4874"/>
    <mergeCell ref="B4873:B4874"/>
    <mergeCell ref="A4876:A4877"/>
    <mergeCell ref="B4876:B4877"/>
    <mergeCell ref="A4879:A4880"/>
    <mergeCell ref="B4879:B4880"/>
    <mergeCell ref="A4882:A4883"/>
    <mergeCell ref="B4882:B4883"/>
    <mergeCell ref="A4885:A4886"/>
    <mergeCell ref="B4885:B4886"/>
    <mergeCell ref="A4888:A4889"/>
    <mergeCell ref="B4888:B4889"/>
    <mergeCell ref="A4891:A4892"/>
    <mergeCell ref="B4891:B4892"/>
    <mergeCell ref="A4894:A4900"/>
    <mergeCell ref="A4902:A4903"/>
    <mergeCell ref="B4902:B4903"/>
    <mergeCell ref="A4905:A4906"/>
    <mergeCell ref="B4905:B4906"/>
    <mergeCell ref="A4908:A4909"/>
    <mergeCell ref="B4908:B4909"/>
    <mergeCell ref="A4911:A4912"/>
    <mergeCell ref="B4911:B4912"/>
    <mergeCell ref="A4914:A4915"/>
    <mergeCell ref="B4914:B4915"/>
    <mergeCell ref="A4917:A4918"/>
    <mergeCell ref="B4917:B4918"/>
    <mergeCell ref="A4920:A4921"/>
    <mergeCell ref="B4920:B4921"/>
    <mergeCell ref="A4923:A4924"/>
    <mergeCell ref="B4923:B4924"/>
    <mergeCell ref="A4926:A4927"/>
    <mergeCell ref="B4926:B4927"/>
    <mergeCell ref="A4929:A4930"/>
    <mergeCell ref="B4929:B4930"/>
    <mergeCell ref="A4932:A4933"/>
    <mergeCell ref="B4932:B4933"/>
    <mergeCell ref="A4935:A4936"/>
    <mergeCell ref="B4935:B4936"/>
    <mergeCell ref="A4938:A4939"/>
    <mergeCell ref="B4938:B4939"/>
    <mergeCell ref="A4941:A4942"/>
    <mergeCell ref="B4941:B4942"/>
    <mergeCell ref="A4944:A4948"/>
    <mergeCell ref="B4944:B4945"/>
    <mergeCell ref="B4947:B4948"/>
    <mergeCell ref="A4950:A4951"/>
    <mergeCell ref="B4950:B4951"/>
    <mergeCell ref="A4953:A4954"/>
    <mergeCell ref="B4953:B4954"/>
    <mergeCell ref="A4956:A4957"/>
    <mergeCell ref="B4956:B4957"/>
    <mergeCell ref="A4961:A4962"/>
    <mergeCell ref="B4961:B4962"/>
    <mergeCell ref="A4964:A4965"/>
    <mergeCell ref="B4964:B4965"/>
    <mergeCell ref="A4967:A4968"/>
    <mergeCell ref="B4967:B4968"/>
    <mergeCell ref="A4970:A4971"/>
    <mergeCell ref="B4970:B4971"/>
    <mergeCell ref="A4973:A4974"/>
    <mergeCell ref="B4973:B4974"/>
    <mergeCell ref="A4976:A4977"/>
    <mergeCell ref="B4976:B4977"/>
    <mergeCell ref="A4979:A4980"/>
    <mergeCell ref="B4979:B4980"/>
    <mergeCell ref="A4982:A4986"/>
    <mergeCell ref="B4982:B4983"/>
    <mergeCell ref="B4985:B4986"/>
    <mergeCell ref="A4988:A4989"/>
    <mergeCell ref="B4988:B4989"/>
    <mergeCell ref="A4991:A4992"/>
    <mergeCell ref="B4991:B4992"/>
    <mergeCell ref="A4994:A4995"/>
    <mergeCell ref="B4994:B4995"/>
    <mergeCell ref="A4997:A4998"/>
    <mergeCell ref="B4997:B4998"/>
    <mergeCell ref="A5000:A5001"/>
    <mergeCell ref="B5000:B5001"/>
    <mergeCell ref="A5003:A5004"/>
    <mergeCell ref="B5003:B5004"/>
    <mergeCell ref="A5006:A5007"/>
    <mergeCell ref="B5006:B5007"/>
    <mergeCell ref="A5009:A5010"/>
    <mergeCell ref="B5009:B5010"/>
    <mergeCell ref="A5012:A5013"/>
    <mergeCell ref="B5012:B5013"/>
    <mergeCell ref="A5015:A5016"/>
    <mergeCell ref="B5015:B5016"/>
    <mergeCell ref="A5018:A5024"/>
    <mergeCell ref="A5026:A5027"/>
    <mergeCell ref="B5026:B5027"/>
    <mergeCell ref="A5029:A5030"/>
    <mergeCell ref="B5029:B5030"/>
    <mergeCell ref="A5032:A5033"/>
    <mergeCell ref="B5032:B5033"/>
    <mergeCell ref="A5035:A5036"/>
    <mergeCell ref="B5035:B5036"/>
    <mergeCell ref="A5065:A5066"/>
    <mergeCell ref="B5065:B5066"/>
    <mergeCell ref="A5068:A5072"/>
    <mergeCell ref="B5068:B5069"/>
    <mergeCell ref="B5071:B5072"/>
    <mergeCell ref="A5074:A5075"/>
    <mergeCell ref="B5074:B5075"/>
    <mergeCell ref="A5077:A5078"/>
    <mergeCell ref="B5077:B5078"/>
    <mergeCell ref="A5080:A5081"/>
    <mergeCell ref="B5080:B5081"/>
    <mergeCell ref="A5038:A5039"/>
    <mergeCell ref="B5038:B5039"/>
    <mergeCell ref="A5041:A5042"/>
    <mergeCell ref="B5041:B5042"/>
    <mergeCell ref="A5044:A5045"/>
    <mergeCell ref="B5044:B5045"/>
    <mergeCell ref="A5047:A5048"/>
    <mergeCell ref="B5047:B5048"/>
    <mergeCell ref="A5050:A5051"/>
    <mergeCell ref="B5050:B5051"/>
    <mergeCell ref="A5053:A5054"/>
    <mergeCell ref="B5053:B5054"/>
    <mergeCell ref="A5056:A5057"/>
    <mergeCell ref="B5056:B5057"/>
    <mergeCell ref="A5059:A5060"/>
    <mergeCell ref="B5059:B5060"/>
    <mergeCell ref="A5062:A5063"/>
    <mergeCell ref="B5062:B5063"/>
  </mergeCells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68"/>
  <sheetViews>
    <sheetView topLeftCell="A3819" workbookViewId="0">
      <selection sqref="A1:XFD1048576"/>
    </sheetView>
  </sheetViews>
  <sheetFormatPr baseColWidth="10" defaultRowHeight="15" x14ac:dyDescent="0"/>
  <cols>
    <col min="2" max="2" width="32" customWidth="1"/>
    <col min="3" max="3" width="18" customWidth="1"/>
    <col min="4" max="4" width="22.6640625" customWidth="1"/>
    <col min="5" max="5" width="19.83203125" customWidth="1"/>
    <col min="6" max="6" width="15.1640625" customWidth="1"/>
    <col min="7" max="7" width="17" customWidth="1"/>
    <col min="8" max="8" width="17.5" customWidth="1"/>
    <col min="9" max="9" width="15.83203125" customWidth="1"/>
    <col min="10" max="10" width="17.83203125" customWidth="1"/>
    <col min="11" max="11" width="20.1640625" customWidth="1"/>
    <col min="12" max="12" width="15.5" customWidth="1"/>
    <col min="14" max="14" width="15.83203125" customWidth="1"/>
    <col min="15" max="15" width="15.6640625" customWidth="1"/>
    <col min="16" max="16" width="14.6640625" customWidth="1"/>
    <col min="20" max="20" width="15" customWidth="1"/>
  </cols>
  <sheetData>
    <row r="1" spans="1:21">
      <c r="A1" s="1" t="s">
        <v>208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>
      <c r="A2" s="80">
        <v>1.1000000000000001</v>
      </c>
      <c r="B2" s="81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</row>
    <row r="3" spans="1:21">
      <c r="A3" s="80"/>
      <c r="B3" s="81"/>
      <c r="C3" s="5"/>
      <c r="D3" s="5"/>
      <c r="E3" s="5">
        <v>1</v>
      </c>
      <c r="F3" s="5"/>
      <c r="G3" s="5"/>
      <c r="H3" s="5"/>
    </row>
    <row r="4" spans="1:21">
      <c r="A4" s="6"/>
      <c r="B4" s="7"/>
    </row>
    <row r="5" spans="1:21">
      <c r="A5" s="80">
        <v>1.2</v>
      </c>
      <c r="B5" s="81" t="s">
        <v>7</v>
      </c>
      <c r="C5" s="4" t="s">
        <v>8</v>
      </c>
      <c r="D5" s="4" t="s">
        <v>9</v>
      </c>
      <c r="E5" s="4" t="s">
        <v>6</v>
      </c>
    </row>
    <row r="6" spans="1:21">
      <c r="A6" s="80"/>
      <c r="B6" s="81"/>
      <c r="C6" s="5"/>
      <c r="D6" s="5">
        <v>1</v>
      </c>
      <c r="E6" s="5"/>
    </row>
    <row r="7" spans="1:21">
      <c r="A7" s="6"/>
      <c r="B7" s="7"/>
    </row>
    <row r="8" spans="1:21">
      <c r="A8" s="80">
        <v>1.3</v>
      </c>
      <c r="B8" s="81" t="s">
        <v>10</v>
      </c>
      <c r="C8" s="4">
        <v>15</v>
      </c>
      <c r="D8" s="4">
        <v>16</v>
      </c>
      <c r="E8" s="4">
        <v>17</v>
      </c>
      <c r="F8" s="4">
        <v>18</v>
      </c>
      <c r="G8" s="4">
        <v>19</v>
      </c>
      <c r="H8" s="4">
        <v>20</v>
      </c>
      <c r="I8" s="4">
        <v>21</v>
      </c>
      <c r="J8" s="4">
        <v>22</v>
      </c>
      <c r="K8" s="4" t="s">
        <v>6</v>
      </c>
    </row>
    <row r="9" spans="1:21">
      <c r="A9" s="80"/>
      <c r="B9" s="81"/>
      <c r="C9" s="5"/>
      <c r="D9" s="5"/>
      <c r="E9" s="5"/>
      <c r="F9" s="5"/>
      <c r="G9" s="5">
        <v>1</v>
      </c>
      <c r="H9" s="5"/>
      <c r="I9" s="5"/>
      <c r="J9" s="5"/>
      <c r="K9" s="5"/>
    </row>
    <row r="10" spans="1:21">
      <c r="A10" s="6"/>
      <c r="B10" s="7"/>
    </row>
    <row r="11" spans="1:21">
      <c r="A11" s="80">
        <v>1.4</v>
      </c>
      <c r="B11" s="81" t="s">
        <v>11</v>
      </c>
      <c r="C11" s="4" t="s">
        <v>12</v>
      </c>
      <c r="D11" s="4" t="s">
        <v>13</v>
      </c>
      <c r="E11" s="4" t="s">
        <v>14</v>
      </c>
      <c r="F11" s="4" t="s">
        <v>15</v>
      </c>
      <c r="G11" s="4" t="s">
        <v>16</v>
      </c>
      <c r="H11" s="4" t="s">
        <v>17</v>
      </c>
      <c r="I11" s="4" t="s">
        <v>18</v>
      </c>
      <c r="J11" s="4" t="s">
        <v>19</v>
      </c>
      <c r="K11" s="4" t="s">
        <v>6</v>
      </c>
    </row>
    <row r="12" spans="1:21">
      <c r="A12" s="80"/>
      <c r="B12" s="81"/>
      <c r="C12" s="5">
        <v>1</v>
      </c>
      <c r="D12" s="5"/>
      <c r="E12" s="5"/>
      <c r="F12" s="5"/>
      <c r="G12" s="5"/>
      <c r="H12" s="5"/>
      <c r="I12" s="5"/>
      <c r="J12" s="5"/>
      <c r="K12" s="5"/>
    </row>
    <row r="13" spans="1:21">
      <c r="A13" s="6"/>
      <c r="B13" s="7"/>
    </row>
    <row r="14" spans="1:21">
      <c r="A14" s="80">
        <v>1.5</v>
      </c>
      <c r="B14" s="81" t="s">
        <v>13</v>
      </c>
      <c r="C14" s="4" t="s">
        <v>20</v>
      </c>
      <c r="D14" s="4" t="s">
        <v>21</v>
      </c>
      <c r="E14" s="4" t="s">
        <v>6</v>
      </c>
    </row>
    <row r="15" spans="1:21">
      <c r="A15" s="80"/>
      <c r="B15" s="81"/>
      <c r="C15" s="5">
        <v>1</v>
      </c>
      <c r="D15" s="5"/>
      <c r="E15" s="5"/>
    </row>
    <row r="16" spans="1:21">
      <c r="A16" s="6"/>
      <c r="B16" s="7"/>
    </row>
    <row r="17" spans="1:16">
      <c r="A17" s="80">
        <v>2.1</v>
      </c>
      <c r="B17" s="81" t="s">
        <v>22</v>
      </c>
      <c r="C17" s="4" t="s">
        <v>14</v>
      </c>
      <c r="D17" s="4" t="s">
        <v>13</v>
      </c>
      <c r="E17" s="4" t="s">
        <v>23</v>
      </c>
      <c r="F17" s="4" t="s">
        <v>15</v>
      </c>
      <c r="G17" s="4" t="s">
        <v>16</v>
      </c>
      <c r="H17" s="4" t="s">
        <v>17</v>
      </c>
      <c r="I17" s="4" t="s">
        <v>18</v>
      </c>
      <c r="J17" s="4" t="s">
        <v>19</v>
      </c>
      <c r="K17" s="4" t="s">
        <v>6</v>
      </c>
    </row>
    <row r="18" spans="1:16">
      <c r="A18" s="80"/>
      <c r="B18" s="81"/>
      <c r="C18" s="5">
        <v>1</v>
      </c>
      <c r="D18" s="5"/>
      <c r="E18" s="5"/>
      <c r="F18" s="5"/>
      <c r="G18" s="5"/>
      <c r="H18" s="5"/>
      <c r="I18" s="5"/>
      <c r="J18" s="5">
        <v>1</v>
      </c>
      <c r="K18" s="5"/>
    </row>
    <row r="19" spans="1:16">
      <c r="A19" s="6"/>
      <c r="B19" s="7"/>
    </row>
    <row r="20" spans="1:16">
      <c r="A20" s="80">
        <v>2.2000000000000002</v>
      </c>
      <c r="B20" s="81" t="s">
        <v>24</v>
      </c>
      <c r="C20" s="4" t="s">
        <v>25</v>
      </c>
      <c r="D20" s="4" t="s">
        <v>26</v>
      </c>
      <c r="E20" s="4" t="s">
        <v>6</v>
      </c>
    </row>
    <row r="21" spans="1:16">
      <c r="A21" s="80"/>
      <c r="B21" s="81"/>
      <c r="C21" s="5"/>
      <c r="D21" s="5">
        <v>1</v>
      </c>
      <c r="E21" s="5"/>
    </row>
    <row r="22" spans="1:16">
      <c r="A22" s="6"/>
      <c r="B22" s="7"/>
    </row>
    <row r="23" spans="1:16">
      <c r="A23" s="80">
        <v>2.2999999999999998</v>
      </c>
      <c r="B23" s="82" t="s">
        <v>27</v>
      </c>
      <c r="C23" s="4" t="s">
        <v>25</v>
      </c>
      <c r="D23" s="4" t="s">
        <v>26</v>
      </c>
      <c r="E23" s="4" t="s">
        <v>6</v>
      </c>
    </row>
    <row r="24" spans="1:16">
      <c r="A24" s="80"/>
      <c r="B24" s="82"/>
      <c r="C24" s="5">
        <v>1</v>
      </c>
      <c r="D24" s="5"/>
      <c r="E24" s="5"/>
    </row>
    <row r="25" spans="1:16">
      <c r="A25" s="80"/>
      <c r="B25" s="7"/>
    </row>
    <row r="26" spans="1:16">
      <c r="A26" s="80"/>
      <c r="B26" s="82" t="s">
        <v>28</v>
      </c>
      <c r="C26" s="4" t="s">
        <v>13</v>
      </c>
      <c r="D26" s="4" t="s">
        <v>23</v>
      </c>
      <c r="E26" s="4" t="s">
        <v>15</v>
      </c>
      <c r="F26" s="4" t="s">
        <v>16</v>
      </c>
      <c r="G26" s="4" t="s">
        <v>17</v>
      </c>
      <c r="H26" s="4" t="s">
        <v>18</v>
      </c>
      <c r="I26" s="4" t="s">
        <v>19</v>
      </c>
      <c r="J26" s="4" t="s">
        <v>6</v>
      </c>
    </row>
    <row r="27" spans="1:16">
      <c r="A27" s="80"/>
      <c r="B27" s="82"/>
      <c r="C27" s="5"/>
      <c r="D27" s="5"/>
      <c r="E27" s="5">
        <v>1</v>
      </c>
      <c r="F27" s="5"/>
      <c r="G27" s="5"/>
      <c r="H27" s="5"/>
      <c r="I27" s="5"/>
      <c r="J27" s="5"/>
    </row>
    <row r="28" spans="1:16">
      <c r="A28" s="6"/>
      <c r="B28" s="7"/>
    </row>
    <row r="29" spans="1:16">
      <c r="A29" s="80">
        <v>2.4</v>
      </c>
      <c r="B29" s="81" t="s">
        <v>29</v>
      </c>
      <c r="C29" s="4" t="s">
        <v>14</v>
      </c>
      <c r="D29" s="4" t="s">
        <v>13</v>
      </c>
      <c r="E29" s="4" t="s">
        <v>23</v>
      </c>
      <c r="F29" s="4" t="s">
        <v>15</v>
      </c>
      <c r="G29" s="4" t="s">
        <v>16</v>
      </c>
      <c r="H29" s="4" t="s">
        <v>17</v>
      </c>
      <c r="I29" s="4" t="s">
        <v>18</v>
      </c>
      <c r="J29" s="4" t="s">
        <v>30</v>
      </c>
      <c r="K29" s="4" t="s">
        <v>31</v>
      </c>
      <c r="L29" s="4" t="s">
        <v>32</v>
      </c>
      <c r="M29" s="4" t="s">
        <v>33</v>
      </c>
      <c r="N29" s="4" t="s">
        <v>34</v>
      </c>
      <c r="O29" s="4" t="s">
        <v>19</v>
      </c>
      <c r="P29" s="4" t="s">
        <v>6</v>
      </c>
    </row>
    <row r="30" spans="1:16">
      <c r="A30" s="80"/>
      <c r="B30" s="81"/>
      <c r="C30" s="5">
        <v>1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1:16">
      <c r="A31" s="6"/>
      <c r="B31" s="7"/>
    </row>
    <row r="32" spans="1:16">
      <c r="A32" s="80">
        <v>2.5</v>
      </c>
      <c r="B32" s="81" t="s">
        <v>35</v>
      </c>
      <c r="C32" s="8" t="s">
        <v>14</v>
      </c>
      <c r="D32" s="8" t="s">
        <v>13</v>
      </c>
      <c r="E32" s="8" t="s">
        <v>23</v>
      </c>
      <c r="F32" s="8" t="s">
        <v>15</v>
      </c>
      <c r="G32" s="8" t="s">
        <v>16</v>
      </c>
      <c r="H32" s="8" t="s">
        <v>17</v>
      </c>
      <c r="I32" s="8" t="s">
        <v>18</v>
      </c>
      <c r="J32" s="8" t="s">
        <v>30</v>
      </c>
      <c r="K32" s="8" t="s">
        <v>31</v>
      </c>
      <c r="L32" s="8" t="s">
        <v>32</v>
      </c>
      <c r="M32" s="8" t="s">
        <v>33</v>
      </c>
      <c r="N32" s="8" t="s">
        <v>34</v>
      </c>
      <c r="O32" s="8" t="s">
        <v>19</v>
      </c>
      <c r="P32" s="4" t="s">
        <v>6</v>
      </c>
    </row>
    <row r="33" spans="1:16">
      <c r="A33" s="80"/>
      <c r="B33" s="81"/>
      <c r="C33" s="5"/>
      <c r="D33" s="5">
        <v>1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spans="1:16">
      <c r="A34" s="6"/>
      <c r="B34" s="7"/>
    </row>
    <row r="35" spans="1:16">
      <c r="A35" s="80">
        <v>2.6</v>
      </c>
      <c r="B35" s="81" t="s">
        <v>36</v>
      </c>
      <c r="C35" s="8" t="s">
        <v>14</v>
      </c>
      <c r="D35" s="8" t="s">
        <v>13</v>
      </c>
      <c r="E35" s="8" t="s">
        <v>23</v>
      </c>
      <c r="F35" s="8" t="s">
        <v>15</v>
      </c>
      <c r="G35" s="8" t="s">
        <v>16</v>
      </c>
      <c r="H35" s="8" t="s">
        <v>17</v>
      </c>
      <c r="I35" s="8" t="s">
        <v>18</v>
      </c>
      <c r="J35" s="8" t="s">
        <v>30</v>
      </c>
      <c r="K35" s="8" t="s">
        <v>31</v>
      </c>
      <c r="L35" s="8" t="s">
        <v>32</v>
      </c>
      <c r="M35" s="8" t="s">
        <v>33</v>
      </c>
      <c r="N35" s="8" t="s">
        <v>34</v>
      </c>
      <c r="O35" s="8" t="s">
        <v>19</v>
      </c>
      <c r="P35" s="4" t="s">
        <v>6</v>
      </c>
    </row>
    <row r="36" spans="1:16">
      <c r="A36" s="80"/>
      <c r="B36" s="81"/>
      <c r="C36" s="5"/>
      <c r="D36" s="5"/>
      <c r="E36" s="5"/>
      <c r="F36" s="5">
        <v>1</v>
      </c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">
      <c r="A37" s="6"/>
      <c r="B37" s="7"/>
    </row>
    <row r="38" spans="1:16">
      <c r="A38" s="80">
        <v>2.7</v>
      </c>
      <c r="B38" s="81" t="s">
        <v>37</v>
      </c>
      <c r="C38" s="8" t="s">
        <v>14</v>
      </c>
      <c r="D38" s="8" t="s">
        <v>13</v>
      </c>
      <c r="E38" s="8" t="s">
        <v>23</v>
      </c>
      <c r="F38" s="8" t="s">
        <v>15</v>
      </c>
      <c r="G38" s="8" t="s">
        <v>16</v>
      </c>
      <c r="H38" s="8" t="s">
        <v>17</v>
      </c>
      <c r="I38" s="8" t="s">
        <v>18</v>
      </c>
      <c r="J38" s="8" t="s">
        <v>30</v>
      </c>
      <c r="K38" s="8" t="s">
        <v>31</v>
      </c>
      <c r="L38" s="8" t="s">
        <v>32</v>
      </c>
      <c r="M38" s="8" t="s">
        <v>33</v>
      </c>
      <c r="N38" s="8" t="s">
        <v>34</v>
      </c>
      <c r="O38" s="8" t="s">
        <v>19</v>
      </c>
      <c r="P38" s="4" t="s">
        <v>6</v>
      </c>
    </row>
    <row r="39" spans="1:16">
      <c r="A39" s="80"/>
      <c r="B39" s="81"/>
      <c r="C39" s="5"/>
      <c r="D39" s="5">
        <v>1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">
      <c r="A40" s="6"/>
      <c r="B40" s="7"/>
    </row>
    <row r="41" spans="1:16">
      <c r="A41" s="80">
        <v>3.1</v>
      </c>
      <c r="B41" s="81" t="s">
        <v>38</v>
      </c>
      <c r="C41" s="4" t="s">
        <v>25</v>
      </c>
      <c r="D41" s="4" t="s">
        <v>26</v>
      </c>
      <c r="E41" s="8" t="s">
        <v>6</v>
      </c>
    </row>
    <row r="42" spans="1:16">
      <c r="A42" s="80"/>
      <c r="B42" s="81"/>
      <c r="C42" s="5"/>
      <c r="D42" s="5">
        <v>1</v>
      </c>
      <c r="E42" s="5"/>
    </row>
    <row r="43" spans="1:16">
      <c r="A43" s="6"/>
      <c r="B43" s="7"/>
    </row>
    <row r="44" spans="1:16">
      <c r="A44" s="80">
        <v>3.2</v>
      </c>
      <c r="B44" s="81" t="s">
        <v>39</v>
      </c>
      <c r="C44" s="4" t="s">
        <v>13</v>
      </c>
      <c r="D44" s="4" t="s">
        <v>15</v>
      </c>
      <c r="E44" s="4" t="s">
        <v>16</v>
      </c>
      <c r="F44" s="4" t="s">
        <v>17</v>
      </c>
      <c r="G44" s="4" t="s">
        <v>18</v>
      </c>
      <c r="H44" s="4" t="s">
        <v>32</v>
      </c>
      <c r="I44" s="4" t="s">
        <v>34</v>
      </c>
      <c r="J44" s="4" t="s">
        <v>19</v>
      </c>
      <c r="K44" s="4" t="s">
        <v>6</v>
      </c>
    </row>
    <row r="45" spans="1:16">
      <c r="A45" s="80"/>
      <c r="B45" s="81"/>
      <c r="C45" s="5"/>
      <c r="D45" s="5">
        <v>1</v>
      </c>
      <c r="E45" s="5"/>
      <c r="F45" s="5"/>
      <c r="G45" s="5"/>
      <c r="H45" s="5"/>
      <c r="I45" s="5"/>
      <c r="J45" s="5"/>
      <c r="K45" s="5"/>
    </row>
    <row r="46" spans="1:16">
      <c r="A46" s="6"/>
      <c r="B46" s="7"/>
    </row>
    <row r="47" spans="1:16">
      <c r="A47" s="80">
        <v>3.3</v>
      </c>
      <c r="B47" s="83" t="s">
        <v>40</v>
      </c>
      <c r="C47" s="4" t="s">
        <v>25</v>
      </c>
      <c r="D47" s="4" t="s">
        <v>26</v>
      </c>
      <c r="E47" s="4" t="s">
        <v>6</v>
      </c>
    </row>
    <row r="48" spans="1:16">
      <c r="A48" s="80"/>
      <c r="B48" s="84"/>
      <c r="C48" s="5">
        <v>1</v>
      </c>
      <c r="D48" s="5"/>
      <c r="E48" s="5"/>
    </row>
    <row r="49" spans="1:9">
      <c r="A49" s="6"/>
      <c r="B49" s="7"/>
    </row>
    <row r="50" spans="1:9">
      <c r="A50" s="80">
        <v>3.4</v>
      </c>
      <c r="B50" s="83" t="s">
        <v>47</v>
      </c>
      <c r="C50" s="4" t="s">
        <v>41</v>
      </c>
      <c r="D50" s="4" t="s">
        <v>42</v>
      </c>
      <c r="E50" s="4" t="s">
        <v>43</v>
      </c>
      <c r="F50" s="4" t="s">
        <v>44</v>
      </c>
      <c r="G50" s="4" t="s">
        <v>45</v>
      </c>
      <c r="H50" s="4" t="s">
        <v>46</v>
      </c>
      <c r="I50" s="4" t="s">
        <v>6</v>
      </c>
    </row>
    <row r="51" spans="1:9">
      <c r="A51" s="80"/>
      <c r="B51" s="84"/>
      <c r="C51" s="5"/>
      <c r="D51" s="5"/>
      <c r="E51" s="5"/>
      <c r="F51" s="5">
        <v>1</v>
      </c>
      <c r="G51" s="5"/>
      <c r="H51" s="5"/>
      <c r="I51" s="5"/>
    </row>
    <row r="52" spans="1:9">
      <c r="A52" s="6"/>
      <c r="B52" s="7"/>
    </row>
    <row r="53" spans="1:9">
      <c r="A53" s="80">
        <v>3.5</v>
      </c>
      <c r="B53" s="83" t="s">
        <v>50</v>
      </c>
      <c r="C53" s="4" t="s">
        <v>48</v>
      </c>
      <c r="D53" s="4" t="s">
        <v>49</v>
      </c>
      <c r="E53" s="8" t="s">
        <v>6</v>
      </c>
    </row>
    <row r="54" spans="1:9">
      <c r="A54" s="80"/>
      <c r="B54" s="84"/>
      <c r="C54" s="5">
        <v>1</v>
      </c>
      <c r="D54" s="5"/>
      <c r="E54" s="5"/>
    </row>
    <row r="55" spans="1:9">
      <c r="A55" s="6"/>
      <c r="B55" s="7"/>
    </row>
    <row r="56" spans="1:9">
      <c r="A56" s="80">
        <v>3.6</v>
      </c>
      <c r="B56" s="83" t="s">
        <v>51</v>
      </c>
      <c r="C56" s="4" t="s">
        <v>48</v>
      </c>
      <c r="D56" s="4" t="s">
        <v>49</v>
      </c>
      <c r="E56" s="8" t="s">
        <v>6</v>
      </c>
    </row>
    <row r="57" spans="1:9">
      <c r="A57" s="80"/>
      <c r="B57" s="84"/>
      <c r="C57" s="5"/>
      <c r="D57" s="5">
        <v>1</v>
      </c>
      <c r="E57" s="5"/>
    </row>
    <row r="58" spans="1:9">
      <c r="A58" s="6"/>
      <c r="B58" s="7"/>
    </row>
    <row r="59" spans="1:9">
      <c r="A59" s="80">
        <v>3.7</v>
      </c>
      <c r="B59" s="66" t="s">
        <v>52</v>
      </c>
      <c r="C59" s="4">
        <v>1</v>
      </c>
      <c r="D59" s="4">
        <v>2</v>
      </c>
      <c r="E59" s="4">
        <v>3</v>
      </c>
      <c r="F59" s="4">
        <v>4</v>
      </c>
      <c r="G59" s="4">
        <v>5</v>
      </c>
      <c r="H59" s="4">
        <v>6</v>
      </c>
      <c r="I59" s="8" t="s">
        <v>6</v>
      </c>
    </row>
    <row r="60" spans="1:9">
      <c r="A60" s="80"/>
      <c r="B60" s="66" t="s">
        <v>53</v>
      </c>
      <c r="C60" s="5"/>
      <c r="D60" s="5"/>
      <c r="E60" s="5">
        <v>1</v>
      </c>
      <c r="F60" s="5"/>
      <c r="G60" s="5"/>
      <c r="H60" s="5"/>
      <c r="I60" s="5"/>
    </row>
    <row r="61" spans="1:9">
      <c r="A61" s="80"/>
      <c r="B61" s="66" t="s">
        <v>54</v>
      </c>
      <c r="C61" s="5"/>
      <c r="D61" s="5">
        <v>1</v>
      </c>
      <c r="E61" s="5"/>
      <c r="F61" s="5"/>
      <c r="G61" s="5"/>
      <c r="H61" s="5"/>
      <c r="I61" s="5"/>
    </row>
    <row r="62" spans="1:9">
      <c r="A62" s="80"/>
      <c r="B62" s="66" t="s">
        <v>55</v>
      </c>
      <c r="C62" s="5"/>
      <c r="D62" s="5"/>
      <c r="E62" s="5"/>
      <c r="F62" s="5">
        <v>1</v>
      </c>
      <c r="G62" s="5"/>
      <c r="H62" s="5"/>
      <c r="I62" s="5"/>
    </row>
    <row r="63" spans="1:9">
      <c r="A63" s="80"/>
      <c r="B63" s="66" t="s">
        <v>56</v>
      </c>
      <c r="C63" s="5"/>
      <c r="D63" s="5"/>
      <c r="E63" s="5"/>
      <c r="F63" s="5">
        <v>1</v>
      </c>
      <c r="G63" s="5"/>
      <c r="H63" s="5"/>
      <c r="I63" s="5"/>
    </row>
    <row r="64" spans="1:9">
      <c r="A64" s="80"/>
      <c r="B64" s="66" t="s">
        <v>57</v>
      </c>
      <c r="C64" s="5"/>
      <c r="D64" s="5">
        <v>1</v>
      </c>
      <c r="E64" s="5"/>
      <c r="F64" s="5"/>
      <c r="G64" s="5"/>
      <c r="H64" s="5"/>
      <c r="I64" s="5"/>
    </row>
    <row r="65" spans="1:15">
      <c r="A65" s="80"/>
      <c r="B65" s="66" t="s">
        <v>58</v>
      </c>
      <c r="C65" s="5"/>
      <c r="D65" s="5">
        <v>1</v>
      </c>
      <c r="E65" s="5"/>
      <c r="F65" s="5"/>
      <c r="G65" s="5"/>
      <c r="H65" s="5"/>
      <c r="I65" s="5"/>
    </row>
    <row r="66" spans="1:15">
      <c r="A66" s="6"/>
      <c r="B66" s="7"/>
    </row>
    <row r="67" spans="1:15">
      <c r="A67" s="80">
        <v>3.8</v>
      </c>
      <c r="B67" s="81" t="s">
        <v>59</v>
      </c>
      <c r="C67" s="4" t="s">
        <v>60</v>
      </c>
      <c r="D67" s="4" t="s">
        <v>61</v>
      </c>
      <c r="E67" s="4" t="s">
        <v>62</v>
      </c>
      <c r="F67" s="4" t="s">
        <v>63</v>
      </c>
      <c r="G67" s="4" t="s">
        <v>64</v>
      </c>
      <c r="H67" s="8" t="s">
        <v>6</v>
      </c>
    </row>
    <row r="68" spans="1:15">
      <c r="A68" s="80"/>
      <c r="B68" s="81"/>
      <c r="C68" s="5"/>
      <c r="D68" s="5"/>
      <c r="E68" s="5">
        <v>1</v>
      </c>
      <c r="F68" s="5"/>
      <c r="G68" s="5"/>
      <c r="H68" s="5"/>
    </row>
    <row r="69" spans="1:15">
      <c r="A69" s="6"/>
      <c r="B69" s="7"/>
    </row>
    <row r="70" spans="1:15">
      <c r="A70" s="80">
        <v>3.9</v>
      </c>
      <c r="B70" s="81" t="s">
        <v>65</v>
      </c>
      <c r="C70" s="4" t="s">
        <v>60</v>
      </c>
      <c r="D70" s="4" t="s">
        <v>61</v>
      </c>
      <c r="E70" s="4" t="s">
        <v>62</v>
      </c>
      <c r="F70" s="4" t="s">
        <v>63</v>
      </c>
      <c r="G70" s="4" t="s">
        <v>64</v>
      </c>
      <c r="H70" s="8" t="s">
        <v>6</v>
      </c>
    </row>
    <row r="71" spans="1:15">
      <c r="A71" s="80"/>
      <c r="B71" s="81"/>
      <c r="C71" s="5"/>
      <c r="D71" s="5"/>
      <c r="E71" s="5">
        <v>1</v>
      </c>
      <c r="F71" s="5"/>
      <c r="G71" s="5"/>
      <c r="H71" s="5"/>
    </row>
    <row r="72" spans="1:15">
      <c r="A72" s="6"/>
      <c r="B72" s="7"/>
    </row>
    <row r="73" spans="1:15" ht="15" customHeight="1">
      <c r="A73" s="85">
        <v>3.1</v>
      </c>
      <c r="B73" s="86" t="s">
        <v>66</v>
      </c>
      <c r="C73" s="10">
        <v>0</v>
      </c>
      <c r="D73" s="11" t="s">
        <v>67</v>
      </c>
      <c r="E73" s="4" t="s">
        <v>68</v>
      </c>
      <c r="F73" s="4" t="s">
        <v>19</v>
      </c>
      <c r="G73" s="4" t="s">
        <v>6</v>
      </c>
    </row>
    <row r="74" spans="1:15">
      <c r="A74" s="85"/>
      <c r="B74" s="86"/>
      <c r="C74" s="5">
        <v>1</v>
      </c>
      <c r="D74" s="5"/>
      <c r="E74" s="5"/>
      <c r="F74" s="5"/>
      <c r="G74" s="5"/>
    </row>
    <row r="75" spans="1:15">
      <c r="A75" s="6"/>
      <c r="B75" s="7"/>
    </row>
    <row r="76" spans="1:15" ht="30">
      <c r="A76" s="80">
        <v>3.11</v>
      </c>
      <c r="B76" s="81" t="s">
        <v>69</v>
      </c>
      <c r="C76" s="4" t="s">
        <v>70</v>
      </c>
      <c r="D76" s="4" t="s">
        <v>71</v>
      </c>
      <c r="E76" s="4" t="s">
        <v>57</v>
      </c>
      <c r="F76" s="12" t="s">
        <v>72</v>
      </c>
      <c r="G76" s="12" t="s">
        <v>54</v>
      </c>
      <c r="H76" s="4" t="s">
        <v>58</v>
      </c>
      <c r="I76" s="4" t="s">
        <v>19</v>
      </c>
      <c r="J76" s="8" t="s">
        <v>6</v>
      </c>
      <c r="K76" s="13"/>
      <c r="L76" s="13"/>
      <c r="M76" s="13"/>
      <c r="N76" s="13"/>
      <c r="O76" s="13"/>
    </row>
    <row r="77" spans="1:15">
      <c r="A77" s="80"/>
      <c r="B77" s="81"/>
      <c r="C77" s="5">
        <v>1</v>
      </c>
      <c r="D77" s="5"/>
      <c r="E77" s="5"/>
      <c r="F77" s="5"/>
      <c r="G77" s="5"/>
      <c r="H77" s="5"/>
      <c r="I77" s="5"/>
      <c r="J77" s="5"/>
    </row>
    <row r="78" spans="1:15">
      <c r="A78" s="6"/>
      <c r="B78" s="7"/>
    </row>
    <row r="79" spans="1:15" ht="30">
      <c r="A79" s="80">
        <v>3.12</v>
      </c>
      <c r="B79" s="81" t="s">
        <v>73</v>
      </c>
      <c r="C79" s="4" t="s">
        <v>70</v>
      </c>
      <c r="D79" s="4" t="s">
        <v>71</v>
      </c>
      <c r="E79" s="12" t="s">
        <v>57</v>
      </c>
      <c r="F79" s="12" t="s">
        <v>72</v>
      </c>
      <c r="G79" s="12" t="s">
        <v>54</v>
      </c>
      <c r="H79" s="4" t="s">
        <v>58</v>
      </c>
      <c r="I79" s="4" t="s">
        <v>19</v>
      </c>
      <c r="J79" s="8" t="s">
        <v>6</v>
      </c>
    </row>
    <row r="80" spans="1:15">
      <c r="A80" s="80"/>
      <c r="B80" s="81"/>
      <c r="C80" s="5">
        <v>1</v>
      </c>
      <c r="D80" s="5"/>
      <c r="E80" s="5"/>
      <c r="F80" s="5"/>
      <c r="G80" s="5"/>
      <c r="H80" s="5"/>
      <c r="I80" s="5"/>
      <c r="J80" s="5"/>
    </row>
    <row r="81" spans="1:20">
      <c r="A81" s="6"/>
      <c r="B81" s="7"/>
    </row>
    <row r="82" spans="1:20" ht="30">
      <c r="A82" s="80">
        <v>3.13</v>
      </c>
      <c r="B82" s="81" t="s">
        <v>74</v>
      </c>
      <c r="C82" s="4" t="s">
        <v>75</v>
      </c>
      <c r="D82" s="4" t="s">
        <v>76</v>
      </c>
      <c r="E82" s="4" t="s">
        <v>77</v>
      </c>
      <c r="F82" s="12" t="s">
        <v>78</v>
      </c>
      <c r="G82" s="4" t="s">
        <v>79</v>
      </c>
      <c r="H82" s="12" t="s">
        <v>80</v>
      </c>
      <c r="I82" s="4" t="s">
        <v>81</v>
      </c>
      <c r="J82" s="12" t="s">
        <v>82</v>
      </c>
      <c r="K82" s="4" t="s">
        <v>83</v>
      </c>
      <c r="L82" s="4" t="s">
        <v>84</v>
      </c>
      <c r="M82" s="4" t="s">
        <v>85</v>
      </c>
      <c r="N82" s="4" t="s">
        <v>86</v>
      </c>
      <c r="O82" s="4" t="s">
        <v>19</v>
      </c>
      <c r="P82" s="4" t="s">
        <v>6</v>
      </c>
    </row>
    <row r="83" spans="1:20">
      <c r="A83" s="80"/>
      <c r="B83" s="81"/>
      <c r="C83" s="5">
        <v>1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spans="1:20">
      <c r="A84" s="6"/>
      <c r="B84" s="7"/>
    </row>
    <row r="85" spans="1:20" ht="30">
      <c r="A85" s="80">
        <v>3.14</v>
      </c>
      <c r="B85" s="81" t="s">
        <v>87</v>
      </c>
      <c r="C85" s="4" t="s">
        <v>88</v>
      </c>
      <c r="D85" s="4" t="s">
        <v>89</v>
      </c>
      <c r="E85" s="4" t="s">
        <v>90</v>
      </c>
      <c r="F85" s="4" t="s">
        <v>91</v>
      </c>
      <c r="G85" s="4" t="s">
        <v>92</v>
      </c>
      <c r="H85" s="4" t="s">
        <v>93</v>
      </c>
      <c r="I85" s="4" t="s">
        <v>94</v>
      </c>
      <c r="J85" s="4" t="s">
        <v>95</v>
      </c>
      <c r="K85" s="4" t="s">
        <v>96</v>
      </c>
      <c r="L85" s="12" t="s">
        <v>97</v>
      </c>
      <c r="M85" s="12" t="s">
        <v>98</v>
      </c>
      <c r="N85" s="12" t="s">
        <v>99</v>
      </c>
      <c r="O85" s="12" t="s">
        <v>6</v>
      </c>
    </row>
    <row r="86" spans="1:20">
      <c r="A86" s="80"/>
      <c r="B86" s="81"/>
      <c r="C86" s="5"/>
      <c r="D86" s="5"/>
      <c r="E86" s="5"/>
      <c r="F86" s="5">
        <v>3</v>
      </c>
      <c r="G86" s="5"/>
      <c r="H86" s="5"/>
      <c r="I86" s="5"/>
      <c r="J86" s="5"/>
      <c r="K86" s="5">
        <v>3</v>
      </c>
      <c r="L86" s="5"/>
      <c r="M86" s="5">
        <v>3</v>
      </c>
      <c r="N86" s="5">
        <v>3</v>
      </c>
      <c r="O86" s="5">
        <v>1</v>
      </c>
    </row>
    <row r="87" spans="1:20">
      <c r="A87" s="6"/>
      <c r="B87" s="7"/>
    </row>
    <row r="88" spans="1:20">
      <c r="A88" s="80">
        <v>3.15</v>
      </c>
      <c r="B88" s="81" t="s">
        <v>100</v>
      </c>
      <c r="C88" s="4" t="s">
        <v>101</v>
      </c>
      <c r="D88" s="4" t="s">
        <v>102</v>
      </c>
      <c r="E88" s="4" t="s">
        <v>103</v>
      </c>
      <c r="F88" s="4" t="s">
        <v>104</v>
      </c>
      <c r="G88" s="4" t="s">
        <v>105</v>
      </c>
      <c r="H88" s="4" t="s">
        <v>106</v>
      </c>
      <c r="I88" s="4" t="s">
        <v>107</v>
      </c>
      <c r="J88" s="4" t="s">
        <v>108</v>
      </c>
      <c r="K88" s="4" t="s">
        <v>109</v>
      </c>
      <c r="L88" s="4" t="s">
        <v>110</v>
      </c>
      <c r="M88" s="4" t="s">
        <v>19</v>
      </c>
      <c r="N88" s="4" t="s">
        <v>6</v>
      </c>
    </row>
    <row r="89" spans="1:20">
      <c r="A89" s="80"/>
      <c r="B89" s="81"/>
      <c r="C89" s="5">
        <v>1</v>
      </c>
      <c r="D89" s="5"/>
      <c r="E89" s="5"/>
      <c r="F89" s="5"/>
      <c r="G89" s="5"/>
      <c r="H89" s="5"/>
      <c r="I89" s="5">
        <v>1</v>
      </c>
      <c r="J89" s="5"/>
      <c r="K89" s="5"/>
      <c r="L89" s="5"/>
      <c r="M89" s="5"/>
      <c r="N89" s="5"/>
    </row>
    <row r="90" spans="1:20">
      <c r="A90" s="6"/>
      <c r="B90" s="7"/>
    </row>
    <row r="91" spans="1:20">
      <c r="A91" s="80">
        <v>3.16</v>
      </c>
      <c r="B91" s="81" t="s">
        <v>111</v>
      </c>
      <c r="C91" s="4" t="s">
        <v>112</v>
      </c>
      <c r="D91" s="4" t="s">
        <v>113</v>
      </c>
      <c r="E91" s="4" t="s">
        <v>114</v>
      </c>
      <c r="F91" s="4" t="s">
        <v>115</v>
      </c>
      <c r="G91" s="4" t="s">
        <v>116</v>
      </c>
      <c r="H91" s="4" t="s">
        <v>117</v>
      </c>
      <c r="I91" s="4" t="s">
        <v>19</v>
      </c>
      <c r="J91" s="4" t="s">
        <v>6</v>
      </c>
    </row>
    <row r="92" spans="1:20">
      <c r="A92" s="80"/>
      <c r="B92" s="81"/>
      <c r="C92" s="5">
        <v>3</v>
      </c>
      <c r="D92" s="5"/>
      <c r="E92" s="5"/>
      <c r="F92" s="5"/>
      <c r="G92" s="5"/>
      <c r="H92" s="5"/>
      <c r="I92" s="5"/>
      <c r="J92" s="5"/>
    </row>
    <row r="93" spans="1:20">
      <c r="A93" s="6"/>
      <c r="B93" s="7"/>
    </row>
    <row r="94" spans="1:20">
      <c r="A94" s="80">
        <v>3.17</v>
      </c>
      <c r="B94" s="81" t="s">
        <v>118</v>
      </c>
      <c r="C94" s="4" t="s">
        <v>117</v>
      </c>
      <c r="D94" s="4" t="s">
        <v>114</v>
      </c>
      <c r="E94" s="4" t="s">
        <v>119</v>
      </c>
      <c r="F94" s="4" t="s">
        <v>120</v>
      </c>
      <c r="G94" s="4" t="s">
        <v>121</v>
      </c>
      <c r="H94" s="4" t="s">
        <v>122</v>
      </c>
      <c r="I94" s="4" t="s">
        <v>123</v>
      </c>
      <c r="J94" s="4" t="s">
        <v>124</v>
      </c>
      <c r="K94" s="4" t="s">
        <v>125</v>
      </c>
      <c r="L94" s="4" t="s">
        <v>126</v>
      </c>
      <c r="M94" s="4" t="s">
        <v>127</v>
      </c>
      <c r="N94" s="4" t="s">
        <v>128</v>
      </c>
      <c r="O94" s="4" t="s">
        <v>129</v>
      </c>
      <c r="P94" s="4" t="s">
        <v>130</v>
      </c>
      <c r="Q94" s="4" t="s">
        <v>131</v>
      </c>
      <c r="R94" s="4" t="s">
        <v>132</v>
      </c>
      <c r="S94" s="4" t="s">
        <v>19</v>
      </c>
      <c r="T94" s="4" t="s">
        <v>6</v>
      </c>
    </row>
    <row r="95" spans="1:20">
      <c r="A95" s="80"/>
      <c r="B95" s="81"/>
      <c r="C95" s="5"/>
      <c r="D95" s="5"/>
      <c r="E95" s="5"/>
      <c r="F95" s="5">
        <v>1</v>
      </c>
      <c r="G95" s="5"/>
      <c r="H95" s="5"/>
      <c r="I95" s="5"/>
      <c r="J95" s="5"/>
      <c r="K95" s="5"/>
      <c r="L95" s="5"/>
      <c r="M95" s="5">
        <v>2</v>
      </c>
      <c r="N95" s="5"/>
      <c r="O95" s="5"/>
      <c r="P95" s="5">
        <v>1</v>
      </c>
      <c r="Q95" s="5"/>
      <c r="R95" s="5"/>
      <c r="S95" s="5"/>
      <c r="T95" s="5"/>
    </row>
    <row r="96" spans="1:20">
      <c r="A96" s="6"/>
      <c r="B96" s="7"/>
    </row>
    <row r="97" spans="1:12">
      <c r="A97" s="80">
        <v>4.0999999999999996</v>
      </c>
      <c r="B97" s="81" t="s">
        <v>133</v>
      </c>
      <c r="C97" s="4" t="s">
        <v>13</v>
      </c>
      <c r="D97" s="4" t="s">
        <v>23</v>
      </c>
      <c r="E97" s="4" t="s">
        <v>49</v>
      </c>
      <c r="F97" s="4" t="s">
        <v>6</v>
      </c>
    </row>
    <row r="98" spans="1:12">
      <c r="A98" s="80"/>
      <c r="B98" s="81"/>
      <c r="C98" s="5"/>
      <c r="D98" s="5"/>
      <c r="E98" s="5">
        <v>1</v>
      </c>
      <c r="F98" s="5"/>
    </row>
    <row r="99" spans="1:12">
      <c r="A99" s="6"/>
      <c r="B99" s="7"/>
    </row>
    <row r="100" spans="1:12">
      <c r="A100" s="80">
        <v>4.2</v>
      </c>
      <c r="B100" s="81" t="s">
        <v>134</v>
      </c>
      <c r="C100" s="4" t="s">
        <v>135</v>
      </c>
      <c r="D100" s="4" t="s">
        <v>136</v>
      </c>
      <c r="E100" s="4" t="s">
        <v>137</v>
      </c>
      <c r="F100" s="4" t="s">
        <v>19</v>
      </c>
      <c r="G100" s="4" t="s">
        <v>6</v>
      </c>
    </row>
    <row r="101" spans="1:12">
      <c r="A101" s="80"/>
      <c r="B101" s="81"/>
      <c r="C101" s="5"/>
      <c r="D101" s="5"/>
      <c r="E101" s="5"/>
      <c r="F101" s="5"/>
      <c r="G101" s="5"/>
    </row>
    <row r="102" spans="1:12">
      <c r="A102" s="6"/>
      <c r="B102" s="7"/>
    </row>
    <row r="103" spans="1:12">
      <c r="A103" s="80">
        <v>4.3</v>
      </c>
      <c r="B103" s="81" t="s">
        <v>138</v>
      </c>
      <c r="C103" s="4" t="s">
        <v>139</v>
      </c>
      <c r="D103" s="4" t="s">
        <v>140</v>
      </c>
      <c r="E103" s="4" t="s">
        <v>49</v>
      </c>
      <c r="F103" s="4" t="s">
        <v>6</v>
      </c>
    </row>
    <row r="104" spans="1:12">
      <c r="A104" s="80"/>
      <c r="B104" s="81"/>
      <c r="C104" s="5">
        <v>1</v>
      </c>
      <c r="D104" s="5">
        <v>1</v>
      </c>
      <c r="E104" s="5"/>
      <c r="F104" s="5"/>
    </row>
    <row r="105" spans="1:12">
      <c r="A105" s="6"/>
      <c r="B105" s="7"/>
    </row>
    <row r="106" spans="1:12">
      <c r="A106" s="80">
        <v>4.4000000000000004</v>
      </c>
      <c r="B106" s="81" t="s">
        <v>141</v>
      </c>
      <c r="C106" s="4" t="s">
        <v>13</v>
      </c>
      <c r="D106" s="4" t="s">
        <v>14</v>
      </c>
      <c r="E106" s="4" t="s">
        <v>19</v>
      </c>
      <c r="F106" s="4" t="s">
        <v>6</v>
      </c>
    </row>
    <row r="107" spans="1:12">
      <c r="A107" s="80"/>
      <c r="B107" s="81"/>
      <c r="C107" s="5"/>
      <c r="D107" s="5"/>
      <c r="E107" s="5">
        <v>1</v>
      </c>
      <c r="F107" s="5"/>
    </row>
    <row r="108" spans="1:12">
      <c r="A108" s="6"/>
      <c r="B108" s="7"/>
    </row>
    <row r="109" spans="1:12">
      <c r="A109" s="80">
        <v>4.5</v>
      </c>
      <c r="B109" s="82" t="s">
        <v>142</v>
      </c>
      <c r="C109" s="4" t="s">
        <v>48</v>
      </c>
      <c r="D109" s="4" t="s">
        <v>49</v>
      </c>
      <c r="E109" s="4" t="s">
        <v>6</v>
      </c>
    </row>
    <row r="110" spans="1:12">
      <c r="A110" s="80"/>
      <c r="B110" s="82"/>
      <c r="C110" s="5"/>
      <c r="D110" s="5">
        <v>1</v>
      </c>
      <c r="E110" s="5"/>
    </row>
    <row r="111" spans="1:12">
      <c r="A111" s="80"/>
      <c r="B111" s="7"/>
    </row>
    <row r="112" spans="1:12">
      <c r="A112" s="80"/>
      <c r="B112" s="82" t="s">
        <v>143</v>
      </c>
      <c r="C112" s="4" t="s">
        <v>144</v>
      </c>
      <c r="D112" s="4" t="s">
        <v>145</v>
      </c>
      <c r="E112" s="4" t="s">
        <v>146</v>
      </c>
      <c r="F112" s="4" t="s">
        <v>147</v>
      </c>
      <c r="G112" s="4" t="s">
        <v>148</v>
      </c>
      <c r="H112" s="4" t="s">
        <v>149</v>
      </c>
      <c r="I112" s="4" t="s">
        <v>150</v>
      </c>
      <c r="J112" s="4" t="s">
        <v>151</v>
      </c>
      <c r="K112" s="4" t="s">
        <v>19</v>
      </c>
      <c r="L112" s="14" t="s">
        <v>6</v>
      </c>
    </row>
    <row r="113" spans="1:21">
      <c r="A113" s="80"/>
      <c r="B113" s="82"/>
      <c r="C113" s="5"/>
      <c r="D113" s="5"/>
      <c r="E113" s="5"/>
      <c r="F113" s="5"/>
      <c r="G113" s="5"/>
      <c r="H113" s="5"/>
      <c r="I113" s="5"/>
      <c r="J113" s="5"/>
      <c r="K113" s="5"/>
      <c r="L113" s="5"/>
    </row>
    <row r="114" spans="1:21">
      <c r="A114" s="6"/>
      <c r="B114" s="7"/>
    </row>
    <row r="115" spans="1:21">
      <c r="A115" s="80">
        <v>4.5999999999999996</v>
      </c>
      <c r="B115" s="81" t="s">
        <v>152</v>
      </c>
      <c r="C115" s="4">
        <v>0</v>
      </c>
      <c r="D115" s="4" t="s">
        <v>67</v>
      </c>
      <c r="E115" s="4" t="s">
        <v>68</v>
      </c>
      <c r="F115" s="4" t="s">
        <v>153</v>
      </c>
      <c r="G115" s="4" t="s">
        <v>19</v>
      </c>
      <c r="H115" s="4" t="s">
        <v>6</v>
      </c>
    </row>
    <row r="116" spans="1:21">
      <c r="A116" s="80"/>
      <c r="B116" s="81"/>
      <c r="C116" s="5"/>
      <c r="D116" s="5">
        <v>1</v>
      </c>
      <c r="E116" s="5"/>
      <c r="F116" s="5"/>
      <c r="G116" s="5"/>
      <c r="H116" s="5"/>
    </row>
    <row r="117" spans="1:21">
      <c r="A117" s="6"/>
      <c r="B117" s="7"/>
    </row>
    <row r="118" spans="1:21">
      <c r="A118" s="80">
        <v>4.7</v>
      </c>
      <c r="B118" s="81" t="s">
        <v>154</v>
      </c>
      <c r="C118" s="4">
        <v>0</v>
      </c>
      <c r="D118" s="4" t="s">
        <v>67</v>
      </c>
      <c r="E118" s="4" t="s">
        <v>68</v>
      </c>
      <c r="F118" s="4" t="s">
        <v>19</v>
      </c>
      <c r="G118" s="4" t="s">
        <v>6</v>
      </c>
    </row>
    <row r="119" spans="1:21">
      <c r="A119" s="80"/>
      <c r="B119" s="81"/>
      <c r="C119" s="5">
        <v>1</v>
      </c>
      <c r="D119" s="5"/>
      <c r="E119" s="5"/>
      <c r="F119" s="5"/>
      <c r="G119" s="5"/>
    </row>
    <row r="120" spans="1:21">
      <c r="A120" s="6"/>
      <c r="B120" s="7"/>
    </row>
    <row r="121" spans="1:21">
      <c r="A121" s="80">
        <v>4.8</v>
      </c>
      <c r="B121" s="81" t="s">
        <v>155</v>
      </c>
      <c r="C121" s="4" t="s">
        <v>48</v>
      </c>
      <c r="D121" s="4" t="s">
        <v>49</v>
      </c>
      <c r="E121" s="4" t="s">
        <v>6</v>
      </c>
    </row>
    <row r="122" spans="1:21">
      <c r="A122" s="80"/>
      <c r="B122" s="81"/>
      <c r="C122" s="5">
        <v>1</v>
      </c>
      <c r="D122" s="5"/>
      <c r="E122" s="5"/>
    </row>
    <row r="125" spans="1:21">
      <c r="A125" s="40" t="s">
        <v>156</v>
      </c>
      <c r="B125" s="41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</row>
    <row r="126" spans="1:21">
      <c r="A126" s="70">
        <v>1.1000000000000001</v>
      </c>
      <c r="B126" s="72" t="s">
        <v>0</v>
      </c>
      <c r="C126" s="20" t="s">
        <v>1</v>
      </c>
      <c r="D126" s="20" t="s">
        <v>2</v>
      </c>
      <c r="E126" s="20" t="s">
        <v>3</v>
      </c>
      <c r="F126" s="20" t="s">
        <v>4</v>
      </c>
      <c r="G126" s="20" t="s">
        <v>5</v>
      </c>
      <c r="H126" s="20" t="s">
        <v>6</v>
      </c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</row>
    <row r="127" spans="1:21">
      <c r="A127" s="71"/>
      <c r="B127" s="73"/>
      <c r="C127" s="22"/>
      <c r="D127" s="22"/>
      <c r="E127" s="22">
        <v>1</v>
      </c>
      <c r="F127" s="22"/>
      <c r="G127" s="22"/>
      <c r="H127" s="2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</row>
    <row r="128" spans="1:21">
      <c r="A128" s="23"/>
      <c r="B128" s="2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</row>
    <row r="129" spans="1:21">
      <c r="A129" s="70">
        <v>1.2</v>
      </c>
      <c r="B129" s="72" t="s">
        <v>7</v>
      </c>
      <c r="C129" s="20" t="s">
        <v>8</v>
      </c>
      <c r="D129" s="20" t="s">
        <v>9</v>
      </c>
      <c r="E129" s="20" t="s">
        <v>6</v>
      </c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</row>
    <row r="130" spans="1:21">
      <c r="A130" s="71"/>
      <c r="B130" s="73"/>
      <c r="C130" s="22"/>
      <c r="D130" s="22">
        <v>1</v>
      </c>
      <c r="E130" s="2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</row>
    <row r="131" spans="1:21">
      <c r="A131" s="23"/>
      <c r="B131" s="2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</row>
    <row r="132" spans="1:21">
      <c r="A132" s="70">
        <v>1.3</v>
      </c>
      <c r="B132" s="72" t="s">
        <v>10</v>
      </c>
      <c r="C132" s="20">
        <v>15</v>
      </c>
      <c r="D132" s="20">
        <v>16</v>
      </c>
      <c r="E132" s="20">
        <v>17</v>
      </c>
      <c r="F132" s="20">
        <v>18</v>
      </c>
      <c r="G132" s="20">
        <v>19</v>
      </c>
      <c r="H132" s="20">
        <v>20</v>
      </c>
      <c r="I132" s="20">
        <v>21</v>
      </c>
      <c r="J132" s="20">
        <v>22</v>
      </c>
      <c r="K132" s="20" t="s">
        <v>6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</row>
    <row r="133" spans="1:21">
      <c r="A133" s="71"/>
      <c r="B133" s="73"/>
      <c r="C133" s="22"/>
      <c r="D133" s="22"/>
      <c r="E133" s="22"/>
      <c r="F133" s="22"/>
      <c r="G133" s="22">
        <v>1</v>
      </c>
      <c r="H133" s="22"/>
      <c r="I133" s="22"/>
      <c r="J133" s="22"/>
      <c r="K133" s="22"/>
      <c r="L133" s="13"/>
      <c r="M133" s="13"/>
      <c r="N133" s="13"/>
      <c r="O133" s="13"/>
      <c r="P133" s="13"/>
      <c r="Q133" s="13"/>
      <c r="R133" s="13"/>
      <c r="S133" s="13"/>
      <c r="T133" s="13"/>
      <c r="U133" s="13"/>
    </row>
    <row r="134" spans="1:21">
      <c r="A134" s="23"/>
      <c r="B134" s="2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</row>
    <row r="135" spans="1:21">
      <c r="A135" s="70">
        <v>1.4</v>
      </c>
      <c r="B135" s="72" t="s">
        <v>11</v>
      </c>
      <c r="C135" s="20" t="s">
        <v>12</v>
      </c>
      <c r="D135" s="20" t="s">
        <v>13</v>
      </c>
      <c r="E135" s="20" t="s">
        <v>14</v>
      </c>
      <c r="F135" s="20" t="s">
        <v>15</v>
      </c>
      <c r="G135" s="20" t="s">
        <v>16</v>
      </c>
      <c r="H135" s="20" t="s">
        <v>17</v>
      </c>
      <c r="I135" s="20" t="s">
        <v>18</v>
      </c>
      <c r="J135" s="20" t="s">
        <v>19</v>
      </c>
      <c r="K135" s="20" t="s">
        <v>6</v>
      </c>
      <c r="L135" s="13"/>
      <c r="M135" s="13"/>
      <c r="N135" s="13"/>
      <c r="O135" s="13"/>
      <c r="P135" s="13"/>
      <c r="Q135" s="13"/>
      <c r="R135" s="13"/>
      <c r="S135" s="13"/>
      <c r="T135" s="13"/>
      <c r="U135" s="13"/>
    </row>
    <row r="136" spans="1:21">
      <c r="A136" s="71"/>
      <c r="B136" s="73"/>
      <c r="C136" s="22"/>
      <c r="D136" s="22"/>
      <c r="E136" s="22"/>
      <c r="F136" s="22"/>
      <c r="G136" s="22"/>
      <c r="H136" s="22"/>
      <c r="I136" s="22"/>
      <c r="J136" s="22">
        <v>1</v>
      </c>
      <c r="K136" s="22"/>
      <c r="L136" s="13"/>
      <c r="M136" s="13"/>
      <c r="N136" s="13"/>
      <c r="O136" s="13"/>
      <c r="P136" s="13"/>
      <c r="Q136" s="13"/>
      <c r="R136" s="13"/>
      <c r="S136" s="13"/>
      <c r="T136" s="13"/>
      <c r="U136" s="13"/>
    </row>
    <row r="137" spans="1:21">
      <c r="A137" s="23"/>
      <c r="B137" s="2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</row>
    <row r="138" spans="1:21">
      <c r="A138" s="70">
        <v>1.5</v>
      </c>
      <c r="B138" s="72" t="s">
        <v>13</v>
      </c>
      <c r="C138" s="20" t="s">
        <v>20</v>
      </c>
      <c r="D138" s="20" t="s">
        <v>21</v>
      </c>
      <c r="E138" s="20" t="s">
        <v>6</v>
      </c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</row>
    <row r="139" spans="1:21">
      <c r="A139" s="71"/>
      <c r="B139" s="73"/>
      <c r="C139" s="22">
        <v>1</v>
      </c>
      <c r="D139" s="22"/>
      <c r="E139" s="22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</row>
    <row r="140" spans="1:21">
      <c r="A140" s="23"/>
      <c r="B140" s="2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</row>
    <row r="141" spans="1:21">
      <c r="A141" s="70">
        <v>2.1</v>
      </c>
      <c r="B141" s="72" t="s">
        <v>22</v>
      </c>
      <c r="C141" s="20" t="s">
        <v>14</v>
      </c>
      <c r="D141" s="20" t="s">
        <v>13</v>
      </c>
      <c r="E141" s="20" t="s">
        <v>23</v>
      </c>
      <c r="F141" s="20" t="s">
        <v>15</v>
      </c>
      <c r="G141" s="20" t="s">
        <v>16</v>
      </c>
      <c r="H141" s="20" t="s">
        <v>17</v>
      </c>
      <c r="I141" s="20" t="s">
        <v>18</v>
      </c>
      <c r="J141" s="20" t="s">
        <v>19</v>
      </c>
      <c r="K141" s="20" t="s">
        <v>6</v>
      </c>
      <c r="L141" s="13"/>
      <c r="M141" s="13"/>
      <c r="N141" s="13"/>
      <c r="O141" s="13"/>
      <c r="P141" s="13"/>
      <c r="Q141" s="13"/>
      <c r="R141" s="13"/>
      <c r="S141" s="13"/>
      <c r="T141" s="13"/>
      <c r="U141" s="13"/>
    </row>
    <row r="142" spans="1:21">
      <c r="A142" s="71"/>
      <c r="B142" s="73"/>
      <c r="C142" s="22">
        <v>1</v>
      </c>
      <c r="D142" s="22"/>
      <c r="E142" s="22"/>
      <c r="F142" s="22"/>
      <c r="G142" s="22"/>
      <c r="H142" s="22"/>
      <c r="I142" s="22"/>
      <c r="J142" s="22">
        <v>1</v>
      </c>
      <c r="K142" s="22"/>
      <c r="L142" s="13"/>
      <c r="M142" s="13"/>
      <c r="N142" s="13"/>
      <c r="O142" s="13"/>
      <c r="P142" s="13"/>
      <c r="Q142" s="13"/>
      <c r="R142" s="13"/>
      <c r="S142" s="13"/>
      <c r="T142" s="13"/>
      <c r="U142" s="13"/>
    </row>
    <row r="143" spans="1:21">
      <c r="A143" s="23"/>
      <c r="B143" s="2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</row>
    <row r="144" spans="1:21">
      <c r="A144" s="70">
        <v>2.2000000000000002</v>
      </c>
      <c r="B144" s="72" t="s">
        <v>24</v>
      </c>
      <c r="C144" s="20" t="s">
        <v>25</v>
      </c>
      <c r="D144" s="20" t="s">
        <v>26</v>
      </c>
      <c r="E144" s="20" t="s">
        <v>6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</row>
    <row r="145" spans="1:21">
      <c r="A145" s="71"/>
      <c r="B145" s="73"/>
      <c r="C145" s="22">
        <v>1</v>
      </c>
      <c r="D145" s="22"/>
      <c r="E145" s="22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</row>
    <row r="146" spans="1:21">
      <c r="A146" s="23"/>
      <c r="B146" s="2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</row>
    <row r="147" spans="1:21">
      <c r="A147" s="70">
        <v>2.2999999999999998</v>
      </c>
      <c r="B147" s="72" t="s">
        <v>27</v>
      </c>
      <c r="C147" s="20" t="s">
        <v>25</v>
      </c>
      <c r="D147" s="20" t="s">
        <v>26</v>
      </c>
      <c r="E147" s="20" t="s">
        <v>6</v>
      </c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</row>
    <row r="148" spans="1:21">
      <c r="A148" s="74"/>
      <c r="B148" s="73"/>
      <c r="C148" s="22">
        <v>1</v>
      </c>
      <c r="D148" s="22"/>
      <c r="E148" s="22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</row>
    <row r="149" spans="1:21">
      <c r="A149" s="74"/>
      <c r="B149" s="2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</row>
    <row r="150" spans="1:21">
      <c r="A150" s="74"/>
      <c r="B150" s="72" t="s">
        <v>28</v>
      </c>
      <c r="C150" s="20" t="s">
        <v>13</v>
      </c>
      <c r="D150" s="20" t="s">
        <v>23</v>
      </c>
      <c r="E150" s="20" t="s">
        <v>15</v>
      </c>
      <c r="F150" s="20" t="s">
        <v>16</v>
      </c>
      <c r="G150" s="20" t="s">
        <v>17</v>
      </c>
      <c r="H150" s="20" t="s">
        <v>18</v>
      </c>
      <c r="I150" s="20" t="s">
        <v>19</v>
      </c>
      <c r="J150" s="20" t="s">
        <v>6</v>
      </c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</row>
    <row r="151" spans="1:21">
      <c r="A151" s="71"/>
      <c r="B151" s="73"/>
      <c r="C151" s="22"/>
      <c r="D151" s="22"/>
      <c r="E151" s="22">
        <v>1</v>
      </c>
      <c r="F151" s="22"/>
      <c r="G151" s="22"/>
      <c r="H151" s="22"/>
      <c r="I151" s="22">
        <v>1</v>
      </c>
      <c r="J151" s="22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</row>
    <row r="152" spans="1:21">
      <c r="A152" s="23"/>
      <c r="B152" s="2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</row>
    <row r="153" spans="1:21">
      <c r="A153" s="70">
        <v>2.4</v>
      </c>
      <c r="B153" s="72" t="s">
        <v>29</v>
      </c>
      <c r="C153" s="20" t="s">
        <v>14</v>
      </c>
      <c r="D153" s="20" t="s">
        <v>13</v>
      </c>
      <c r="E153" s="20" t="s">
        <v>23</v>
      </c>
      <c r="F153" s="20" t="s">
        <v>15</v>
      </c>
      <c r="G153" s="20" t="s">
        <v>16</v>
      </c>
      <c r="H153" s="20" t="s">
        <v>17</v>
      </c>
      <c r="I153" s="20" t="s">
        <v>18</v>
      </c>
      <c r="J153" s="20" t="s">
        <v>30</v>
      </c>
      <c r="K153" s="20" t="s">
        <v>31</v>
      </c>
      <c r="L153" s="20" t="s">
        <v>32</v>
      </c>
      <c r="M153" s="20" t="s">
        <v>33</v>
      </c>
      <c r="N153" s="20" t="s">
        <v>34</v>
      </c>
      <c r="O153" s="20" t="s">
        <v>19</v>
      </c>
      <c r="P153" s="20" t="s">
        <v>6</v>
      </c>
      <c r="Q153" s="13"/>
      <c r="R153" s="13"/>
      <c r="S153" s="13"/>
      <c r="T153" s="13"/>
      <c r="U153" s="13"/>
    </row>
    <row r="154" spans="1:21">
      <c r="A154" s="71"/>
      <c r="B154" s="73"/>
      <c r="C154" s="22"/>
      <c r="D154" s="22"/>
      <c r="E154" s="22"/>
      <c r="F154" s="22">
        <v>1</v>
      </c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13"/>
      <c r="R154" s="13"/>
      <c r="S154" s="13"/>
      <c r="T154" s="13"/>
      <c r="U154" s="13"/>
    </row>
    <row r="155" spans="1:21">
      <c r="A155" s="23"/>
      <c r="B155" s="2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</row>
    <row r="156" spans="1:21">
      <c r="A156" s="70">
        <v>2.5</v>
      </c>
      <c r="B156" s="72" t="s">
        <v>35</v>
      </c>
      <c r="C156" s="20" t="s">
        <v>14</v>
      </c>
      <c r="D156" s="20" t="s">
        <v>13</v>
      </c>
      <c r="E156" s="20" t="s">
        <v>23</v>
      </c>
      <c r="F156" s="20" t="s">
        <v>15</v>
      </c>
      <c r="G156" s="20" t="s">
        <v>16</v>
      </c>
      <c r="H156" s="20" t="s">
        <v>17</v>
      </c>
      <c r="I156" s="20" t="s">
        <v>18</v>
      </c>
      <c r="J156" s="20" t="s">
        <v>30</v>
      </c>
      <c r="K156" s="20" t="s">
        <v>31</v>
      </c>
      <c r="L156" s="20" t="s">
        <v>32</v>
      </c>
      <c r="M156" s="20" t="s">
        <v>33</v>
      </c>
      <c r="N156" s="20" t="s">
        <v>34</v>
      </c>
      <c r="O156" s="20" t="s">
        <v>19</v>
      </c>
      <c r="P156" s="20" t="s">
        <v>6</v>
      </c>
      <c r="Q156" s="13"/>
      <c r="R156" s="13"/>
      <c r="S156" s="13"/>
      <c r="T156" s="13"/>
      <c r="U156" s="13"/>
    </row>
    <row r="157" spans="1:21">
      <c r="A157" s="71"/>
      <c r="B157" s="73"/>
      <c r="C157" s="22"/>
      <c r="D157" s="22">
        <v>1</v>
      </c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13"/>
      <c r="R157" s="13"/>
      <c r="S157" s="13"/>
      <c r="T157" s="13"/>
      <c r="U157" s="13"/>
    </row>
    <row r="158" spans="1:21">
      <c r="A158" s="23"/>
      <c r="B158" s="2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</row>
    <row r="159" spans="1:21">
      <c r="A159" s="70">
        <v>2.6</v>
      </c>
      <c r="B159" s="72" t="s">
        <v>36</v>
      </c>
      <c r="C159" s="20" t="s">
        <v>14</v>
      </c>
      <c r="D159" s="20" t="s">
        <v>13</v>
      </c>
      <c r="E159" s="20" t="s">
        <v>23</v>
      </c>
      <c r="F159" s="20" t="s">
        <v>15</v>
      </c>
      <c r="G159" s="20" t="s">
        <v>16</v>
      </c>
      <c r="H159" s="20" t="s">
        <v>17</v>
      </c>
      <c r="I159" s="20" t="s">
        <v>18</v>
      </c>
      <c r="J159" s="20" t="s">
        <v>30</v>
      </c>
      <c r="K159" s="20" t="s">
        <v>31</v>
      </c>
      <c r="L159" s="20" t="s">
        <v>32</v>
      </c>
      <c r="M159" s="20" t="s">
        <v>33</v>
      </c>
      <c r="N159" s="20" t="s">
        <v>34</v>
      </c>
      <c r="O159" s="20" t="s">
        <v>19</v>
      </c>
      <c r="P159" s="20" t="s">
        <v>6</v>
      </c>
      <c r="Q159" s="13"/>
      <c r="R159" s="13"/>
      <c r="S159" s="13"/>
      <c r="T159" s="13"/>
      <c r="U159" s="13"/>
    </row>
    <row r="160" spans="1:21">
      <c r="A160" s="71"/>
      <c r="B160" s="73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>
        <v>1</v>
      </c>
      <c r="P160" s="22"/>
      <c r="Q160" s="13"/>
      <c r="R160" s="13"/>
      <c r="S160" s="13"/>
      <c r="T160" s="13"/>
      <c r="U160" s="13"/>
    </row>
    <row r="161" spans="1:21">
      <c r="A161" s="23"/>
      <c r="B161" s="2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</row>
    <row r="162" spans="1:21">
      <c r="A162" s="70">
        <v>2.7</v>
      </c>
      <c r="B162" s="72" t="s">
        <v>37</v>
      </c>
      <c r="C162" s="20" t="s">
        <v>14</v>
      </c>
      <c r="D162" s="20" t="s">
        <v>13</v>
      </c>
      <c r="E162" s="20" t="s">
        <v>23</v>
      </c>
      <c r="F162" s="20" t="s">
        <v>15</v>
      </c>
      <c r="G162" s="20" t="s">
        <v>16</v>
      </c>
      <c r="H162" s="20" t="s">
        <v>17</v>
      </c>
      <c r="I162" s="20" t="s">
        <v>18</v>
      </c>
      <c r="J162" s="20" t="s">
        <v>30</v>
      </c>
      <c r="K162" s="20" t="s">
        <v>31</v>
      </c>
      <c r="L162" s="20" t="s">
        <v>32</v>
      </c>
      <c r="M162" s="20" t="s">
        <v>33</v>
      </c>
      <c r="N162" s="20" t="s">
        <v>34</v>
      </c>
      <c r="O162" s="20" t="s">
        <v>19</v>
      </c>
      <c r="P162" s="20" t="s">
        <v>6</v>
      </c>
      <c r="Q162" s="13"/>
      <c r="R162" s="13"/>
      <c r="S162" s="13"/>
      <c r="T162" s="13"/>
      <c r="U162" s="13"/>
    </row>
    <row r="163" spans="1:21">
      <c r="A163" s="71"/>
      <c r="B163" s="73"/>
      <c r="C163" s="22"/>
      <c r="D163" s="22">
        <v>1</v>
      </c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13"/>
      <c r="R163" s="13"/>
      <c r="S163" s="13"/>
      <c r="T163" s="13"/>
      <c r="U163" s="13"/>
    </row>
    <row r="164" spans="1:21">
      <c r="A164" s="23"/>
      <c r="B164" s="2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</row>
    <row r="165" spans="1:21">
      <c r="A165" s="70">
        <v>3.1</v>
      </c>
      <c r="B165" s="72" t="s">
        <v>38</v>
      </c>
      <c r="C165" s="20" t="s">
        <v>25</v>
      </c>
      <c r="D165" s="20" t="s">
        <v>26</v>
      </c>
      <c r="E165" s="20" t="s">
        <v>6</v>
      </c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</row>
    <row r="166" spans="1:21">
      <c r="A166" s="71"/>
      <c r="B166" s="73"/>
      <c r="C166" s="22"/>
      <c r="D166" s="22">
        <v>1</v>
      </c>
      <c r="E166" s="22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</row>
    <row r="167" spans="1:21">
      <c r="A167" s="23"/>
      <c r="B167" s="2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</row>
    <row r="168" spans="1:21">
      <c r="A168" s="70">
        <v>3.2</v>
      </c>
      <c r="B168" s="72" t="s">
        <v>39</v>
      </c>
      <c r="C168" s="20" t="s">
        <v>13</v>
      </c>
      <c r="D168" s="20" t="s">
        <v>15</v>
      </c>
      <c r="E168" s="20" t="s">
        <v>16</v>
      </c>
      <c r="F168" s="20" t="s">
        <v>17</v>
      </c>
      <c r="G168" s="20" t="s">
        <v>18</v>
      </c>
      <c r="H168" s="20" t="s">
        <v>32</v>
      </c>
      <c r="I168" s="20" t="s">
        <v>34</v>
      </c>
      <c r="J168" s="20" t="s">
        <v>19</v>
      </c>
      <c r="K168" s="20" t="s">
        <v>6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</row>
    <row r="169" spans="1:21">
      <c r="A169" s="71"/>
      <c r="B169" s="73"/>
      <c r="C169" s="22"/>
      <c r="D169" s="22">
        <v>1</v>
      </c>
      <c r="E169" s="22"/>
      <c r="F169" s="22">
        <v>1</v>
      </c>
      <c r="G169" s="22"/>
      <c r="H169" s="22"/>
      <c r="I169" s="22"/>
      <c r="J169" s="22"/>
      <c r="K169" s="22"/>
      <c r="L169" s="13"/>
      <c r="M169" s="13"/>
      <c r="N169" s="13"/>
      <c r="O169" s="13"/>
      <c r="P169" s="13"/>
      <c r="Q169" s="13"/>
      <c r="R169" s="13"/>
      <c r="S169" s="13"/>
      <c r="T169" s="13"/>
      <c r="U169" s="13"/>
    </row>
    <row r="170" spans="1:21">
      <c r="A170" s="23"/>
      <c r="B170" s="2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</row>
    <row r="171" spans="1:21">
      <c r="A171" s="70">
        <v>3.3</v>
      </c>
      <c r="B171" s="72" t="s">
        <v>40</v>
      </c>
      <c r="C171" s="20" t="s">
        <v>25</v>
      </c>
      <c r="D171" s="20" t="s">
        <v>26</v>
      </c>
      <c r="E171" s="20" t="s">
        <v>6</v>
      </c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</row>
    <row r="172" spans="1:21">
      <c r="A172" s="71"/>
      <c r="B172" s="79"/>
      <c r="C172" s="22">
        <v>1</v>
      </c>
      <c r="D172" s="22"/>
      <c r="E172" s="2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</row>
    <row r="173" spans="1:21">
      <c r="A173" s="23"/>
      <c r="B173" s="2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</row>
    <row r="174" spans="1:21">
      <c r="A174" s="70">
        <v>3.4</v>
      </c>
      <c r="B174" s="72" t="s">
        <v>47</v>
      </c>
      <c r="C174" s="20" t="s">
        <v>41</v>
      </c>
      <c r="D174" s="20" t="s">
        <v>42</v>
      </c>
      <c r="E174" s="20" t="s">
        <v>43</v>
      </c>
      <c r="F174" s="20" t="s">
        <v>44</v>
      </c>
      <c r="G174" s="20" t="s">
        <v>45</v>
      </c>
      <c r="H174" s="20" t="s">
        <v>46</v>
      </c>
      <c r="I174" s="20" t="s">
        <v>6</v>
      </c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</row>
    <row r="175" spans="1:21">
      <c r="A175" s="71"/>
      <c r="B175" s="79"/>
      <c r="C175" s="22">
        <v>1</v>
      </c>
      <c r="D175" s="22"/>
      <c r="E175" s="22"/>
      <c r="F175" s="22"/>
      <c r="G175" s="22"/>
      <c r="H175" s="22"/>
      <c r="I175" s="22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</row>
    <row r="176" spans="1:21">
      <c r="A176" s="23"/>
      <c r="B176" s="2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</row>
    <row r="177" spans="1:21">
      <c r="A177" s="70">
        <v>3.5</v>
      </c>
      <c r="B177" s="72" t="s">
        <v>50</v>
      </c>
      <c r="C177" s="20" t="s">
        <v>48</v>
      </c>
      <c r="D177" s="20" t="s">
        <v>49</v>
      </c>
      <c r="E177" s="20" t="s">
        <v>6</v>
      </c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</row>
    <row r="178" spans="1:21">
      <c r="A178" s="71"/>
      <c r="B178" s="79"/>
      <c r="C178" s="22"/>
      <c r="D178" s="22">
        <v>1</v>
      </c>
      <c r="E178" s="2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</row>
    <row r="179" spans="1:21">
      <c r="A179" s="23"/>
      <c r="B179" s="2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</row>
    <row r="180" spans="1:21">
      <c r="A180" s="70">
        <v>3.6</v>
      </c>
      <c r="B180" s="72" t="s">
        <v>51</v>
      </c>
      <c r="C180" s="20" t="s">
        <v>48</v>
      </c>
      <c r="D180" s="20" t="s">
        <v>49</v>
      </c>
      <c r="E180" s="20" t="s">
        <v>6</v>
      </c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</row>
    <row r="181" spans="1:21">
      <c r="A181" s="71"/>
      <c r="B181" s="79"/>
      <c r="C181" s="22"/>
      <c r="D181" s="22">
        <v>1</v>
      </c>
      <c r="E181" s="2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</row>
    <row r="182" spans="1:21">
      <c r="A182" s="23"/>
      <c r="B182" s="2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</row>
    <row r="183" spans="1:21">
      <c r="A183" s="70">
        <v>3.7</v>
      </c>
      <c r="B183" s="68" t="s">
        <v>52</v>
      </c>
      <c r="C183" s="20">
        <v>1</v>
      </c>
      <c r="D183" s="20">
        <v>2</v>
      </c>
      <c r="E183" s="20">
        <v>3</v>
      </c>
      <c r="F183" s="20">
        <v>4</v>
      </c>
      <c r="G183" s="20">
        <v>5</v>
      </c>
      <c r="H183" s="20">
        <v>6</v>
      </c>
      <c r="I183" s="20" t="s">
        <v>6</v>
      </c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</row>
    <row r="184" spans="1:21">
      <c r="A184" s="74"/>
      <c r="B184" s="69" t="s">
        <v>53</v>
      </c>
      <c r="C184" s="22"/>
      <c r="D184" s="22"/>
      <c r="E184" s="22">
        <v>1</v>
      </c>
      <c r="F184" s="22"/>
      <c r="G184" s="22"/>
      <c r="H184" s="22"/>
      <c r="I184" s="22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</row>
    <row r="185" spans="1:21">
      <c r="A185" s="74"/>
      <c r="B185" s="69" t="s">
        <v>54</v>
      </c>
      <c r="C185" s="22"/>
      <c r="D185" s="22"/>
      <c r="E185" s="22"/>
      <c r="F185" s="22">
        <v>1</v>
      </c>
      <c r="G185" s="22"/>
      <c r="H185" s="22"/>
      <c r="I185" s="22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</row>
    <row r="186" spans="1:21">
      <c r="A186" s="74"/>
      <c r="B186" s="69" t="s">
        <v>55</v>
      </c>
      <c r="C186" s="22"/>
      <c r="D186" s="22"/>
      <c r="E186" s="22">
        <v>1</v>
      </c>
      <c r="F186" s="22"/>
      <c r="G186" s="22"/>
      <c r="H186" s="22"/>
      <c r="I186" s="22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</row>
    <row r="187" spans="1:21">
      <c r="A187" s="74"/>
      <c r="B187" s="69" t="s">
        <v>56</v>
      </c>
      <c r="C187" s="22"/>
      <c r="D187" s="22"/>
      <c r="E187" s="22">
        <v>1</v>
      </c>
      <c r="F187" s="22"/>
      <c r="G187" s="22"/>
      <c r="H187" s="22"/>
      <c r="I187" s="22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</row>
    <row r="188" spans="1:21">
      <c r="A188" s="74"/>
      <c r="B188" s="69" t="s">
        <v>57</v>
      </c>
      <c r="C188" s="22"/>
      <c r="D188" s="22">
        <v>1</v>
      </c>
      <c r="E188" s="22"/>
      <c r="F188" s="22"/>
      <c r="G188" s="22"/>
      <c r="H188" s="22"/>
      <c r="I188" s="22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</row>
    <row r="189" spans="1:21">
      <c r="A189" s="71"/>
      <c r="B189" s="69" t="s">
        <v>58</v>
      </c>
      <c r="C189" s="22"/>
      <c r="D189" s="22"/>
      <c r="E189" s="22">
        <v>1</v>
      </c>
      <c r="F189" s="22"/>
      <c r="G189" s="22"/>
      <c r="H189" s="22"/>
      <c r="I189" s="22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</row>
    <row r="190" spans="1:21">
      <c r="A190" s="23"/>
      <c r="B190" s="2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</row>
    <row r="191" spans="1:21">
      <c r="A191" s="70">
        <v>3.8</v>
      </c>
      <c r="B191" s="72" t="s">
        <v>59</v>
      </c>
      <c r="C191" s="20" t="s">
        <v>60</v>
      </c>
      <c r="D191" s="20" t="s">
        <v>61</v>
      </c>
      <c r="E191" s="20" t="s">
        <v>62</v>
      </c>
      <c r="F191" s="20" t="s">
        <v>63</v>
      </c>
      <c r="G191" s="20" t="s">
        <v>64</v>
      </c>
      <c r="H191" s="20" t="s">
        <v>6</v>
      </c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</row>
    <row r="192" spans="1:21">
      <c r="A192" s="71"/>
      <c r="B192" s="73"/>
      <c r="C192" s="22"/>
      <c r="D192" s="22"/>
      <c r="E192" s="22">
        <v>1</v>
      </c>
      <c r="F192" s="22"/>
      <c r="G192" s="22"/>
      <c r="H192" s="2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</row>
    <row r="193" spans="1:21">
      <c r="A193" s="23"/>
      <c r="B193" s="2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</row>
    <row r="194" spans="1:21">
      <c r="A194" s="70">
        <v>3.9</v>
      </c>
      <c r="B194" s="72" t="s">
        <v>65</v>
      </c>
      <c r="C194" s="20" t="s">
        <v>60</v>
      </c>
      <c r="D194" s="20" t="s">
        <v>61</v>
      </c>
      <c r="E194" s="20" t="s">
        <v>62</v>
      </c>
      <c r="F194" s="20" t="s">
        <v>63</v>
      </c>
      <c r="G194" s="20" t="s">
        <v>64</v>
      </c>
      <c r="H194" s="20" t="s">
        <v>6</v>
      </c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</row>
    <row r="195" spans="1:21">
      <c r="A195" s="71"/>
      <c r="B195" s="73"/>
      <c r="C195" s="22"/>
      <c r="D195" s="22"/>
      <c r="E195" s="22">
        <v>1</v>
      </c>
      <c r="F195" s="22"/>
      <c r="G195" s="22"/>
      <c r="H195" s="2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</row>
    <row r="196" spans="1:21">
      <c r="A196" s="23"/>
      <c r="B196" s="2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</row>
    <row r="197" spans="1:21" ht="15" customHeight="1">
      <c r="A197" s="75">
        <v>3.1</v>
      </c>
      <c r="B197" s="77" t="s">
        <v>66</v>
      </c>
      <c r="C197" s="27">
        <v>0</v>
      </c>
      <c r="D197" s="28" t="s">
        <v>67</v>
      </c>
      <c r="E197" s="20" t="s">
        <v>68</v>
      </c>
      <c r="F197" s="20" t="s">
        <v>19</v>
      </c>
      <c r="G197" s="20" t="s">
        <v>6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</row>
    <row r="198" spans="1:21">
      <c r="A198" s="76"/>
      <c r="B198" s="78"/>
      <c r="C198" s="22"/>
      <c r="D198" s="22">
        <v>1</v>
      </c>
      <c r="E198" s="22"/>
      <c r="F198" s="22"/>
      <c r="G198" s="22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</row>
    <row r="199" spans="1:21">
      <c r="A199" s="23"/>
      <c r="B199" s="2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</row>
    <row r="200" spans="1:21" ht="30">
      <c r="A200" s="70">
        <v>3.11</v>
      </c>
      <c r="B200" s="72" t="s">
        <v>69</v>
      </c>
      <c r="C200" s="20" t="s">
        <v>70</v>
      </c>
      <c r="D200" s="20" t="s">
        <v>71</v>
      </c>
      <c r="E200" s="20" t="s">
        <v>57</v>
      </c>
      <c r="F200" s="29" t="s">
        <v>72</v>
      </c>
      <c r="G200" s="29" t="s">
        <v>54</v>
      </c>
      <c r="H200" s="20" t="s">
        <v>58</v>
      </c>
      <c r="I200" s="20" t="s">
        <v>19</v>
      </c>
      <c r="J200" s="20" t="s">
        <v>6</v>
      </c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</row>
    <row r="201" spans="1:21">
      <c r="A201" s="71"/>
      <c r="B201" s="73"/>
      <c r="C201" s="22"/>
      <c r="D201" s="22"/>
      <c r="E201" s="22"/>
      <c r="F201" s="22">
        <v>1</v>
      </c>
      <c r="G201" s="22"/>
      <c r="H201" s="22"/>
      <c r="I201" s="22"/>
      <c r="J201" s="22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</row>
    <row r="202" spans="1:21">
      <c r="A202" s="23"/>
      <c r="B202" s="2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</row>
    <row r="203" spans="1:21" ht="30">
      <c r="A203" s="70">
        <v>3.12</v>
      </c>
      <c r="B203" s="72" t="s">
        <v>73</v>
      </c>
      <c r="C203" s="20" t="s">
        <v>70</v>
      </c>
      <c r="D203" s="20" t="s">
        <v>71</v>
      </c>
      <c r="E203" s="29" t="s">
        <v>57</v>
      </c>
      <c r="F203" s="29" t="s">
        <v>72</v>
      </c>
      <c r="G203" s="29" t="s">
        <v>54</v>
      </c>
      <c r="H203" s="20" t="s">
        <v>58</v>
      </c>
      <c r="I203" s="20" t="s">
        <v>19</v>
      </c>
      <c r="J203" s="20" t="s">
        <v>6</v>
      </c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</row>
    <row r="204" spans="1:21">
      <c r="A204" s="71"/>
      <c r="B204" s="73"/>
      <c r="C204" s="22">
        <v>1</v>
      </c>
      <c r="D204" s="22">
        <v>1</v>
      </c>
      <c r="E204" s="22"/>
      <c r="F204" s="22">
        <v>1</v>
      </c>
      <c r="G204" s="22"/>
      <c r="H204" s="22"/>
      <c r="I204" s="22"/>
      <c r="J204" s="22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</row>
    <row r="205" spans="1:21">
      <c r="A205" s="23"/>
      <c r="B205" s="2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</row>
    <row r="206" spans="1:21" ht="30">
      <c r="A206" s="70">
        <v>3.13</v>
      </c>
      <c r="B206" s="72" t="s">
        <v>74</v>
      </c>
      <c r="C206" s="20" t="s">
        <v>75</v>
      </c>
      <c r="D206" s="20" t="s">
        <v>76</v>
      </c>
      <c r="E206" s="20" t="s">
        <v>77</v>
      </c>
      <c r="F206" s="29" t="s">
        <v>78</v>
      </c>
      <c r="G206" s="20" t="s">
        <v>79</v>
      </c>
      <c r="H206" s="29" t="s">
        <v>80</v>
      </c>
      <c r="I206" s="20" t="s">
        <v>81</v>
      </c>
      <c r="J206" s="29" t="s">
        <v>82</v>
      </c>
      <c r="K206" s="20" t="s">
        <v>83</v>
      </c>
      <c r="L206" s="20" t="s">
        <v>84</v>
      </c>
      <c r="M206" s="20" t="s">
        <v>85</v>
      </c>
      <c r="N206" s="20" t="s">
        <v>86</v>
      </c>
      <c r="O206" s="20" t="s">
        <v>19</v>
      </c>
      <c r="P206" s="20" t="s">
        <v>6</v>
      </c>
      <c r="Q206" s="13"/>
      <c r="R206" s="13"/>
      <c r="S206" s="13"/>
      <c r="T206" s="13"/>
      <c r="U206" s="13"/>
    </row>
    <row r="207" spans="1:21">
      <c r="A207" s="71"/>
      <c r="B207" s="73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>
        <v>1</v>
      </c>
      <c r="N207" s="22"/>
      <c r="O207" s="22"/>
      <c r="P207" s="22"/>
      <c r="Q207" s="13"/>
      <c r="R207" s="13"/>
      <c r="S207" s="13"/>
      <c r="T207" s="13"/>
      <c r="U207" s="13"/>
    </row>
    <row r="208" spans="1:21">
      <c r="A208" s="23"/>
      <c r="B208" s="2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</row>
    <row r="209" spans="1:21" ht="30">
      <c r="A209" s="70">
        <v>3.14</v>
      </c>
      <c r="B209" s="72" t="s">
        <v>87</v>
      </c>
      <c r="C209" s="20" t="s">
        <v>88</v>
      </c>
      <c r="D209" s="20" t="s">
        <v>89</v>
      </c>
      <c r="E209" s="20" t="s">
        <v>90</v>
      </c>
      <c r="F209" s="20" t="s">
        <v>91</v>
      </c>
      <c r="G209" s="20" t="s">
        <v>92</v>
      </c>
      <c r="H209" s="20" t="s">
        <v>93</v>
      </c>
      <c r="I209" s="20" t="s">
        <v>94</v>
      </c>
      <c r="J209" s="20" t="s">
        <v>95</v>
      </c>
      <c r="K209" s="20" t="s">
        <v>96</v>
      </c>
      <c r="L209" s="29" t="s">
        <v>97</v>
      </c>
      <c r="M209" s="29" t="s">
        <v>98</v>
      </c>
      <c r="N209" s="29" t="s">
        <v>99</v>
      </c>
      <c r="O209" s="29" t="s">
        <v>6</v>
      </c>
      <c r="P209" s="13"/>
      <c r="Q209" s="13"/>
      <c r="R209" s="13"/>
      <c r="S209" s="13"/>
      <c r="T209" s="13"/>
      <c r="U209" s="13"/>
    </row>
    <row r="210" spans="1:21">
      <c r="A210" s="71"/>
      <c r="B210" s="73"/>
      <c r="C210" s="22">
        <v>1</v>
      </c>
      <c r="D210" s="22">
        <v>1</v>
      </c>
      <c r="E210" s="22">
        <v>0</v>
      </c>
      <c r="F210" s="22">
        <v>3</v>
      </c>
      <c r="G210" s="22">
        <v>2</v>
      </c>
      <c r="H210" s="22">
        <v>0</v>
      </c>
      <c r="I210" s="22">
        <v>0</v>
      </c>
      <c r="J210" s="22">
        <v>3</v>
      </c>
      <c r="K210" s="22">
        <v>0</v>
      </c>
      <c r="L210" s="22">
        <v>3</v>
      </c>
      <c r="M210" s="22">
        <v>0</v>
      </c>
      <c r="N210" s="22">
        <v>1</v>
      </c>
      <c r="O210" s="22"/>
      <c r="P210" s="13"/>
      <c r="Q210" s="13"/>
      <c r="R210" s="13"/>
      <c r="S210" s="13"/>
      <c r="T210" s="13"/>
      <c r="U210" s="13"/>
    </row>
    <row r="211" spans="1:21">
      <c r="A211" s="23"/>
      <c r="B211" s="2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</row>
    <row r="212" spans="1:21">
      <c r="A212" s="70">
        <v>3.15</v>
      </c>
      <c r="B212" s="72" t="s">
        <v>100</v>
      </c>
      <c r="C212" s="20" t="s">
        <v>101</v>
      </c>
      <c r="D212" s="20" t="s">
        <v>102</v>
      </c>
      <c r="E212" s="20" t="s">
        <v>103</v>
      </c>
      <c r="F212" s="20" t="s">
        <v>104</v>
      </c>
      <c r="G212" s="20" t="s">
        <v>105</v>
      </c>
      <c r="H212" s="20" t="s">
        <v>106</v>
      </c>
      <c r="I212" s="20" t="s">
        <v>107</v>
      </c>
      <c r="J212" s="20" t="s">
        <v>108</v>
      </c>
      <c r="K212" s="20" t="s">
        <v>109</v>
      </c>
      <c r="L212" s="20" t="s">
        <v>110</v>
      </c>
      <c r="M212" s="20" t="s">
        <v>19</v>
      </c>
      <c r="N212" s="20" t="s">
        <v>6</v>
      </c>
      <c r="O212" s="13"/>
      <c r="P212" s="13"/>
      <c r="Q212" s="13"/>
      <c r="R212" s="13"/>
      <c r="S212" s="13"/>
      <c r="T212" s="13"/>
      <c r="U212" s="13"/>
    </row>
    <row r="213" spans="1:21">
      <c r="A213" s="71"/>
      <c r="B213" s="73"/>
      <c r="C213" s="22">
        <v>1</v>
      </c>
      <c r="D213" s="22">
        <v>1</v>
      </c>
      <c r="E213" s="22">
        <v>1</v>
      </c>
      <c r="F213" s="22"/>
      <c r="G213" s="22"/>
      <c r="H213" s="22"/>
      <c r="I213" s="22"/>
      <c r="J213" s="22"/>
      <c r="K213" s="22"/>
      <c r="L213" s="22"/>
      <c r="M213" s="22"/>
      <c r="N213" s="22"/>
      <c r="O213" s="13"/>
      <c r="P213" s="13"/>
      <c r="Q213" s="13"/>
      <c r="R213" s="13"/>
      <c r="S213" s="13"/>
      <c r="T213" s="13"/>
      <c r="U213" s="13"/>
    </row>
    <row r="214" spans="1:21">
      <c r="A214" s="23"/>
      <c r="B214" s="2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</row>
    <row r="215" spans="1:21">
      <c r="A215" s="70">
        <v>3.16</v>
      </c>
      <c r="B215" s="72" t="s">
        <v>111</v>
      </c>
      <c r="C215" s="20" t="s">
        <v>112</v>
      </c>
      <c r="D215" s="20" t="s">
        <v>113</v>
      </c>
      <c r="E215" s="20" t="s">
        <v>114</v>
      </c>
      <c r="F215" s="20" t="s">
        <v>115</v>
      </c>
      <c r="G215" s="20" t="s">
        <v>116</v>
      </c>
      <c r="H215" s="20" t="s">
        <v>117</v>
      </c>
      <c r="I215" s="20" t="s">
        <v>19</v>
      </c>
      <c r="J215" s="20" t="s">
        <v>6</v>
      </c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</row>
    <row r="216" spans="1:21">
      <c r="A216" s="71"/>
      <c r="B216" s="73"/>
      <c r="C216" s="22">
        <v>3</v>
      </c>
      <c r="D216" s="22"/>
      <c r="E216" s="22"/>
      <c r="F216" s="22"/>
      <c r="G216" s="22"/>
      <c r="H216" s="22"/>
      <c r="I216" s="22"/>
      <c r="J216" s="22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</row>
    <row r="217" spans="1:21">
      <c r="A217" s="23"/>
      <c r="B217" s="2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</row>
    <row r="218" spans="1:21">
      <c r="A218" s="70">
        <v>3.17</v>
      </c>
      <c r="B218" s="72" t="s">
        <v>118</v>
      </c>
      <c r="C218" s="20" t="s">
        <v>117</v>
      </c>
      <c r="D218" s="20" t="s">
        <v>114</v>
      </c>
      <c r="E218" s="20" t="s">
        <v>119</v>
      </c>
      <c r="F218" s="20" t="s">
        <v>120</v>
      </c>
      <c r="G218" s="20" t="s">
        <v>121</v>
      </c>
      <c r="H218" s="20" t="s">
        <v>122</v>
      </c>
      <c r="I218" s="20" t="s">
        <v>123</v>
      </c>
      <c r="J218" s="20" t="s">
        <v>124</v>
      </c>
      <c r="K218" s="20" t="s">
        <v>125</v>
      </c>
      <c r="L218" s="20" t="s">
        <v>126</v>
      </c>
      <c r="M218" s="20" t="s">
        <v>127</v>
      </c>
      <c r="N218" s="20" t="s">
        <v>128</v>
      </c>
      <c r="O218" s="20" t="s">
        <v>129</v>
      </c>
      <c r="P218" s="20" t="s">
        <v>130</v>
      </c>
      <c r="Q218" s="20" t="s">
        <v>131</v>
      </c>
      <c r="R218" s="20" t="s">
        <v>132</v>
      </c>
      <c r="S218" s="20" t="s">
        <v>19</v>
      </c>
      <c r="T218" s="20" t="s">
        <v>6</v>
      </c>
      <c r="U218" s="13"/>
    </row>
    <row r="219" spans="1:21">
      <c r="A219" s="71"/>
      <c r="B219" s="73"/>
      <c r="C219" s="22"/>
      <c r="D219" s="22">
        <v>1</v>
      </c>
      <c r="E219" s="22"/>
      <c r="F219" s="22"/>
      <c r="G219" s="22">
        <v>1</v>
      </c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>
        <v>1</v>
      </c>
      <c r="T219" s="22"/>
      <c r="U219" s="13"/>
    </row>
    <row r="220" spans="1:21">
      <c r="A220" s="23"/>
      <c r="B220" s="2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</row>
    <row r="221" spans="1:21">
      <c r="A221" s="70">
        <v>4.0999999999999996</v>
      </c>
      <c r="B221" s="72" t="s">
        <v>133</v>
      </c>
      <c r="C221" s="20" t="s">
        <v>13</v>
      </c>
      <c r="D221" s="20" t="s">
        <v>23</v>
      </c>
      <c r="E221" s="20" t="s">
        <v>49</v>
      </c>
      <c r="F221" s="20" t="s">
        <v>6</v>
      </c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</row>
    <row r="222" spans="1:21">
      <c r="A222" s="71"/>
      <c r="B222" s="73"/>
      <c r="C222" s="22"/>
      <c r="D222" s="22"/>
      <c r="E222" s="22">
        <v>1</v>
      </c>
      <c r="F222" s="2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</row>
    <row r="223" spans="1:21">
      <c r="A223" s="23"/>
      <c r="B223" s="2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</row>
    <row r="224" spans="1:21">
      <c r="A224" s="70">
        <v>4.2</v>
      </c>
      <c r="B224" s="72" t="s">
        <v>134</v>
      </c>
      <c r="C224" s="20" t="s">
        <v>135</v>
      </c>
      <c r="D224" s="20" t="s">
        <v>136</v>
      </c>
      <c r="E224" s="20" t="s">
        <v>137</v>
      </c>
      <c r="F224" s="20" t="s">
        <v>19</v>
      </c>
      <c r="G224" s="20" t="s">
        <v>6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</row>
    <row r="225" spans="1:21">
      <c r="A225" s="71"/>
      <c r="B225" s="73"/>
      <c r="C225" s="22"/>
      <c r="D225" s="22"/>
      <c r="E225" s="22"/>
      <c r="F225" s="22"/>
      <c r="G225" s="22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</row>
    <row r="226" spans="1:21">
      <c r="A226" s="23"/>
      <c r="B226" s="2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</row>
    <row r="227" spans="1:21">
      <c r="A227" s="70">
        <v>4.3</v>
      </c>
      <c r="B227" s="72" t="s">
        <v>138</v>
      </c>
      <c r="C227" s="20" t="s">
        <v>139</v>
      </c>
      <c r="D227" s="20" t="s">
        <v>140</v>
      </c>
      <c r="E227" s="20" t="s">
        <v>49</v>
      </c>
      <c r="F227" s="20" t="s">
        <v>6</v>
      </c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</row>
    <row r="228" spans="1:21">
      <c r="A228" s="71"/>
      <c r="B228" s="73"/>
      <c r="C228" s="22"/>
      <c r="D228" s="22">
        <v>1</v>
      </c>
      <c r="E228" s="22"/>
      <c r="F228" s="2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</row>
    <row r="229" spans="1:21">
      <c r="A229" s="23"/>
      <c r="B229" s="2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</row>
    <row r="230" spans="1:21">
      <c r="A230" s="70">
        <v>4.4000000000000004</v>
      </c>
      <c r="B230" s="72" t="s">
        <v>141</v>
      </c>
      <c r="C230" s="20" t="s">
        <v>13</v>
      </c>
      <c r="D230" s="20" t="s">
        <v>14</v>
      </c>
      <c r="E230" s="20" t="s">
        <v>19</v>
      </c>
      <c r="F230" s="20" t="s">
        <v>6</v>
      </c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</row>
    <row r="231" spans="1:21">
      <c r="A231" s="71"/>
      <c r="B231" s="73"/>
      <c r="C231" s="22">
        <v>1</v>
      </c>
      <c r="D231" s="22">
        <v>1</v>
      </c>
      <c r="E231" s="22"/>
      <c r="F231" s="2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</row>
    <row r="232" spans="1:21">
      <c r="A232" s="23"/>
      <c r="B232" s="2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</row>
    <row r="233" spans="1:21">
      <c r="A233" s="70">
        <v>4.5</v>
      </c>
      <c r="B233" s="72" t="s">
        <v>142</v>
      </c>
      <c r="C233" s="20" t="s">
        <v>48</v>
      </c>
      <c r="D233" s="20" t="s">
        <v>49</v>
      </c>
      <c r="E233" s="20" t="s">
        <v>6</v>
      </c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</row>
    <row r="234" spans="1:21">
      <c r="A234" s="74"/>
      <c r="B234" s="73"/>
      <c r="C234" s="22">
        <v>1</v>
      </c>
      <c r="D234" s="22"/>
      <c r="E234" s="22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</row>
    <row r="235" spans="1:21">
      <c r="A235" s="74"/>
      <c r="B235" s="2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</row>
    <row r="236" spans="1:21">
      <c r="A236" s="74"/>
      <c r="B236" s="72" t="s">
        <v>143</v>
      </c>
      <c r="C236" s="20" t="s">
        <v>144</v>
      </c>
      <c r="D236" s="20" t="s">
        <v>145</v>
      </c>
      <c r="E236" s="20" t="s">
        <v>146</v>
      </c>
      <c r="F236" s="20" t="s">
        <v>147</v>
      </c>
      <c r="G236" s="20" t="s">
        <v>148</v>
      </c>
      <c r="H236" s="20" t="s">
        <v>149</v>
      </c>
      <c r="I236" s="20" t="s">
        <v>150</v>
      </c>
      <c r="J236" s="20" t="s">
        <v>151</v>
      </c>
      <c r="K236" s="20" t="s">
        <v>19</v>
      </c>
      <c r="L236" s="20" t="s">
        <v>6</v>
      </c>
      <c r="M236" s="13"/>
      <c r="N236" s="13"/>
      <c r="O236" s="13"/>
      <c r="P236" s="13"/>
      <c r="Q236" s="13"/>
      <c r="R236" s="13"/>
      <c r="S236" s="13"/>
      <c r="T236" s="13"/>
      <c r="U236" s="13"/>
    </row>
    <row r="237" spans="1:21">
      <c r="A237" s="71"/>
      <c r="B237" s="73"/>
      <c r="C237" s="22">
        <v>1</v>
      </c>
      <c r="D237" s="22"/>
      <c r="E237" s="22"/>
      <c r="F237" s="22"/>
      <c r="G237" s="22"/>
      <c r="H237" s="22"/>
      <c r="I237" s="22"/>
      <c r="J237" s="22"/>
      <c r="K237" s="22"/>
      <c r="L237" s="22"/>
      <c r="M237" s="13"/>
      <c r="N237" s="13"/>
      <c r="O237" s="13"/>
      <c r="P237" s="13"/>
      <c r="Q237" s="13"/>
      <c r="R237" s="13"/>
      <c r="S237" s="13"/>
      <c r="T237" s="13"/>
      <c r="U237" s="13"/>
    </row>
    <row r="238" spans="1:21">
      <c r="A238" s="23"/>
      <c r="B238" s="2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</row>
    <row r="239" spans="1:21">
      <c r="A239" s="70">
        <v>4.5999999999999996</v>
      </c>
      <c r="B239" s="72" t="s">
        <v>152</v>
      </c>
      <c r="C239" s="20">
        <v>0</v>
      </c>
      <c r="D239" s="20" t="s">
        <v>67</v>
      </c>
      <c r="E239" s="20" t="s">
        <v>68</v>
      </c>
      <c r="F239" s="20" t="s">
        <v>153</v>
      </c>
      <c r="G239" s="20" t="s">
        <v>19</v>
      </c>
      <c r="H239" s="20" t="s">
        <v>6</v>
      </c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</row>
    <row r="240" spans="1:21">
      <c r="A240" s="71"/>
      <c r="B240" s="73"/>
      <c r="C240" s="22">
        <v>1</v>
      </c>
      <c r="D240" s="22"/>
      <c r="E240" s="22"/>
      <c r="F240" s="22"/>
      <c r="G240" s="22"/>
      <c r="H240" s="2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</row>
    <row r="241" spans="1:21">
      <c r="A241" s="23"/>
      <c r="B241" s="2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</row>
    <row r="242" spans="1:21">
      <c r="A242" s="70">
        <v>4.7</v>
      </c>
      <c r="B242" s="72" t="s">
        <v>154</v>
      </c>
      <c r="C242" s="20">
        <v>0</v>
      </c>
      <c r="D242" s="20" t="s">
        <v>67</v>
      </c>
      <c r="E242" s="20" t="s">
        <v>68</v>
      </c>
      <c r="F242" s="20" t="s">
        <v>19</v>
      </c>
      <c r="G242" s="20" t="s">
        <v>6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</row>
    <row r="243" spans="1:21">
      <c r="A243" s="71"/>
      <c r="B243" s="73"/>
      <c r="C243" s="22">
        <v>1</v>
      </c>
      <c r="D243" s="22"/>
      <c r="E243" s="22"/>
      <c r="F243" s="22"/>
      <c r="G243" s="22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</row>
    <row r="244" spans="1:21">
      <c r="A244" s="23"/>
      <c r="B244" s="2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</row>
    <row r="245" spans="1:21">
      <c r="A245" s="70">
        <v>4.8</v>
      </c>
      <c r="B245" s="72" t="s">
        <v>155</v>
      </c>
      <c r="C245" s="20" t="s">
        <v>48</v>
      </c>
      <c r="D245" s="20" t="s">
        <v>49</v>
      </c>
      <c r="E245" s="20" t="s">
        <v>6</v>
      </c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</row>
    <row r="246" spans="1:21">
      <c r="A246" s="71"/>
      <c r="B246" s="73"/>
      <c r="C246" s="22"/>
      <c r="D246" s="22">
        <v>1</v>
      </c>
      <c r="E246" s="22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</row>
    <row r="249" spans="1:21">
      <c r="A249" s="40" t="s">
        <v>157</v>
      </c>
      <c r="B249" s="41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</row>
    <row r="250" spans="1:21">
      <c r="A250" s="70">
        <v>1.1000000000000001</v>
      </c>
      <c r="B250" s="72" t="s">
        <v>0</v>
      </c>
      <c r="C250" s="20" t="s">
        <v>1</v>
      </c>
      <c r="D250" s="20" t="s">
        <v>2</v>
      </c>
      <c r="E250" s="20" t="s">
        <v>3</v>
      </c>
      <c r="F250" s="20" t="s">
        <v>4</v>
      </c>
      <c r="G250" s="20" t="s">
        <v>5</v>
      </c>
      <c r="H250" s="20" t="s">
        <v>6</v>
      </c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</row>
    <row r="251" spans="1:21">
      <c r="A251" s="71"/>
      <c r="B251" s="73"/>
      <c r="C251" s="22"/>
      <c r="D251" s="22"/>
      <c r="E251" s="22">
        <v>1</v>
      </c>
      <c r="F251" s="22"/>
      <c r="G251" s="22"/>
      <c r="H251" s="2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</row>
    <row r="252" spans="1:21">
      <c r="A252" s="23"/>
      <c r="B252" s="2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</row>
    <row r="253" spans="1:21">
      <c r="A253" s="70">
        <v>1.2</v>
      </c>
      <c r="B253" s="72" t="s">
        <v>7</v>
      </c>
      <c r="C253" s="20" t="s">
        <v>8</v>
      </c>
      <c r="D253" s="20" t="s">
        <v>9</v>
      </c>
      <c r="E253" s="20" t="s">
        <v>6</v>
      </c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</row>
    <row r="254" spans="1:21">
      <c r="A254" s="71"/>
      <c r="B254" s="73"/>
      <c r="C254" s="22"/>
      <c r="D254" s="22">
        <v>1</v>
      </c>
      <c r="E254" s="22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</row>
    <row r="255" spans="1:21">
      <c r="A255" s="23"/>
      <c r="B255" s="2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</row>
    <row r="256" spans="1:21">
      <c r="A256" s="70">
        <v>1.3</v>
      </c>
      <c r="B256" s="72" t="s">
        <v>10</v>
      </c>
      <c r="C256" s="20">
        <v>15</v>
      </c>
      <c r="D256" s="20">
        <v>16</v>
      </c>
      <c r="E256" s="20">
        <v>17</v>
      </c>
      <c r="F256" s="20">
        <v>18</v>
      </c>
      <c r="G256" s="20">
        <v>19</v>
      </c>
      <c r="H256" s="20">
        <v>20</v>
      </c>
      <c r="I256" s="20">
        <v>21</v>
      </c>
      <c r="J256" s="20">
        <v>22</v>
      </c>
      <c r="K256" s="20" t="s">
        <v>6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</row>
    <row r="257" spans="1:21">
      <c r="A257" s="71"/>
      <c r="B257" s="73"/>
      <c r="C257" s="22"/>
      <c r="D257" s="22"/>
      <c r="E257" s="22"/>
      <c r="F257" s="22">
        <v>1</v>
      </c>
      <c r="G257" s="22"/>
      <c r="H257" s="22"/>
      <c r="I257" s="22"/>
      <c r="J257" s="22"/>
      <c r="K257" s="22"/>
      <c r="L257" s="13"/>
      <c r="M257" s="13"/>
      <c r="N257" s="13"/>
      <c r="O257" s="13"/>
      <c r="P257" s="13"/>
      <c r="Q257" s="13"/>
      <c r="R257" s="13"/>
      <c r="S257" s="13"/>
      <c r="T257" s="13"/>
      <c r="U257" s="13"/>
    </row>
    <row r="258" spans="1:21">
      <c r="A258" s="23"/>
      <c r="B258" s="2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</row>
    <row r="259" spans="1:21">
      <c r="A259" s="70">
        <v>1.4</v>
      </c>
      <c r="B259" s="72" t="s">
        <v>11</v>
      </c>
      <c r="C259" s="20" t="s">
        <v>12</v>
      </c>
      <c r="D259" s="20" t="s">
        <v>13</v>
      </c>
      <c r="E259" s="20" t="s">
        <v>14</v>
      </c>
      <c r="F259" s="20" t="s">
        <v>15</v>
      </c>
      <c r="G259" s="20" t="s">
        <v>16</v>
      </c>
      <c r="H259" s="20" t="s">
        <v>17</v>
      </c>
      <c r="I259" s="20" t="s">
        <v>18</v>
      </c>
      <c r="J259" s="20" t="s">
        <v>19</v>
      </c>
      <c r="K259" s="20" t="s">
        <v>6</v>
      </c>
      <c r="L259" s="13"/>
      <c r="M259" s="13"/>
      <c r="N259" s="13"/>
      <c r="O259" s="13"/>
      <c r="P259" s="13"/>
      <c r="Q259" s="13"/>
      <c r="R259" s="13"/>
      <c r="S259" s="13"/>
      <c r="T259" s="13"/>
      <c r="U259" s="13"/>
    </row>
    <row r="260" spans="1:21">
      <c r="A260" s="71"/>
      <c r="B260" s="73"/>
      <c r="C260" s="22"/>
      <c r="D260" s="22"/>
      <c r="E260" s="22"/>
      <c r="F260" s="22"/>
      <c r="G260" s="22"/>
      <c r="H260" s="22"/>
      <c r="I260" s="22"/>
      <c r="J260" s="22">
        <v>1</v>
      </c>
      <c r="K260" s="22"/>
      <c r="L260" s="13"/>
      <c r="M260" s="13"/>
      <c r="N260" s="13"/>
      <c r="O260" s="13"/>
      <c r="P260" s="13"/>
      <c r="Q260" s="13"/>
      <c r="R260" s="13"/>
      <c r="S260" s="13"/>
      <c r="T260" s="13"/>
      <c r="U260" s="13"/>
    </row>
    <row r="261" spans="1:21">
      <c r="A261" s="23"/>
      <c r="B261" s="2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</row>
    <row r="262" spans="1:21">
      <c r="A262" s="70">
        <v>1.5</v>
      </c>
      <c r="B262" s="72" t="s">
        <v>13</v>
      </c>
      <c r="C262" s="20" t="s">
        <v>20</v>
      </c>
      <c r="D262" s="20" t="s">
        <v>21</v>
      </c>
      <c r="E262" s="20" t="s">
        <v>6</v>
      </c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</row>
    <row r="263" spans="1:21">
      <c r="A263" s="71"/>
      <c r="B263" s="73"/>
      <c r="C263" s="22">
        <v>1</v>
      </c>
      <c r="D263" s="22">
        <v>1</v>
      </c>
      <c r="E263" s="22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</row>
    <row r="264" spans="1:21">
      <c r="A264" s="23"/>
      <c r="B264" s="2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</row>
    <row r="265" spans="1:21">
      <c r="A265" s="70">
        <v>2.1</v>
      </c>
      <c r="B265" s="72" t="s">
        <v>22</v>
      </c>
      <c r="C265" s="20" t="s">
        <v>14</v>
      </c>
      <c r="D265" s="20" t="s">
        <v>13</v>
      </c>
      <c r="E265" s="20" t="s">
        <v>23</v>
      </c>
      <c r="F265" s="20" t="s">
        <v>15</v>
      </c>
      <c r="G265" s="20" t="s">
        <v>16</v>
      </c>
      <c r="H265" s="20" t="s">
        <v>17</v>
      </c>
      <c r="I265" s="20" t="s">
        <v>18</v>
      </c>
      <c r="J265" s="20" t="s">
        <v>19</v>
      </c>
      <c r="K265" s="20" t="s">
        <v>6</v>
      </c>
      <c r="L265" s="13"/>
      <c r="M265" s="13"/>
      <c r="N265" s="13"/>
      <c r="O265" s="13"/>
      <c r="P265" s="13"/>
      <c r="Q265" s="13"/>
      <c r="R265" s="13"/>
      <c r="S265" s="13"/>
      <c r="T265" s="13"/>
      <c r="U265" s="13"/>
    </row>
    <row r="266" spans="1:21">
      <c r="A266" s="71"/>
      <c r="B266" s="73"/>
      <c r="C266" s="22">
        <v>1</v>
      </c>
      <c r="D266" s="22"/>
      <c r="E266" s="22"/>
      <c r="F266" s="22"/>
      <c r="G266" s="22"/>
      <c r="H266" s="22"/>
      <c r="I266" s="22"/>
      <c r="J266" s="22">
        <v>1</v>
      </c>
      <c r="K266" s="22"/>
      <c r="L266" s="13"/>
      <c r="M266" s="13"/>
      <c r="N266" s="13"/>
      <c r="O266" s="13"/>
      <c r="P266" s="13"/>
      <c r="Q266" s="13"/>
      <c r="R266" s="13"/>
      <c r="S266" s="13"/>
      <c r="T266" s="13"/>
      <c r="U266" s="13"/>
    </row>
    <row r="267" spans="1:21">
      <c r="A267" s="23"/>
      <c r="B267" s="2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</row>
    <row r="268" spans="1:21">
      <c r="A268" s="70">
        <v>2.2000000000000002</v>
      </c>
      <c r="B268" s="72" t="s">
        <v>24</v>
      </c>
      <c r="C268" s="20" t="s">
        <v>25</v>
      </c>
      <c r="D268" s="20" t="s">
        <v>26</v>
      </c>
      <c r="E268" s="20" t="s">
        <v>6</v>
      </c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</row>
    <row r="269" spans="1:21">
      <c r="A269" s="71"/>
      <c r="B269" s="73"/>
      <c r="C269" s="22">
        <v>1</v>
      </c>
      <c r="D269" s="22"/>
      <c r="E269" s="22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</row>
    <row r="270" spans="1:21">
      <c r="A270" s="23"/>
      <c r="B270" s="2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</row>
    <row r="271" spans="1:21">
      <c r="A271" s="70">
        <v>2.2999999999999998</v>
      </c>
      <c r="B271" s="72" t="s">
        <v>27</v>
      </c>
      <c r="C271" s="20" t="s">
        <v>25</v>
      </c>
      <c r="D271" s="20" t="s">
        <v>26</v>
      </c>
      <c r="E271" s="20" t="s">
        <v>6</v>
      </c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</row>
    <row r="272" spans="1:21">
      <c r="A272" s="74"/>
      <c r="B272" s="73"/>
      <c r="C272" s="22">
        <v>1</v>
      </c>
      <c r="D272" s="22"/>
      <c r="E272" s="22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</row>
    <row r="273" spans="1:21">
      <c r="A273" s="74"/>
      <c r="B273" s="2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</row>
    <row r="274" spans="1:21">
      <c r="A274" s="74"/>
      <c r="B274" s="72" t="s">
        <v>28</v>
      </c>
      <c r="C274" s="20" t="s">
        <v>13</v>
      </c>
      <c r="D274" s="20" t="s">
        <v>23</v>
      </c>
      <c r="E274" s="20" t="s">
        <v>15</v>
      </c>
      <c r="F274" s="20" t="s">
        <v>16</v>
      </c>
      <c r="G274" s="20" t="s">
        <v>17</v>
      </c>
      <c r="H274" s="20" t="s">
        <v>18</v>
      </c>
      <c r="I274" s="20" t="s">
        <v>19</v>
      </c>
      <c r="J274" s="20" t="s">
        <v>6</v>
      </c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</row>
    <row r="275" spans="1:21">
      <c r="A275" s="71"/>
      <c r="B275" s="73"/>
      <c r="C275" s="22"/>
      <c r="D275" s="22"/>
      <c r="E275" s="22">
        <v>1</v>
      </c>
      <c r="F275" s="22"/>
      <c r="G275" s="22"/>
      <c r="H275" s="22"/>
      <c r="I275" s="22">
        <v>1</v>
      </c>
      <c r="J275" s="22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</row>
    <row r="276" spans="1:21">
      <c r="A276" s="23"/>
      <c r="B276" s="2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</row>
    <row r="277" spans="1:21">
      <c r="A277" s="70">
        <v>2.4</v>
      </c>
      <c r="B277" s="72" t="s">
        <v>29</v>
      </c>
      <c r="C277" s="20" t="s">
        <v>14</v>
      </c>
      <c r="D277" s="20" t="s">
        <v>13</v>
      </c>
      <c r="E277" s="20" t="s">
        <v>23</v>
      </c>
      <c r="F277" s="20" t="s">
        <v>15</v>
      </c>
      <c r="G277" s="20" t="s">
        <v>16</v>
      </c>
      <c r="H277" s="20" t="s">
        <v>17</v>
      </c>
      <c r="I277" s="20" t="s">
        <v>18</v>
      </c>
      <c r="J277" s="20" t="s">
        <v>30</v>
      </c>
      <c r="K277" s="20" t="s">
        <v>31</v>
      </c>
      <c r="L277" s="20" t="s">
        <v>32</v>
      </c>
      <c r="M277" s="20" t="s">
        <v>33</v>
      </c>
      <c r="N277" s="20" t="s">
        <v>34</v>
      </c>
      <c r="O277" s="20" t="s">
        <v>19</v>
      </c>
      <c r="P277" s="20" t="s">
        <v>6</v>
      </c>
      <c r="Q277" s="13"/>
      <c r="R277" s="13"/>
      <c r="S277" s="13"/>
      <c r="T277" s="13"/>
      <c r="U277" s="13"/>
    </row>
    <row r="278" spans="1:21">
      <c r="A278" s="71"/>
      <c r="B278" s="73"/>
      <c r="C278" s="22"/>
      <c r="D278" s="22"/>
      <c r="E278" s="22"/>
      <c r="F278" s="22">
        <v>1</v>
      </c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13"/>
      <c r="R278" s="13"/>
      <c r="S278" s="13"/>
      <c r="T278" s="13"/>
      <c r="U278" s="13"/>
    </row>
    <row r="279" spans="1:21">
      <c r="A279" s="23"/>
      <c r="B279" s="2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</row>
    <row r="280" spans="1:21">
      <c r="A280" s="70">
        <v>2.5</v>
      </c>
      <c r="B280" s="72" t="s">
        <v>35</v>
      </c>
      <c r="C280" s="20" t="s">
        <v>14</v>
      </c>
      <c r="D280" s="20" t="s">
        <v>13</v>
      </c>
      <c r="E280" s="20" t="s">
        <v>23</v>
      </c>
      <c r="F280" s="20" t="s">
        <v>15</v>
      </c>
      <c r="G280" s="20" t="s">
        <v>16</v>
      </c>
      <c r="H280" s="20" t="s">
        <v>17</v>
      </c>
      <c r="I280" s="20" t="s">
        <v>18</v>
      </c>
      <c r="J280" s="20" t="s">
        <v>30</v>
      </c>
      <c r="K280" s="20" t="s">
        <v>31</v>
      </c>
      <c r="L280" s="20" t="s">
        <v>32</v>
      </c>
      <c r="M280" s="20" t="s">
        <v>33</v>
      </c>
      <c r="N280" s="20" t="s">
        <v>34</v>
      </c>
      <c r="O280" s="20" t="s">
        <v>19</v>
      </c>
      <c r="P280" s="20" t="s">
        <v>6</v>
      </c>
      <c r="Q280" s="13"/>
      <c r="R280" s="13"/>
      <c r="S280" s="13"/>
      <c r="T280" s="13"/>
      <c r="U280" s="13"/>
    </row>
    <row r="281" spans="1:21">
      <c r="A281" s="71"/>
      <c r="B281" s="73"/>
      <c r="C281" s="22"/>
      <c r="D281" s="22">
        <v>1</v>
      </c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13"/>
      <c r="R281" s="13"/>
      <c r="S281" s="13"/>
      <c r="T281" s="13"/>
      <c r="U281" s="13"/>
    </row>
    <row r="282" spans="1:21">
      <c r="A282" s="23"/>
      <c r="B282" s="2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</row>
    <row r="283" spans="1:21">
      <c r="A283" s="70">
        <v>2.6</v>
      </c>
      <c r="B283" s="72" t="s">
        <v>36</v>
      </c>
      <c r="C283" s="20" t="s">
        <v>14</v>
      </c>
      <c r="D283" s="20" t="s">
        <v>13</v>
      </c>
      <c r="E283" s="20" t="s">
        <v>23</v>
      </c>
      <c r="F283" s="20" t="s">
        <v>15</v>
      </c>
      <c r="G283" s="20" t="s">
        <v>16</v>
      </c>
      <c r="H283" s="20" t="s">
        <v>17</v>
      </c>
      <c r="I283" s="20" t="s">
        <v>18</v>
      </c>
      <c r="J283" s="20" t="s">
        <v>30</v>
      </c>
      <c r="K283" s="20" t="s">
        <v>31</v>
      </c>
      <c r="L283" s="20" t="s">
        <v>32</v>
      </c>
      <c r="M283" s="20" t="s">
        <v>33</v>
      </c>
      <c r="N283" s="20" t="s">
        <v>34</v>
      </c>
      <c r="O283" s="20" t="s">
        <v>19</v>
      </c>
      <c r="P283" s="20" t="s">
        <v>6</v>
      </c>
      <c r="Q283" s="13"/>
      <c r="R283" s="13"/>
      <c r="S283" s="13"/>
      <c r="T283" s="13"/>
      <c r="U283" s="13"/>
    </row>
    <row r="284" spans="1:21">
      <c r="A284" s="71"/>
      <c r="B284" s="73"/>
      <c r="C284" s="22"/>
      <c r="D284" s="22"/>
      <c r="E284" s="22"/>
      <c r="F284" s="22">
        <v>1</v>
      </c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13"/>
      <c r="R284" s="13"/>
      <c r="S284" s="13"/>
      <c r="T284" s="13"/>
      <c r="U284" s="13"/>
    </row>
    <row r="285" spans="1:21">
      <c r="A285" s="23"/>
      <c r="B285" s="2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</row>
    <row r="286" spans="1:21">
      <c r="A286" s="70">
        <v>2.7</v>
      </c>
      <c r="B286" s="72" t="s">
        <v>37</v>
      </c>
      <c r="C286" s="20" t="s">
        <v>14</v>
      </c>
      <c r="D286" s="20" t="s">
        <v>13</v>
      </c>
      <c r="E286" s="20" t="s">
        <v>23</v>
      </c>
      <c r="F286" s="20" t="s">
        <v>15</v>
      </c>
      <c r="G286" s="20" t="s">
        <v>16</v>
      </c>
      <c r="H286" s="20" t="s">
        <v>17</v>
      </c>
      <c r="I286" s="20" t="s">
        <v>18</v>
      </c>
      <c r="J286" s="20" t="s">
        <v>30</v>
      </c>
      <c r="K286" s="20" t="s">
        <v>31</v>
      </c>
      <c r="L286" s="20" t="s">
        <v>32</v>
      </c>
      <c r="M286" s="20" t="s">
        <v>33</v>
      </c>
      <c r="N286" s="20" t="s">
        <v>34</v>
      </c>
      <c r="O286" s="20" t="s">
        <v>19</v>
      </c>
      <c r="P286" s="20" t="s">
        <v>6</v>
      </c>
      <c r="Q286" s="13"/>
      <c r="R286" s="13"/>
      <c r="S286" s="13"/>
      <c r="T286" s="13"/>
      <c r="U286" s="13"/>
    </row>
    <row r="287" spans="1:21">
      <c r="A287" s="71"/>
      <c r="B287" s="73"/>
      <c r="C287" s="22"/>
      <c r="D287" s="22">
        <v>1</v>
      </c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13"/>
      <c r="R287" s="13"/>
      <c r="S287" s="13"/>
      <c r="T287" s="13"/>
      <c r="U287" s="13"/>
    </row>
    <row r="288" spans="1:21">
      <c r="A288" s="23"/>
      <c r="B288" s="2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</row>
    <row r="289" spans="1:21">
      <c r="A289" s="70">
        <v>3.1</v>
      </c>
      <c r="B289" s="72" t="s">
        <v>38</v>
      </c>
      <c r="C289" s="20" t="s">
        <v>25</v>
      </c>
      <c r="D289" s="20" t="s">
        <v>26</v>
      </c>
      <c r="E289" s="20" t="s">
        <v>6</v>
      </c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</row>
    <row r="290" spans="1:21">
      <c r="A290" s="71"/>
      <c r="B290" s="73"/>
      <c r="C290" s="22"/>
      <c r="D290" s="22">
        <v>1</v>
      </c>
      <c r="E290" s="22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</row>
    <row r="291" spans="1:21">
      <c r="A291" s="23"/>
      <c r="B291" s="2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</row>
    <row r="292" spans="1:21">
      <c r="A292" s="70">
        <v>3.2</v>
      </c>
      <c r="B292" s="72" t="s">
        <v>39</v>
      </c>
      <c r="C292" s="20" t="s">
        <v>13</v>
      </c>
      <c r="D292" s="20" t="s">
        <v>15</v>
      </c>
      <c r="E292" s="20" t="s">
        <v>16</v>
      </c>
      <c r="F292" s="20" t="s">
        <v>17</v>
      </c>
      <c r="G292" s="20" t="s">
        <v>18</v>
      </c>
      <c r="H292" s="20" t="s">
        <v>32</v>
      </c>
      <c r="I292" s="20" t="s">
        <v>34</v>
      </c>
      <c r="J292" s="20" t="s">
        <v>19</v>
      </c>
      <c r="K292" s="20" t="s">
        <v>6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</row>
    <row r="293" spans="1:21">
      <c r="A293" s="71"/>
      <c r="B293" s="73"/>
      <c r="C293" s="22"/>
      <c r="D293" s="22">
        <v>1</v>
      </c>
      <c r="E293" s="22"/>
      <c r="F293" s="22">
        <v>1</v>
      </c>
      <c r="G293" s="22"/>
      <c r="H293" s="22"/>
      <c r="I293" s="22"/>
      <c r="J293" s="22"/>
      <c r="K293" s="22"/>
      <c r="L293" s="13"/>
      <c r="M293" s="13"/>
      <c r="N293" s="13"/>
      <c r="O293" s="13"/>
      <c r="P293" s="13"/>
      <c r="Q293" s="13"/>
      <c r="R293" s="13"/>
      <c r="S293" s="13"/>
      <c r="T293" s="13"/>
      <c r="U293" s="13"/>
    </row>
    <row r="294" spans="1:21">
      <c r="A294" s="23"/>
      <c r="B294" s="2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</row>
    <row r="295" spans="1:21">
      <c r="A295" s="70">
        <v>3.3</v>
      </c>
      <c r="B295" s="72" t="s">
        <v>40</v>
      </c>
      <c r="C295" s="20" t="s">
        <v>25</v>
      </c>
      <c r="D295" s="20" t="s">
        <v>26</v>
      </c>
      <c r="E295" s="20" t="s">
        <v>6</v>
      </c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</row>
    <row r="296" spans="1:21">
      <c r="A296" s="71"/>
      <c r="B296" s="79"/>
      <c r="C296" s="22">
        <v>1</v>
      </c>
      <c r="D296" s="22"/>
      <c r="E296" s="22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</row>
    <row r="297" spans="1:21">
      <c r="A297" s="23"/>
      <c r="B297" s="2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</row>
    <row r="298" spans="1:21">
      <c r="A298" s="70">
        <v>3.4</v>
      </c>
      <c r="B298" s="72" t="s">
        <v>47</v>
      </c>
      <c r="C298" s="20" t="s">
        <v>41</v>
      </c>
      <c r="D298" s="20" t="s">
        <v>42</v>
      </c>
      <c r="E298" s="20" t="s">
        <v>43</v>
      </c>
      <c r="F298" s="20" t="s">
        <v>44</v>
      </c>
      <c r="G298" s="20" t="s">
        <v>45</v>
      </c>
      <c r="H298" s="20" t="s">
        <v>46</v>
      </c>
      <c r="I298" s="20" t="s">
        <v>6</v>
      </c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</row>
    <row r="299" spans="1:21">
      <c r="A299" s="71"/>
      <c r="B299" s="79"/>
      <c r="C299" s="22">
        <v>1</v>
      </c>
      <c r="D299" s="22">
        <v>1</v>
      </c>
      <c r="E299" s="22"/>
      <c r="F299" s="22"/>
      <c r="G299" s="22"/>
      <c r="H299" s="22"/>
      <c r="I299" s="22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</row>
    <row r="300" spans="1:21">
      <c r="A300" s="23"/>
      <c r="B300" s="2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</row>
    <row r="301" spans="1:21">
      <c r="A301" s="70">
        <v>3.5</v>
      </c>
      <c r="B301" s="72" t="s">
        <v>50</v>
      </c>
      <c r="C301" s="20" t="s">
        <v>48</v>
      </c>
      <c r="D301" s="20" t="s">
        <v>49</v>
      </c>
      <c r="E301" s="20" t="s">
        <v>6</v>
      </c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</row>
    <row r="302" spans="1:21">
      <c r="A302" s="71"/>
      <c r="B302" s="79"/>
      <c r="C302" s="22"/>
      <c r="D302" s="22">
        <v>1</v>
      </c>
      <c r="E302" s="22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</row>
    <row r="303" spans="1:21">
      <c r="A303" s="23"/>
      <c r="B303" s="2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</row>
    <row r="304" spans="1:21">
      <c r="A304" s="70">
        <v>3.6</v>
      </c>
      <c r="B304" s="72" t="s">
        <v>51</v>
      </c>
      <c r="C304" s="20" t="s">
        <v>48</v>
      </c>
      <c r="D304" s="20" t="s">
        <v>49</v>
      </c>
      <c r="E304" s="20" t="s">
        <v>6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</row>
    <row r="305" spans="1:21">
      <c r="A305" s="71"/>
      <c r="B305" s="79"/>
      <c r="C305" s="22"/>
      <c r="D305" s="22">
        <v>1</v>
      </c>
      <c r="E305" s="22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</row>
    <row r="306" spans="1:21">
      <c r="A306" s="23"/>
      <c r="B306" s="2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</row>
    <row r="307" spans="1:21">
      <c r="A307" s="70">
        <v>3.7</v>
      </c>
      <c r="B307" s="68" t="s">
        <v>52</v>
      </c>
      <c r="C307" s="20">
        <v>1</v>
      </c>
      <c r="D307" s="20">
        <v>2</v>
      </c>
      <c r="E307" s="20">
        <v>3</v>
      </c>
      <c r="F307" s="20">
        <v>4</v>
      </c>
      <c r="G307" s="20">
        <v>5</v>
      </c>
      <c r="H307" s="20">
        <v>6</v>
      </c>
      <c r="I307" s="20" t="s">
        <v>6</v>
      </c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</row>
    <row r="308" spans="1:21">
      <c r="A308" s="74"/>
      <c r="B308" s="69" t="s">
        <v>53</v>
      </c>
      <c r="C308" s="22"/>
      <c r="D308" s="22"/>
      <c r="E308" s="22">
        <v>1</v>
      </c>
      <c r="F308" s="22"/>
      <c r="G308" s="22"/>
      <c r="H308" s="22"/>
      <c r="I308" s="22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</row>
    <row r="309" spans="1:21">
      <c r="A309" s="74"/>
      <c r="B309" s="69" t="s">
        <v>54</v>
      </c>
      <c r="C309" s="22"/>
      <c r="D309" s="22"/>
      <c r="E309" s="22"/>
      <c r="F309" s="22">
        <v>1</v>
      </c>
      <c r="G309" s="22"/>
      <c r="H309" s="22"/>
      <c r="I309" s="22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</row>
    <row r="310" spans="1:21">
      <c r="A310" s="74"/>
      <c r="B310" s="69" t="s">
        <v>55</v>
      </c>
      <c r="C310" s="22"/>
      <c r="D310" s="22"/>
      <c r="E310" s="22">
        <v>1</v>
      </c>
      <c r="F310" s="22"/>
      <c r="G310" s="22"/>
      <c r="H310" s="22"/>
      <c r="I310" s="22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</row>
    <row r="311" spans="1:21">
      <c r="A311" s="74"/>
      <c r="B311" s="69" t="s">
        <v>56</v>
      </c>
      <c r="C311" s="22"/>
      <c r="D311" s="22">
        <v>1</v>
      </c>
      <c r="E311" s="22"/>
      <c r="F311" s="22"/>
      <c r="G311" s="22"/>
      <c r="H311" s="22"/>
      <c r="I311" s="22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</row>
    <row r="312" spans="1:21">
      <c r="A312" s="74"/>
      <c r="B312" s="69" t="s">
        <v>57</v>
      </c>
      <c r="C312" s="22"/>
      <c r="D312" s="22">
        <v>1</v>
      </c>
      <c r="E312" s="22"/>
      <c r="F312" s="22"/>
      <c r="G312" s="22"/>
      <c r="H312" s="22"/>
      <c r="I312" s="22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</row>
    <row r="313" spans="1:21">
      <c r="A313" s="71"/>
      <c r="B313" s="69" t="s">
        <v>58</v>
      </c>
      <c r="C313" s="22"/>
      <c r="D313" s="22"/>
      <c r="E313" s="22">
        <v>1</v>
      </c>
      <c r="F313" s="22"/>
      <c r="G313" s="22"/>
      <c r="H313" s="22"/>
      <c r="I313" s="22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</row>
    <row r="314" spans="1:21">
      <c r="A314" s="23"/>
      <c r="B314" s="2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</row>
    <row r="315" spans="1:21">
      <c r="A315" s="70">
        <v>3.8</v>
      </c>
      <c r="B315" s="72" t="s">
        <v>59</v>
      </c>
      <c r="C315" s="20" t="s">
        <v>60</v>
      </c>
      <c r="D315" s="20" t="s">
        <v>61</v>
      </c>
      <c r="E315" s="20" t="s">
        <v>62</v>
      </c>
      <c r="F315" s="20" t="s">
        <v>63</v>
      </c>
      <c r="G315" s="20" t="s">
        <v>64</v>
      </c>
      <c r="H315" s="20" t="s">
        <v>6</v>
      </c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</row>
    <row r="316" spans="1:21">
      <c r="A316" s="71"/>
      <c r="B316" s="73"/>
      <c r="C316" s="22"/>
      <c r="D316" s="22"/>
      <c r="E316" s="22">
        <v>1</v>
      </c>
      <c r="F316" s="22"/>
      <c r="G316" s="22"/>
      <c r="H316" s="2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</row>
    <row r="317" spans="1:21">
      <c r="A317" s="23"/>
      <c r="B317" s="2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</row>
    <row r="318" spans="1:21">
      <c r="A318" s="70">
        <v>3.9</v>
      </c>
      <c r="B318" s="72" t="s">
        <v>65</v>
      </c>
      <c r="C318" s="20" t="s">
        <v>60</v>
      </c>
      <c r="D318" s="20" t="s">
        <v>61</v>
      </c>
      <c r="E318" s="20" t="s">
        <v>62</v>
      </c>
      <c r="F318" s="20" t="s">
        <v>63</v>
      </c>
      <c r="G318" s="20" t="s">
        <v>64</v>
      </c>
      <c r="H318" s="20" t="s">
        <v>6</v>
      </c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</row>
    <row r="319" spans="1:21">
      <c r="A319" s="71"/>
      <c r="B319" s="73"/>
      <c r="C319" s="22"/>
      <c r="D319" s="22"/>
      <c r="E319" s="22">
        <v>1</v>
      </c>
      <c r="F319" s="22"/>
      <c r="G319" s="22"/>
      <c r="H319" s="2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</row>
    <row r="320" spans="1:21">
      <c r="A320" s="23"/>
      <c r="B320" s="2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</row>
    <row r="321" spans="1:21" ht="15" customHeight="1">
      <c r="A321" s="75">
        <v>3.1</v>
      </c>
      <c r="B321" s="77" t="s">
        <v>66</v>
      </c>
      <c r="C321" s="27">
        <v>0</v>
      </c>
      <c r="D321" s="28" t="s">
        <v>67</v>
      </c>
      <c r="E321" s="20" t="s">
        <v>68</v>
      </c>
      <c r="F321" s="20" t="s">
        <v>19</v>
      </c>
      <c r="G321" s="20" t="s">
        <v>6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</row>
    <row r="322" spans="1:21">
      <c r="A322" s="76"/>
      <c r="B322" s="78"/>
      <c r="C322" s="22"/>
      <c r="D322" s="22">
        <v>1</v>
      </c>
      <c r="E322" s="22"/>
      <c r="F322" s="22"/>
      <c r="G322" s="22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</row>
    <row r="323" spans="1:21">
      <c r="A323" s="23"/>
      <c r="B323" s="2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</row>
    <row r="324" spans="1:21" ht="30">
      <c r="A324" s="70">
        <v>3.11</v>
      </c>
      <c r="B324" s="72" t="s">
        <v>69</v>
      </c>
      <c r="C324" s="20" t="s">
        <v>70</v>
      </c>
      <c r="D324" s="20" t="s">
        <v>71</v>
      </c>
      <c r="E324" s="20" t="s">
        <v>57</v>
      </c>
      <c r="F324" s="29" t="s">
        <v>72</v>
      </c>
      <c r="G324" s="29" t="s">
        <v>54</v>
      </c>
      <c r="H324" s="20" t="s">
        <v>58</v>
      </c>
      <c r="I324" s="20" t="s">
        <v>19</v>
      </c>
      <c r="J324" s="20" t="s">
        <v>6</v>
      </c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</row>
    <row r="325" spans="1:21">
      <c r="A325" s="71"/>
      <c r="B325" s="73"/>
      <c r="C325" s="22"/>
      <c r="D325" s="22"/>
      <c r="E325" s="22"/>
      <c r="F325" s="22"/>
      <c r="G325" s="22">
        <v>1</v>
      </c>
      <c r="H325" s="22"/>
      <c r="I325" s="22"/>
      <c r="J325" s="22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</row>
    <row r="326" spans="1:21">
      <c r="A326" s="23"/>
      <c r="B326" s="2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</row>
    <row r="327" spans="1:21" ht="30">
      <c r="A327" s="70">
        <v>3.12</v>
      </c>
      <c r="B327" s="72" t="s">
        <v>73</v>
      </c>
      <c r="C327" s="20" t="s">
        <v>70</v>
      </c>
      <c r="D327" s="20" t="s">
        <v>71</v>
      </c>
      <c r="E327" s="29" t="s">
        <v>57</v>
      </c>
      <c r="F327" s="29" t="s">
        <v>72</v>
      </c>
      <c r="G327" s="29" t="s">
        <v>54</v>
      </c>
      <c r="H327" s="20" t="s">
        <v>58</v>
      </c>
      <c r="I327" s="20" t="s">
        <v>19</v>
      </c>
      <c r="J327" s="20" t="s">
        <v>6</v>
      </c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</row>
    <row r="328" spans="1:21">
      <c r="A328" s="71"/>
      <c r="B328" s="73"/>
      <c r="C328" s="22">
        <v>1</v>
      </c>
      <c r="D328" s="22"/>
      <c r="E328" s="22"/>
      <c r="F328" s="22">
        <v>1</v>
      </c>
      <c r="G328" s="22"/>
      <c r="H328" s="22"/>
      <c r="I328" s="22"/>
      <c r="J328" s="22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</row>
    <row r="329" spans="1:21">
      <c r="A329" s="23"/>
      <c r="B329" s="2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</row>
    <row r="330" spans="1:21" ht="30">
      <c r="A330" s="70">
        <v>3.13</v>
      </c>
      <c r="B330" s="72" t="s">
        <v>74</v>
      </c>
      <c r="C330" s="20" t="s">
        <v>75</v>
      </c>
      <c r="D330" s="20" t="s">
        <v>76</v>
      </c>
      <c r="E330" s="20" t="s">
        <v>77</v>
      </c>
      <c r="F330" s="29" t="s">
        <v>78</v>
      </c>
      <c r="G330" s="20" t="s">
        <v>79</v>
      </c>
      <c r="H330" s="29" t="s">
        <v>80</v>
      </c>
      <c r="I330" s="20" t="s">
        <v>81</v>
      </c>
      <c r="J330" s="29" t="s">
        <v>82</v>
      </c>
      <c r="K330" s="20" t="s">
        <v>83</v>
      </c>
      <c r="L330" s="20" t="s">
        <v>84</v>
      </c>
      <c r="M330" s="20" t="s">
        <v>85</v>
      </c>
      <c r="N330" s="20" t="s">
        <v>86</v>
      </c>
      <c r="O330" s="20" t="s">
        <v>19</v>
      </c>
      <c r="P330" s="20" t="s">
        <v>6</v>
      </c>
      <c r="Q330" s="13"/>
      <c r="R330" s="13"/>
      <c r="S330" s="13"/>
      <c r="T330" s="13"/>
      <c r="U330" s="13"/>
    </row>
    <row r="331" spans="1:21">
      <c r="A331" s="71"/>
      <c r="B331" s="73"/>
      <c r="C331" s="22"/>
      <c r="D331" s="22"/>
      <c r="E331" s="22"/>
      <c r="F331" s="22">
        <v>1</v>
      </c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13"/>
      <c r="R331" s="13"/>
      <c r="S331" s="13"/>
      <c r="T331" s="13"/>
      <c r="U331" s="13"/>
    </row>
    <row r="332" spans="1:21">
      <c r="A332" s="23"/>
      <c r="B332" s="2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</row>
    <row r="333" spans="1:21" ht="30">
      <c r="A333" s="70">
        <v>3.14</v>
      </c>
      <c r="B333" s="72" t="s">
        <v>87</v>
      </c>
      <c r="C333" s="20" t="s">
        <v>88</v>
      </c>
      <c r="D333" s="20" t="s">
        <v>89</v>
      </c>
      <c r="E333" s="20" t="s">
        <v>90</v>
      </c>
      <c r="F333" s="20" t="s">
        <v>91</v>
      </c>
      <c r="G333" s="20" t="s">
        <v>92</v>
      </c>
      <c r="H333" s="20" t="s">
        <v>93</v>
      </c>
      <c r="I333" s="20" t="s">
        <v>94</v>
      </c>
      <c r="J333" s="20" t="s">
        <v>95</v>
      </c>
      <c r="K333" s="20" t="s">
        <v>96</v>
      </c>
      <c r="L333" s="29" t="s">
        <v>97</v>
      </c>
      <c r="M333" s="29" t="s">
        <v>98</v>
      </c>
      <c r="N333" s="29" t="s">
        <v>99</v>
      </c>
      <c r="O333" s="29" t="s">
        <v>6</v>
      </c>
      <c r="P333" s="13"/>
      <c r="Q333" s="13"/>
      <c r="R333" s="13"/>
      <c r="S333" s="13"/>
      <c r="T333" s="13"/>
      <c r="U333" s="13"/>
    </row>
    <row r="334" spans="1:21">
      <c r="A334" s="71"/>
      <c r="B334" s="73"/>
      <c r="C334" s="22">
        <v>1</v>
      </c>
      <c r="D334" s="22">
        <v>1</v>
      </c>
      <c r="E334" s="22">
        <v>0</v>
      </c>
      <c r="F334" s="22">
        <v>3</v>
      </c>
      <c r="G334" s="22">
        <v>2</v>
      </c>
      <c r="H334" s="22">
        <v>0</v>
      </c>
      <c r="I334" s="22">
        <v>0</v>
      </c>
      <c r="J334" s="22">
        <v>3</v>
      </c>
      <c r="K334" s="22">
        <v>0</v>
      </c>
      <c r="L334" s="22">
        <v>3</v>
      </c>
      <c r="M334" s="22">
        <v>0</v>
      </c>
      <c r="N334" s="22">
        <v>1</v>
      </c>
      <c r="O334" s="22"/>
      <c r="P334" s="13"/>
      <c r="Q334" s="13"/>
      <c r="R334" s="13"/>
      <c r="S334" s="13"/>
      <c r="T334" s="13"/>
      <c r="U334" s="13"/>
    </row>
    <row r="335" spans="1:21">
      <c r="A335" s="23"/>
      <c r="B335" s="2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</row>
    <row r="336" spans="1:21">
      <c r="A336" s="70">
        <v>3.15</v>
      </c>
      <c r="B336" s="72" t="s">
        <v>100</v>
      </c>
      <c r="C336" s="20" t="s">
        <v>101</v>
      </c>
      <c r="D336" s="20" t="s">
        <v>102</v>
      </c>
      <c r="E336" s="20" t="s">
        <v>103</v>
      </c>
      <c r="F336" s="20" t="s">
        <v>104</v>
      </c>
      <c r="G336" s="20" t="s">
        <v>105</v>
      </c>
      <c r="H336" s="20" t="s">
        <v>106</v>
      </c>
      <c r="I336" s="20" t="s">
        <v>107</v>
      </c>
      <c r="J336" s="20" t="s">
        <v>108</v>
      </c>
      <c r="K336" s="20" t="s">
        <v>109</v>
      </c>
      <c r="L336" s="20" t="s">
        <v>110</v>
      </c>
      <c r="M336" s="20" t="s">
        <v>19</v>
      </c>
      <c r="N336" s="20" t="s">
        <v>6</v>
      </c>
      <c r="O336" s="13"/>
      <c r="P336" s="13"/>
      <c r="Q336" s="13"/>
      <c r="R336" s="13"/>
      <c r="S336" s="13"/>
      <c r="T336" s="13"/>
      <c r="U336" s="13"/>
    </row>
    <row r="337" spans="1:21">
      <c r="A337" s="71"/>
      <c r="B337" s="73"/>
      <c r="C337" s="22">
        <v>1</v>
      </c>
      <c r="D337" s="22">
        <v>1</v>
      </c>
      <c r="E337" s="22">
        <v>1</v>
      </c>
      <c r="F337" s="22"/>
      <c r="G337" s="22"/>
      <c r="H337" s="22"/>
      <c r="I337" s="22"/>
      <c r="J337" s="22"/>
      <c r="K337" s="22"/>
      <c r="L337" s="22"/>
      <c r="M337" s="22"/>
      <c r="N337" s="22"/>
      <c r="O337" s="13"/>
      <c r="P337" s="13"/>
      <c r="Q337" s="13"/>
      <c r="R337" s="13"/>
      <c r="S337" s="13"/>
      <c r="T337" s="13"/>
      <c r="U337" s="13"/>
    </row>
    <row r="338" spans="1:21">
      <c r="A338" s="23"/>
      <c r="B338" s="2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</row>
    <row r="339" spans="1:21">
      <c r="A339" s="70">
        <v>3.16</v>
      </c>
      <c r="B339" s="72" t="s">
        <v>111</v>
      </c>
      <c r="C339" s="20" t="s">
        <v>112</v>
      </c>
      <c r="D339" s="20" t="s">
        <v>113</v>
      </c>
      <c r="E339" s="20" t="s">
        <v>114</v>
      </c>
      <c r="F339" s="20" t="s">
        <v>115</v>
      </c>
      <c r="G339" s="20" t="s">
        <v>116</v>
      </c>
      <c r="H339" s="20" t="s">
        <v>117</v>
      </c>
      <c r="I339" s="20" t="s">
        <v>19</v>
      </c>
      <c r="J339" s="20" t="s">
        <v>6</v>
      </c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</row>
    <row r="340" spans="1:21">
      <c r="A340" s="71"/>
      <c r="B340" s="73"/>
      <c r="C340" s="22">
        <v>3</v>
      </c>
      <c r="D340" s="22"/>
      <c r="E340" s="22"/>
      <c r="F340" s="22"/>
      <c r="G340" s="22"/>
      <c r="H340" s="22"/>
      <c r="I340" s="22"/>
      <c r="J340" s="22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</row>
    <row r="341" spans="1:21">
      <c r="A341" s="23"/>
      <c r="B341" s="2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</row>
    <row r="342" spans="1:21">
      <c r="A342" s="70">
        <v>3.17</v>
      </c>
      <c r="B342" s="72" t="s">
        <v>118</v>
      </c>
      <c r="C342" s="20" t="s">
        <v>117</v>
      </c>
      <c r="D342" s="20" t="s">
        <v>114</v>
      </c>
      <c r="E342" s="20" t="s">
        <v>119</v>
      </c>
      <c r="F342" s="20" t="s">
        <v>120</v>
      </c>
      <c r="G342" s="20" t="s">
        <v>121</v>
      </c>
      <c r="H342" s="20" t="s">
        <v>122</v>
      </c>
      <c r="I342" s="20" t="s">
        <v>123</v>
      </c>
      <c r="J342" s="20" t="s">
        <v>124</v>
      </c>
      <c r="K342" s="20" t="s">
        <v>125</v>
      </c>
      <c r="L342" s="20" t="s">
        <v>126</v>
      </c>
      <c r="M342" s="20" t="s">
        <v>127</v>
      </c>
      <c r="N342" s="20" t="s">
        <v>128</v>
      </c>
      <c r="O342" s="20" t="s">
        <v>129</v>
      </c>
      <c r="P342" s="20" t="s">
        <v>130</v>
      </c>
      <c r="Q342" s="20" t="s">
        <v>131</v>
      </c>
      <c r="R342" s="20" t="s">
        <v>132</v>
      </c>
      <c r="S342" s="20" t="s">
        <v>19</v>
      </c>
      <c r="T342" s="20" t="s">
        <v>6</v>
      </c>
      <c r="U342" s="13"/>
    </row>
    <row r="343" spans="1:21">
      <c r="A343" s="71"/>
      <c r="B343" s="73"/>
      <c r="C343" s="22"/>
      <c r="D343" s="22">
        <v>1</v>
      </c>
      <c r="E343" s="22"/>
      <c r="F343" s="22"/>
      <c r="G343" s="22">
        <v>1</v>
      </c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>
        <v>1</v>
      </c>
      <c r="T343" s="22"/>
      <c r="U343" s="13"/>
    </row>
    <row r="344" spans="1:21">
      <c r="A344" s="23"/>
      <c r="B344" s="2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</row>
    <row r="345" spans="1:21">
      <c r="A345" s="70">
        <v>4.0999999999999996</v>
      </c>
      <c r="B345" s="72" t="s">
        <v>133</v>
      </c>
      <c r="C345" s="20" t="s">
        <v>13</v>
      </c>
      <c r="D345" s="20" t="s">
        <v>23</v>
      </c>
      <c r="E345" s="20" t="s">
        <v>49</v>
      </c>
      <c r="F345" s="20" t="s">
        <v>6</v>
      </c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</row>
    <row r="346" spans="1:21">
      <c r="A346" s="71"/>
      <c r="B346" s="73"/>
      <c r="C346" s="22"/>
      <c r="D346" s="22"/>
      <c r="E346" s="22">
        <v>1</v>
      </c>
      <c r="F346" s="2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</row>
    <row r="347" spans="1:21">
      <c r="A347" s="23"/>
      <c r="B347" s="2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</row>
    <row r="348" spans="1:21">
      <c r="A348" s="70">
        <v>4.2</v>
      </c>
      <c r="B348" s="72" t="s">
        <v>134</v>
      </c>
      <c r="C348" s="20" t="s">
        <v>135</v>
      </c>
      <c r="D348" s="20" t="s">
        <v>136</v>
      </c>
      <c r="E348" s="20" t="s">
        <v>137</v>
      </c>
      <c r="F348" s="20" t="s">
        <v>19</v>
      </c>
      <c r="G348" s="20" t="s">
        <v>6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</row>
    <row r="349" spans="1:21">
      <c r="A349" s="71"/>
      <c r="B349" s="73"/>
      <c r="C349" s="22"/>
      <c r="D349" s="22"/>
      <c r="E349" s="22"/>
      <c r="F349" s="22"/>
      <c r="G349" s="22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</row>
    <row r="350" spans="1:21">
      <c r="A350" s="23"/>
      <c r="B350" s="2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</row>
    <row r="351" spans="1:21">
      <c r="A351" s="70">
        <v>4.3</v>
      </c>
      <c r="B351" s="72" t="s">
        <v>138</v>
      </c>
      <c r="C351" s="20" t="s">
        <v>139</v>
      </c>
      <c r="D351" s="20" t="s">
        <v>140</v>
      </c>
      <c r="E351" s="20" t="s">
        <v>49</v>
      </c>
      <c r="F351" s="20" t="s">
        <v>6</v>
      </c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</row>
    <row r="352" spans="1:21">
      <c r="A352" s="71"/>
      <c r="B352" s="73"/>
      <c r="C352" s="22"/>
      <c r="D352" s="22"/>
      <c r="E352" s="22">
        <v>1</v>
      </c>
      <c r="F352" s="2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</row>
    <row r="353" spans="1:21">
      <c r="A353" s="23"/>
      <c r="B353" s="2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</row>
    <row r="354" spans="1:21">
      <c r="A354" s="70">
        <v>4.4000000000000004</v>
      </c>
      <c r="B354" s="72" t="s">
        <v>141</v>
      </c>
      <c r="C354" s="20" t="s">
        <v>13</v>
      </c>
      <c r="D354" s="20" t="s">
        <v>14</v>
      </c>
      <c r="E354" s="20" t="s">
        <v>19</v>
      </c>
      <c r="F354" s="20" t="s">
        <v>6</v>
      </c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</row>
    <row r="355" spans="1:21">
      <c r="A355" s="71"/>
      <c r="B355" s="73"/>
      <c r="C355" s="22"/>
      <c r="D355" s="22"/>
      <c r="E355" s="22"/>
      <c r="F355" s="2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</row>
    <row r="356" spans="1:21">
      <c r="A356" s="23"/>
      <c r="B356" s="2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</row>
    <row r="357" spans="1:21">
      <c r="A357" s="70">
        <v>4.5</v>
      </c>
      <c r="B357" s="72" t="s">
        <v>142</v>
      </c>
      <c r="C357" s="20" t="s">
        <v>48</v>
      </c>
      <c r="D357" s="20" t="s">
        <v>49</v>
      </c>
      <c r="E357" s="20" t="s">
        <v>6</v>
      </c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</row>
    <row r="358" spans="1:21">
      <c r="A358" s="74"/>
      <c r="B358" s="73"/>
      <c r="C358" s="22"/>
      <c r="D358" s="22">
        <v>1</v>
      </c>
      <c r="E358" s="22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</row>
    <row r="359" spans="1:21">
      <c r="A359" s="74"/>
      <c r="B359" s="2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</row>
    <row r="360" spans="1:21">
      <c r="A360" s="74"/>
      <c r="B360" s="72" t="s">
        <v>143</v>
      </c>
      <c r="C360" s="20" t="s">
        <v>144</v>
      </c>
      <c r="D360" s="20" t="s">
        <v>145</v>
      </c>
      <c r="E360" s="20" t="s">
        <v>146</v>
      </c>
      <c r="F360" s="20" t="s">
        <v>147</v>
      </c>
      <c r="G360" s="20" t="s">
        <v>148</v>
      </c>
      <c r="H360" s="20" t="s">
        <v>149</v>
      </c>
      <c r="I360" s="20" t="s">
        <v>150</v>
      </c>
      <c r="J360" s="20" t="s">
        <v>151</v>
      </c>
      <c r="K360" s="20" t="s">
        <v>19</v>
      </c>
      <c r="L360" s="20" t="s">
        <v>6</v>
      </c>
      <c r="M360" s="13"/>
      <c r="N360" s="13"/>
      <c r="O360" s="13"/>
      <c r="P360" s="13"/>
      <c r="Q360" s="13"/>
      <c r="R360" s="13"/>
      <c r="S360" s="13"/>
      <c r="T360" s="13"/>
      <c r="U360" s="13"/>
    </row>
    <row r="361" spans="1:21">
      <c r="A361" s="71"/>
      <c r="B361" s="73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13"/>
      <c r="N361" s="13"/>
      <c r="O361" s="13"/>
      <c r="P361" s="13"/>
      <c r="Q361" s="13"/>
      <c r="R361" s="13"/>
      <c r="S361" s="13"/>
      <c r="T361" s="13"/>
      <c r="U361" s="13"/>
    </row>
    <row r="362" spans="1:21">
      <c r="A362" s="23"/>
      <c r="B362" s="2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</row>
    <row r="363" spans="1:21">
      <c r="A363" s="70">
        <v>4.5999999999999996</v>
      </c>
      <c r="B363" s="72" t="s">
        <v>152</v>
      </c>
      <c r="C363" s="20">
        <v>0</v>
      </c>
      <c r="D363" s="20" t="s">
        <v>67</v>
      </c>
      <c r="E363" s="20" t="s">
        <v>68</v>
      </c>
      <c r="F363" s="20" t="s">
        <v>153</v>
      </c>
      <c r="G363" s="20" t="s">
        <v>19</v>
      </c>
      <c r="H363" s="20" t="s">
        <v>6</v>
      </c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</row>
    <row r="364" spans="1:21">
      <c r="A364" s="71"/>
      <c r="B364" s="73"/>
      <c r="C364" s="22">
        <v>1</v>
      </c>
      <c r="D364" s="22"/>
      <c r="E364" s="22"/>
      <c r="F364" s="22"/>
      <c r="G364" s="22"/>
      <c r="H364" s="2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</row>
    <row r="365" spans="1:21">
      <c r="A365" s="23"/>
      <c r="B365" s="2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</row>
    <row r="366" spans="1:21">
      <c r="A366" s="70">
        <v>4.7</v>
      </c>
      <c r="B366" s="72" t="s">
        <v>154</v>
      </c>
      <c r="C366" s="20">
        <v>0</v>
      </c>
      <c r="D366" s="20" t="s">
        <v>67</v>
      </c>
      <c r="E366" s="20" t="s">
        <v>68</v>
      </c>
      <c r="F366" s="20" t="s">
        <v>19</v>
      </c>
      <c r="G366" s="20" t="s">
        <v>6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</row>
    <row r="367" spans="1:21">
      <c r="A367" s="71"/>
      <c r="B367" s="73"/>
      <c r="C367" s="22">
        <v>1</v>
      </c>
      <c r="D367" s="22"/>
      <c r="E367" s="22"/>
      <c r="F367" s="22"/>
      <c r="G367" s="22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</row>
    <row r="368" spans="1:21">
      <c r="A368" s="23"/>
      <c r="B368" s="2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</row>
    <row r="369" spans="1:21">
      <c r="A369" s="70">
        <v>4.8</v>
      </c>
      <c r="B369" s="72" t="s">
        <v>155</v>
      </c>
      <c r="C369" s="20" t="s">
        <v>48</v>
      </c>
      <c r="D369" s="20" t="s">
        <v>49</v>
      </c>
      <c r="E369" s="20" t="s">
        <v>6</v>
      </c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</row>
    <row r="370" spans="1:21">
      <c r="A370" s="71"/>
      <c r="B370" s="73"/>
      <c r="C370" s="22">
        <v>1</v>
      </c>
      <c r="D370" s="22"/>
      <c r="E370" s="22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</row>
    <row r="373" spans="1:21">
      <c r="A373" s="40" t="s">
        <v>158</v>
      </c>
      <c r="B373" s="41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</row>
    <row r="374" spans="1:21">
      <c r="A374" s="70">
        <v>1.1000000000000001</v>
      </c>
      <c r="B374" s="72" t="s">
        <v>0</v>
      </c>
      <c r="C374" s="20" t="s">
        <v>1</v>
      </c>
      <c r="D374" s="20" t="s">
        <v>2</v>
      </c>
      <c r="E374" s="20" t="s">
        <v>3</v>
      </c>
      <c r="F374" s="20" t="s">
        <v>4</v>
      </c>
      <c r="G374" s="20" t="s">
        <v>5</v>
      </c>
      <c r="H374" s="20" t="s">
        <v>6</v>
      </c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</row>
    <row r="375" spans="1:21">
      <c r="A375" s="71"/>
      <c r="B375" s="73"/>
      <c r="C375" s="22"/>
      <c r="D375" s="22"/>
      <c r="E375" s="22">
        <v>1</v>
      </c>
      <c r="F375" s="22"/>
      <c r="G375" s="22"/>
      <c r="H375" s="2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</row>
    <row r="376" spans="1:21">
      <c r="A376" s="23"/>
      <c r="B376" s="2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</row>
    <row r="377" spans="1:21">
      <c r="A377" s="70">
        <v>1.2</v>
      </c>
      <c r="B377" s="72" t="s">
        <v>7</v>
      </c>
      <c r="C377" s="20" t="s">
        <v>8</v>
      </c>
      <c r="D377" s="20" t="s">
        <v>9</v>
      </c>
      <c r="E377" s="20" t="s">
        <v>6</v>
      </c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</row>
    <row r="378" spans="1:21">
      <c r="A378" s="71"/>
      <c r="B378" s="73"/>
      <c r="C378" s="22">
        <v>1</v>
      </c>
      <c r="D378" s="22"/>
      <c r="E378" s="22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</row>
    <row r="379" spans="1:21">
      <c r="A379" s="23"/>
      <c r="B379" s="2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</row>
    <row r="380" spans="1:21">
      <c r="A380" s="70">
        <v>1.3</v>
      </c>
      <c r="B380" s="72" t="s">
        <v>10</v>
      </c>
      <c r="C380" s="20">
        <v>15</v>
      </c>
      <c r="D380" s="20">
        <v>16</v>
      </c>
      <c r="E380" s="20">
        <v>17</v>
      </c>
      <c r="F380" s="20">
        <v>18</v>
      </c>
      <c r="G380" s="20">
        <v>19</v>
      </c>
      <c r="H380" s="20">
        <v>20</v>
      </c>
      <c r="I380" s="20">
        <v>21</v>
      </c>
      <c r="J380" s="20">
        <v>22</v>
      </c>
      <c r="K380" s="20" t="s">
        <v>6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</row>
    <row r="381" spans="1:21">
      <c r="A381" s="71"/>
      <c r="B381" s="73"/>
      <c r="C381" s="22"/>
      <c r="D381" s="22"/>
      <c r="E381" s="22"/>
      <c r="F381" s="22"/>
      <c r="G381" s="22">
        <v>1</v>
      </c>
      <c r="H381" s="22"/>
      <c r="I381" s="22"/>
      <c r="J381" s="22"/>
      <c r="K381" s="22"/>
      <c r="L381" s="13"/>
      <c r="M381" s="13"/>
      <c r="N381" s="13"/>
      <c r="O381" s="13"/>
      <c r="P381" s="13"/>
      <c r="Q381" s="13"/>
      <c r="R381" s="13"/>
      <c r="S381" s="13"/>
      <c r="T381" s="13"/>
      <c r="U381" s="13"/>
    </row>
    <row r="382" spans="1:21">
      <c r="A382" s="23"/>
      <c r="B382" s="2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</row>
    <row r="383" spans="1:21">
      <c r="A383" s="70">
        <v>1.4</v>
      </c>
      <c r="B383" s="72" t="s">
        <v>11</v>
      </c>
      <c r="C383" s="20" t="s">
        <v>12</v>
      </c>
      <c r="D383" s="20" t="s">
        <v>13</v>
      </c>
      <c r="E383" s="20" t="s">
        <v>14</v>
      </c>
      <c r="F383" s="20" t="s">
        <v>15</v>
      </c>
      <c r="G383" s="20" t="s">
        <v>16</v>
      </c>
      <c r="H383" s="20" t="s">
        <v>17</v>
      </c>
      <c r="I383" s="20" t="s">
        <v>18</v>
      </c>
      <c r="J383" s="20" t="s">
        <v>19</v>
      </c>
      <c r="K383" s="20" t="s">
        <v>6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</row>
    <row r="384" spans="1:21">
      <c r="A384" s="71"/>
      <c r="B384" s="73"/>
      <c r="C384" s="22">
        <v>1</v>
      </c>
      <c r="D384" s="22"/>
      <c r="E384" s="22"/>
      <c r="F384" s="22"/>
      <c r="G384" s="22"/>
      <c r="H384" s="22"/>
      <c r="I384" s="22"/>
      <c r="J384" s="22"/>
      <c r="K384" s="22"/>
      <c r="L384" s="13"/>
      <c r="M384" s="13"/>
      <c r="N384" s="13"/>
      <c r="O384" s="13"/>
      <c r="P384" s="13"/>
      <c r="Q384" s="13"/>
      <c r="R384" s="13"/>
      <c r="S384" s="13"/>
      <c r="T384" s="13"/>
      <c r="U384" s="13"/>
    </row>
    <row r="385" spans="1:21">
      <c r="A385" s="23"/>
      <c r="B385" s="2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</row>
    <row r="386" spans="1:21">
      <c r="A386" s="70">
        <v>1.5</v>
      </c>
      <c r="B386" s="72" t="s">
        <v>13</v>
      </c>
      <c r="C386" s="20" t="s">
        <v>20</v>
      </c>
      <c r="D386" s="20" t="s">
        <v>21</v>
      </c>
      <c r="E386" s="20" t="s">
        <v>6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</row>
    <row r="387" spans="1:21">
      <c r="A387" s="71"/>
      <c r="B387" s="73"/>
      <c r="C387" s="22">
        <v>1</v>
      </c>
      <c r="D387" s="22"/>
      <c r="E387" s="22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</row>
    <row r="388" spans="1:21">
      <c r="A388" s="23"/>
      <c r="B388" s="2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</row>
    <row r="389" spans="1:21">
      <c r="A389" s="70">
        <v>2.1</v>
      </c>
      <c r="B389" s="72" t="s">
        <v>22</v>
      </c>
      <c r="C389" s="20" t="s">
        <v>14</v>
      </c>
      <c r="D389" s="20" t="s">
        <v>13</v>
      </c>
      <c r="E389" s="20" t="s">
        <v>23</v>
      </c>
      <c r="F389" s="20" t="s">
        <v>15</v>
      </c>
      <c r="G389" s="20" t="s">
        <v>16</v>
      </c>
      <c r="H389" s="20" t="s">
        <v>17</v>
      </c>
      <c r="I389" s="20" t="s">
        <v>18</v>
      </c>
      <c r="J389" s="20" t="s">
        <v>19</v>
      </c>
      <c r="K389" s="20" t="s">
        <v>6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</row>
    <row r="390" spans="1:21">
      <c r="A390" s="71"/>
      <c r="B390" s="73"/>
      <c r="C390" s="22">
        <v>1</v>
      </c>
      <c r="D390" s="22"/>
      <c r="E390" s="22"/>
      <c r="F390" s="22"/>
      <c r="G390" s="22"/>
      <c r="H390" s="22"/>
      <c r="I390" s="22"/>
      <c r="J390" s="22">
        <v>1</v>
      </c>
      <c r="K390" s="22"/>
      <c r="L390" s="13"/>
      <c r="M390" s="13"/>
      <c r="N390" s="13"/>
      <c r="O390" s="13"/>
      <c r="P390" s="13"/>
      <c r="Q390" s="13"/>
      <c r="R390" s="13"/>
      <c r="S390" s="13"/>
      <c r="T390" s="13"/>
      <c r="U390" s="13"/>
    </row>
    <row r="391" spans="1:21">
      <c r="A391" s="23"/>
      <c r="B391" s="2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</row>
    <row r="392" spans="1:21">
      <c r="A392" s="70">
        <v>2.2000000000000002</v>
      </c>
      <c r="B392" s="72" t="s">
        <v>24</v>
      </c>
      <c r="C392" s="20" t="s">
        <v>25</v>
      </c>
      <c r="D392" s="20" t="s">
        <v>26</v>
      </c>
      <c r="E392" s="20" t="s">
        <v>6</v>
      </c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</row>
    <row r="393" spans="1:21">
      <c r="A393" s="71"/>
      <c r="B393" s="73"/>
      <c r="C393" s="22">
        <v>1</v>
      </c>
      <c r="D393" s="22"/>
      <c r="E393" s="22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</row>
    <row r="394" spans="1:21">
      <c r="A394" s="23"/>
      <c r="B394" s="2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</row>
    <row r="395" spans="1:21">
      <c r="A395" s="70">
        <v>2.2999999999999998</v>
      </c>
      <c r="B395" s="72" t="s">
        <v>27</v>
      </c>
      <c r="C395" s="20" t="s">
        <v>25</v>
      </c>
      <c r="D395" s="20" t="s">
        <v>26</v>
      </c>
      <c r="E395" s="20" t="s">
        <v>6</v>
      </c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</row>
    <row r="396" spans="1:21">
      <c r="A396" s="74"/>
      <c r="B396" s="73"/>
      <c r="C396" s="22">
        <v>1</v>
      </c>
      <c r="D396" s="22"/>
      <c r="E396" s="22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</row>
    <row r="397" spans="1:21">
      <c r="A397" s="74"/>
      <c r="B397" s="2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</row>
    <row r="398" spans="1:21">
      <c r="A398" s="74"/>
      <c r="B398" s="72" t="s">
        <v>28</v>
      </c>
      <c r="C398" s="20" t="s">
        <v>13</v>
      </c>
      <c r="D398" s="20" t="s">
        <v>23</v>
      </c>
      <c r="E398" s="20" t="s">
        <v>15</v>
      </c>
      <c r="F398" s="20" t="s">
        <v>16</v>
      </c>
      <c r="G398" s="20" t="s">
        <v>17</v>
      </c>
      <c r="H398" s="20" t="s">
        <v>18</v>
      </c>
      <c r="I398" s="20" t="s">
        <v>19</v>
      </c>
      <c r="J398" s="20" t="s">
        <v>6</v>
      </c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</row>
    <row r="399" spans="1:21">
      <c r="A399" s="71"/>
      <c r="B399" s="73"/>
      <c r="C399" s="22"/>
      <c r="D399" s="22"/>
      <c r="E399" s="22"/>
      <c r="F399" s="22"/>
      <c r="G399" s="22"/>
      <c r="H399" s="22"/>
      <c r="I399" s="22">
        <v>1</v>
      </c>
      <c r="J399" s="22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</row>
    <row r="400" spans="1:21">
      <c r="A400" s="23"/>
      <c r="B400" s="2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</row>
    <row r="401" spans="1:21">
      <c r="A401" s="70">
        <v>2.4</v>
      </c>
      <c r="B401" s="72" t="s">
        <v>29</v>
      </c>
      <c r="C401" s="20" t="s">
        <v>14</v>
      </c>
      <c r="D401" s="20" t="s">
        <v>13</v>
      </c>
      <c r="E401" s="20" t="s">
        <v>23</v>
      </c>
      <c r="F401" s="20" t="s">
        <v>15</v>
      </c>
      <c r="G401" s="20" t="s">
        <v>16</v>
      </c>
      <c r="H401" s="20" t="s">
        <v>17</v>
      </c>
      <c r="I401" s="20" t="s">
        <v>18</v>
      </c>
      <c r="J401" s="20" t="s">
        <v>30</v>
      </c>
      <c r="K401" s="20" t="s">
        <v>31</v>
      </c>
      <c r="L401" s="20" t="s">
        <v>32</v>
      </c>
      <c r="M401" s="20" t="s">
        <v>33</v>
      </c>
      <c r="N401" s="20" t="s">
        <v>34</v>
      </c>
      <c r="O401" s="20" t="s">
        <v>19</v>
      </c>
      <c r="P401" s="20" t="s">
        <v>6</v>
      </c>
      <c r="Q401" s="13"/>
      <c r="R401" s="13"/>
      <c r="S401" s="13"/>
      <c r="T401" s="13"/>
      <c r="U401" s="13"/>
    </row>
    <row r="402" spans="1:21">
      <c r="A402" s="71"/>
      <c r="B402" s="73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>
        <v>1</v>
      </c>
      <c r="O402" s="22"/>
      <c r="P402" s="22"/>
      <c r="Q402" s="13"/>
      <c r="R402" s="13"/>
      <c r="S402" s="13"/>
      <c r="T402" s="13"/>
      <c r="U402" s="13"/>
    </row>
    <row r="403" spans="1:21">
      <c r="A403" s="23"/>
      <c r="B403" s="2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</row>
    <row r="404" spans="1:21">
      <c r="A404" s="70">
        <v>2.5</v>
      </c>
      <c r="B404" s="72" t="s">
        <v>35</v>
      </c>
      <c r="C404" s="20" t="s">
        <v>14</v>
      </c>
      <c r="D404" s="20" t="s">
        <v>13</v>
      </c>
      <c r="E404" s="20" t="s">
        <v>23</v>
      </c>
      <c r="F404" s="20" t="s">
        <v>15</v>
      </c>
      <c r="G404" s="20" t="s">
        <v>16</v>
      </c>
      <c r="H404" s="20" t="s">
        <v>17</v>
      </c>
      <c r="I404" s="20" t="s">
        <v>18</v>
      </c>
      <c r="J404" s="20" t="s">
        <v>30</v>
      </c>
      <c r="K404" s="20" t="s">
        <v>31</v>
      </c>
      <c r="L404" s="20" t="s">
        <v>32</v>
      </c>
      <c r="M404" s="20" t="s">
        <v>33</v>
      </c>
      <c r="N404" s="20" t="s">
        <v>34</v>
      </c>
      <c r="O404" s="20" t="s">
        <v>19</v>
      </c>
      <c r="P404" s="20" t="s">
        <v>6</v>
      </c>
      <c r="Q404" s="13"/>
      <c r="R404" s="13"/>
      <c r="S404" s="13"/>
      <c r="T404" s="13"/>
      <c r="U404" s="13"/>
    </row>
    <row r="405" spans="1:21">
      <c r="A405" s="71"/>
      <c r="B405" s="73"/>
      <c r="C405" s="22"/>
      <c r="D405" s="22">
        <v>1</v>
      </c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13"/>
      <c r="R405" s="13"/>
      <c r="S405" s="13"/>
      <c r="T405" s="13"/>
      <c r="U405" s="13"/>
    </row>
    <row r="406" spans="1:21">
      <c r="A406" s="23"/>
      <c r="B406" s="2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</row>
    <row r="407" spans="1:21">
      <c r="A407" s="70">
        <v>2.6</v>
      </c>
      <c r="B407" s="72" t="s">
        <v>36</v>
      </c>
      <c r="C407" s="20" t="s">
        <v>14</v>
      </c>
      <c r="D407" s="20" t="s">
        <v>13</v>
      </c>
      <c r="E407" s="20" t="s">
        <v>23</v>
      </c>
      <c r="F407" s="20" t="s">
        <v>15</v>
      </c>
      <c r="G407" s="20" t="s">
        <v>16</v>
      </c>
      <c r="H407" s="20" t="s">
        <v>17</v>
      </c>
      <c r="I407" s="20" t="s">
        <v>18</v>
      </c>
      <c r="J407" s="20" t="s">
        <v>30</v>
      </c>
      <c r="K407" s="20" t="s">
        <v>31</v>
      </c>
      <c r="L407" s="20" t="s">
        <v>32</v>
      </c>
      <c r="M407" s="20" t="s">
        <v>33</v>
      </c>
      <c r="N407" s="20" t="s">
        <v>34</v>
      </c>
      <c r="O407" s="20" t="s">
        <v>19</v>
      </c>
      <c r="P407" s="20" t="s">
        <v>6</v>
      </c>
      <c r="Q407" s="13"/>
      <c r="R407" s="13"/>
      <c r="S407" s="13"/>
      <c r="T407" s="13"/>
      <c r="U407" s="13"/>
    </row>
    <row r="408" spans="1:21">
      <c r="A408" s="71"/>
      <c r="B408" s="73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>
        <v>1</v>
      </c>
      <c r="N408" s="22"/>
      <c r="O408" s="22"/>
      <c r="P408" s="22"/>
      <c r="Q408" s="13"/>
      <c r="R408" s="13"/>
      <c r="S408" s="13"/>
      <c r="T408" s="13"/>
      <c r="U408" s="13"/>
    </row>
    <row r="409" spans="1:21">
      <c r="A409" s="23"/>
      <c r="B409" s="2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</row>
    <row r="410" spans="1:21">
      <c r="A410" s="70">
        <v>2.7</v>
      </c>
      <c r="B410" s="72" t="s">
        <v>37</v>
      </c>
      <c r="C410" s="20" t="s">
        <v>14</v>
      </c>
      <c r="D410" s="20" t="s">
        <v>13</v>
      </c>
      <c r="E410" s="20" t="s">
        <v>23</v>
      </c>
      <c r="F410" s="20" t="s">
        <v>15</v>
      </c>
      <c r="G410" s="20" t="s">
        <v>16</v>
      </c>
      <c r="H410" s="20" t="s">
        <v>17</v>
      </c>
      <c r="I410" s="20" t="s">
        <v>18</v>
      </c>
      <c r="J410" s="20" t="s">
        <v>30</v>
      </c>
      <c r="K410" s="20" t="s">
        <v>31</v>
      </c>
      <c r="L410" s="20" t="s">
        <v>32</v>
      </c>
      <c r="M410" s="20" t="s">
        <v>33</v>
      </c>
      <c r="N410" s="20" t="s">
        <v>34</v>
      </c>
      <c r="O410" s="20" t="s">
        <v>19</v>
      </c>
      <c r="P410" s="20" t="s">
        <v>6</v>
      </c>
      <c r="Q410" s="13"/>
      <c r="R410" s="13"/>
      <c r="S410" s="13"/>
      <c r="T410" s="13"/>
      <c r="U410" s="13"/>
    </row>
    <row r="411" spans="1:21">
      <c r="A411" s="71"/>
      <c r="B411" s="73"/>
      <c r="C411" s="22"/>
      <c r="D411" s="22">
        <v>1</v>
      </c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13"/>
      <c r="R411" s="13"/>
      <c r="S411" s="13"/>
      <c r="T411" s="13"/>
      <c r="U411" s="13"/>
    </row>
    <row r="412" spans="1:21">
      <c r="A412" s="23"/>
      <c r="B412" s="2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</row>
    <row r="413" spans="1:21">
      <c r="A413" s="70">
        <v>3.1</v>
      </c>
      <c r="B413" s="72" t="s">
        <v>38</v>
      </c>
      <c r="C413" s="20" t="s">
        <v>25</v>
      </c>
      <c r="D413" s="20" t="s">
        <v>26</v>
      </c>
      <c r="E413" s="20" t="s">
        <v>6</v>
      </c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</row>
    <row r="414" spans="1:21">
      <c r="A414" s="71"/>
      <c r="B414" s="73"/>
      <c r="C414" s="22">
        <v>1</v>
      </c>
      <c r="D414" s="22"/>
      <c r="E414" s="22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</row>
    <row r="415" spans="1:21">
      <c r="A415" s="23"/>
      <c r="B415" s="2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</row>
    <row r="416" spans="1:21">
      <c r="A416" s="70">
        <v>3.2</v>
      </c>
      <c r="B416" s="72" t="s">
        <v>39</v>
      </c>
      <c r="C416" s="20" t="s">
        <v>13</v>
      </c>
      <c r="D416" s="20" t="s">
        <v>15</v>
      </c>
      <c r="E416" s="20" t="s">
        <v>16</v>
      </c>
      <c r="F416" s="20" t="s">
        <v>17</v>
      </c>
      <c r="G416" s="20" t="s">
        <v>18</v>
      </c>
      <c r="H416" s="20" t="s">
        <v>32</v>
      </c>
      <c r="I416" s="20" t="s">
        <v>34</v>
      </c>
      <c r="J416" s="20" t="s">
        <v>19</v>
      </c>
      <c r="K416" s="20" t="s">
        <v>6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</row>
    <row r="417" spans="1:21">
      <c r="A417" s="71"/>
      <c r="B417" s="73"/>
      <c r="C417" s="22"/>
      <c r="D417" s="22">
        <v>1</v>
      </c>
      <c r="E417" s="22"/>
      <c r="F417" s="22"/>
      <c r="G417" s="22"/>
      <c r="H417" s="22"/>
      <c r="I417" s="22">
        <v>1</v>
      </c>
      <c r="J417" s="22"/>
      <c r="K417" s="22"/>
      <c r="L417" s="13"/>
      <c r="M417" s="13"/>
      <c r="N417" s="13"/>
      <c r="O417" s="13"/>
      <c r="P417" s="13"/>
      <c r="Q417" s="13"/>
      <c r="R417" s="13"/>
      <c r="S417" s="13"/>
      <c r="T417" s="13"/>
      <c r="U417" s="13"/>
    </row>
    <row r="418" spans="1:21">
      <c r="A418" s="23"/>
      <c r="B418" s="2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</row>
    <row r="419" spans="1:21">
      <c r="A419" s="70">
        <v>3.3</v>
      </c>
      <c r="B419" s="72" t="s">
        <v>40</v>
      </c>
      <c r="C419" s="20" t="s">
        <v>25</v>
      </c>
      <c r="D419" s="20" t="s">
        <v>26</v>
      </c>
      <c r="E419" s="20" t="s">
        <v>6</v>
      </c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</row>
    <row r="420" spans="1:21">
      <c r="A420" s="71"/>
      <c r="B420" s="79"/>
      <c r="C420" s="22"/>
      <c r="D420" s="22">
        <v>1</v>
      </c>
      <c r="E420" s="22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</row>
    <row r="421" spans="1:21">
      <c r="A421" s="23"/>
      <c r="B421" s="2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</row>
    <row r="422" spans="1:21">
      <c r="A422" s="70">
        <v>3.4</v>
      </c>
      <c r="B422" s="72" t="s">
        <v>47</v>
      </c>
      <c r="C422" s="20" t="s">
        <v>41</v>
      </c>
      <c r="D422" s="20" t="s">
        <v>42</v>
      </c>
      <c r="E422" s="20" t="s">
        <v>43</v>
      </c>
      <c r="F422" s="20" t="s">
        <v>44</v>
      </c>
      <c r="G422" s="20" t="s">
        <v>45</v>
      </c>
      <c r="H422" s="20" t="s">
        <v>46</v>
      </c>
      <c r="I422" s="20" t="s">
        <v>6</v>
      </c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</row>
    <row r="423" spans="1:21">
      <c r="A423" s="71"/>
      <c r="B423" s="79"/>
      <c r="C423" s="22"/>
      <c r="D423" s="22"/>
      <c r="E423" s="22"/>
      <c r="F423" s="22"/>
      <c r="G423" s="22">
        <v>1</v>
      </c>
      <c r="H423" s="22"/>
      <c r="I423" s="22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</row>
    <row r="424" spans="1:21">
      <c r="A424" s="23"/>
      <c r="B424" s="2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</row>
    <row r="425" spans="1:21">
      <c r="A425" s="70">
        <v>3.5</v>
      </c>
      <c r="B425" s="72" t="s">
        <v>50</v>
      </c>
      <c r="C425" s="20" t="s">
        <v>48</v>
      </c>
      <c r="D425" s="20" t="s">
        <v>49</v>
      </c>
      <c r="E425" s="20" t="s">
        <v>6</v>
      </c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</row>
    <row r="426" spans="1:21">
      <c r="A426" s="71"/>
      <c r="B426" s="79"/>
      <c r="C426" s="22"/>
      <c r="D426" s="22">
        <v>1</v>
      </c>
      <c r="E426" s="22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</row>
    <row r="427" spans="1:21">
      <c r="A427" s="23"/>
      <c r="B427" s="2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</row>
    <row r="428" spans="1:21">
      <c r="A428" s="70">
        <v>3.6</v>
      </c>
      <c r="B428" s="72" t="s">
        <v>51</v>
      </c>
      <c r="C428" s="20" t="s">
        <v>48</v>
      </c>
      <c r="D428" s="20" t="s">
        <v>49</v>
      </c>
      <c r="E428" s="20" t="s">
        <v>6</v>
      </c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</row>
    <row r="429" spans="1:21">
      <c r="A429" s="71"/>
      <c r="B429" s="79"/>
      <c r="C429" s="22"/>
      <c r="D429" s="22">
        <v>1</v>
      </c>
      <c r="E429" s="22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</row>
    <row r="430" spans="1:21">
      <c r="A430" s="23"/>
      <c r="B430" s="2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</row>
    <row r="431" spans="1:21">
      <c r="A431" s="70">
        <v>3.7</v>
      </c>
      <c r="B431" s="68" t="s">
        <v>52</v>
      </c>
      <c r="C431" s="20">
        <v>1</v>
      </c>
      <c r="D431" s="20">
        <v>2</v>
      </c>
      <c r="E431" s="20">
        <v>3</v>
      </c>
      <c r="F431" s="20">
        <v>4</v>
      </c>
      <c r="G431" s="20">
        <v>5</v>
      </c>
      <c r="H431" s="20">
        <v>6</v>
      </c>
      <c r="I431" s="20" t="s">
        <v>6</v>
      </c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</row>
    <row r="432" spans="1:21">
      <c r="A432" s="74"/>
      <c r="B432" s="69" t="s">
        <v>53</v>
      </c>
      <c r="C432" s="22">
        <v>1</v>
      </c>
      <c r="D432" s="22"/>
      <c r="E432" s="22"/>
      <c r="F432" s="22"/>
      <c r="G432" s="22"/>
      <c r="H432" s="22"/>
      <c r="I432" s="22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</row>
    <row r="433" spans="1:21">
      <c r="A433" s="74"/>
      <c r="B433" s="69" t="s">
        <v>54</v>
      </c>
      <c r="C433" s="22"/>
      <c r="D433" s="22"/>
      <c r="E433" s="22">
        <v>1</v>
      </c>
      <c r="F433" s="22"/>
      <c r="G433" s="22"/>
      <c r="H433" s="22"/>
      <c r="I433" s="22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</row>
    <row r="434" spans="1:21">
      <c r="A434" s="74"/>
      <c r="B434" s="69" t="s">
        <v>55</v>
      </c>
      <c r="C434" s="22"/>
      <c r="D434" s="22"/>
      <c r="E434" s="22"/>
      <c r="F434" s="22">
        <v>1</v>
      </c>
      <c r="G434" s="22"/>
      <c r="H434" s="22"/>
      <c r="I434" s="22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</row>
    <row r="435" spans="1:21">
      <c r="A435" s="74"/>
      <c r="B435" s="69" t="s">
        <v>56</v>
      </c>
      <c r="C435" s="22"/>
      <c r="D435" s="22"/>
      <c r="E435" s="22">
        <v>1</v>
      </c>
      <c r="F435" s="22"/>
      <c r="G435" s="22"/>
      <c r="H435" s="22"/>
      <c r="I435" s="22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</row>
    <row r="436" spans="1:21">
      <c r="A436" s="74"/>
      <c r="B436" s="69" t="s">
        <v>57</v>
      </c>
      <c r="C436" s="22"/>
      <c r="D436" s="22"/>
      <c r="E436" s="22">
        <v>1</v>
      </c>
      <c r="F436" s="22"/>
      <c r="G436" s="22"/>
      <c r="H436" s="22"/>
      <c r="I436" s="22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</row>
    <row r="437" spans="1:21">
      <c r="A437" s="71"/>
      <c r="B437" s="69" t="s">
        <v>58</v>
      </c>
      <c r="C437" s="22"/>
      <c r="D437" s="22">
        <v>1</v>
      </c>
      <c r="E437" s="22"/>
      <c r="F437" s="22"/>
      <c r="G437" s="22"/>
      <c r="H437" s="22"/>
      <c r="I437" s="22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</row>
    <row r="438" spans="1:21">
      <c r="A438" s="23"/>
      <c r="B438" s="2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</row>
    <row r="439" spans="1:21">
      <c r="A439" s="70">
        <v>3.8</v>
      </c>
      <c r="B439" s="72" t="s">
        <v>59</v>
      </c>
      <c r="C439" s="20" t="s">
        <v>60</v>
      </c>
      <c r="D439" s="20" t="s">
        <v>61</v>
      </c>
      <c r="E439" s="20" t="s">
        <v>62</v>
      </c>
      <c r="F439" s="20" t="s">
        <v>63</v>
      </c>
      <c r="G439" s="20" t="s">
        <v>64</v>
      </c>
      <c r="H439" s="20" t="s">
        <v>6</v>
      </c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</row>
    <row r="440" spans="1:21">
      <c r="A440" s="71"/>
      <c r="B440" s="73"/>
      <c r="C440" s="22"/>
      <c r="D440" s="22"/>
      <c r="E440" s="22"/>
      <c r="F440" s="22">
        <v>1</v>
      </c>
      <c r="G440" s="22"/>
      <c r="H440" s="2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</row>
    <row r="441" spans="1:21">
      <c r="A441" s="23"/>
      <c r="B441" s="2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</row>
    <row r="442" spans="1:21">
      <c r="A442" s="70">
        <v>3.9</v>
      </c>
      <c r="B442" s="72" t="s">
        <v>65</v>
      </c>
      <c r="C442" s="20" t="s">
        <v>60</v>
      </c>
      <c r="D442" s="20" t="s">
        <v>61</v>
      </c>
      <c r="E442" s="20" t="s">
        <v>62</v>
      </c>
      <c r="F442" s="20" t="s">
        <v>63</v>
      </c>
      <c r="G442" s="20" t="s">
        <v>64</v>
      </c>
      <c r="H442" s="20" t="s">
        <v>6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</row>
    <row r="443" spans="1:21">
      <c r="A443" s="71"/>
      <c r="B443" s="73"/>
      <c r="C443" s="22"/>
      <c r="D443" s="22"/>
      <c r="E443" s="22"/>
      <c r="F443" s="22"/>
      <c r="G443" s="22">
        <v>1</v>
      </c>
      <c r="H443" s="2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</row>
    <row r="444" spans="1:21">
      <c r="A444" s="23"/>
      <c r="B444" s="2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</row>
    <row r="445" spans="1:21" ht="15" customHeight="1">
      <c r="A445" s="75">
        <v>3.1</v>
      </c>
      <c r="B445" s="77" t="s">
        <v>66</v>
      </c>
      <c r="C445" s="27">
        <v>0</v>
      </c>
      <c r="D445" s="28" t="s">
        <v>67</v>
      </c>
      <c r="E445" s="20" t="s">
        <v>68</v>
      </c>
      <c r="F445" s="20" t="s">
        <v>19</v>
      </c>
      <c r="G445" s="20" t="s">
        <v>6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</row>
    <row r="446" spans="1:21">
      <c r="A446" s="76"/>
      <c r="B446" s="78"/>
      <c r="C446" s="22">
        <v>1</v>
      </c>
      <c r="D446" s="22"/>
      <c r="E446" s="22"/>
      <c r="F446" s="22"/>
      <c r="G446" s="22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</row>
    <row r="447" spans="1:21">
      <c r="A447" s="23"/>
      <c r="B447" s="2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</row>
    <row r="448" spans="1:21" ht="30">
      <c r="A448" s="70">
        <v>3.11</v>
      </c>
      <c r="B448" s="72" t="s">
        <v>69</v>
      </c>
      <c r="C448" s="20" t="s">
        <v>70</v>
      </c>
      <c r="D448" s="20" t="s">
        <v>71</v>
      </c>
      <c r="E448" s="20" t="s">
        <v>57</v>
      </c>
      <c r="F448" s="29" t="s">
        <v>72</v>
      </c>
      <c r="G448" s="29" t="s">
        <v>54</v>
      </c>
      <c r="H448" s="20" t="s">
        <v>58</v>
      </c>
      <c r="I448" s="20" t="s">
        <v>19</v>
      </c>
      <c r="J448" s="20" t="s">
        <v>6</v>
      </c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</row>
    <row r="449" spans="1:21">
      <c r="A449" s="71"/>
      <c r="B449" s="73"/>
      <c r="C449" s="22"/>
      <c r="D449" s="22">
        <v>1</v>
      </c>
      <c r="E449" s="22"/>
      <c r="F449" s="22"/>
      <c r="G449" s="22"/>
      <c r="H449" s="22"/>
      <c r="I449" s="22"/>
      <c r="J449" s="22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</row>
    <row r="450" spans="1:21">
      <c r="A450" s="23"/>
      <c r="B450" s="2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</row>
    <row r="451" spans="1:21" ht="30">
      <c r="A451" s="70">
        <v>3.12</v>
      </c>
      <c r="B451" s="72" t="s">
        <v>73</v>
      </c>
      <c r="C451" s="20" t="s">
        <v>70</v>
      </c>
      <c r="D451" s="20" t="s">
        <v>71</v>
      </c>
      <c r="E451" s="29" t="s">
        <v>57</v>
      </c>
      <c r="F451" s="29" t="s">
        <v>72</v>
      </c>
      <c r="G451" s="29" t="s">
        <v>54</v>
      </c>
      <c r="H451" s="20" t="s">
        <v>58</v>
      </c>
      <c r="I451" s="20" t="s">
        <v>19</v>
      </c>
      <c r="J451" s="20" t="s">
        <v>6</v>
      </c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</row>
    <row r="452" spans="1:21">
      <c r="A452" s="71"/>
      <c r="B452" s="73"/>
      <c r="C452" s="22">
        <v>1</v>
      </c>
      <c r="D452" s="22"/>
      <c r="E452" s="22"/>
      <c r="F452" s="22">
        <v>1</v>
      </c>
      <c r="G452" s="22">
        <v>1</v>
      </c>
      <c r="H452" s="22"/>
      <c r="I452" s="22"/>
      <c r="J452" s="22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</row>
    <row r="453" spans="1:21">
      <c r="A453" s="23"/>
      <c r="B453" s="2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</row>
    <row r="454" spans="1:21" ht="30">
      <c r="A454" s="70">
        <v>3.13</v>
      </c>
      <c r="B454" s="72" t="s">
        <v>74</v>
      </c>
      <c r="C454" s="20" t="s">
        <v>75</v>
      </c>
      <c r="D454" s="20" t="s">
        <v>76</v>
      </c>
      <c r="E454" s="20" t="s">
        <v>77</v>
      </c>
      <c r="F454" s="29" t="s">
        <v>78</v>
      </c>
      <c r="G454" s="20" t="s">
        <v>79</v>
      </c>
      <c r="H454" s="29" t="s">
        <v>80</v>
      </c>
      <c r="I454" s="20" t="s">
        <v>81</v>
      </c>
      <c r="J454" s="29" t="s">
        <v>82</v>
      </c>
      <c r="K454" s="20" t="s">
        <v>83</v>
      </c>
      <c r="L454" s="20" t="s">
        <v>84</v>
      </c>
      <c r="M454" s="20" t="s">
        <v>85</v>
      </c>
      <c r="N454" s="20" t="s">
        <v>86</v>
      </c>
      <c r="O454" s="20" t="s">
        <v>19</v>
      </c>
      <c r="P454" s="20" t="s">
        <v>6</v>
      </c>
      <c r="Q454" s="13"/>
      <c r="R454" s="13"/>
      <c r="S454" s="13"/>
      <c r="T454" s="13"/>
      <c r="U454" s="13"/>
    </row>
    <row r="455" spans="1:21">
      <c r="A455" s="71"/>
      <c r="B455" s="73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>
        <v>1</v>
      </c>
      <c r="N455" s="22"/>
      <c r="O455" s="22"/>
      <c r="P455" s="22"/>
      <c r="Q455" s="13"/>
      <c r="R455" s="13"/>
      <c r="S455" s="13"/>
      <c r="T455" s="13"/>
      <c r="U455" s="13"/>
    </row>
    <row r="456" spans="1:21">
      <c r="A456" s="23"/>
      <c r="B456" s="2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</row>
    <row r="457" spans="1:21" ht="30">
      <c r="A457" s="70">
        <v>3.14</v>
      </c>
      <c r="B457" s="72" t="s">
        <v>87</v>
      </c>
      <c r="C457" s="20" t="s">
        <v>88</v>
      </c>
      <c r="D457" s="20" t="s">
        <v>89</v>
      </c>
      <c r="E457" s="20" t="s">
        <v>90</v>
      </c>
      <c r="F457" s="20" t="s">
        <v>91</v>
      </c>
      <c r="G457" s="20" t="s">
        <v>92</v>
      </c>
      <c r="H457" s="20" t="s">
        <v>93</v>
      </c>
      <c r="I457" s="20" t="s">
        <v>94</v>
      </c>
      <c r="J457" s="20" t="s">
        <v>95</v>
      </c>
      <c r="K457" s="20" t="s">
        <v>96</v>
      </c>
      <c r="L457" s="29" t="s">
        <v>97</v>
      </c>
      <c r="M457" s="29" t="s">
        <v>98</v>
      </c>
      <c r="N457" s="29" t="s">
        <v>99</v>
      </c>
      <c r="O457" s="29" t="s">
        <v>6</v>
      </c>
      <c r="P457" s="13"/>
      <c r="Q457" s="13"/>
      <c r="R457" s="13"/>
      <c r="S457" s="13"/>
      <c r="T457" s="13"/>
      <c r="U457" s="13"/>
    </row>
    <row r="458" spans="1:21">
      <c r="A458" s="71"/>
      <c r="B458" s="73"/>
      <c r="C458" s="22">
        <v>0</v>
      </c>
      <c r="D458" s="22">
        <v>3</v>
      </c>
      <c r="E458" s="22">
        <v>0</v>
      </c>
      <c r="F458" s="22">
        <v>2</v>
      </c>
      <c r="G458" s="22">
        <v>3</v>
      </c>
      <c r="H458" s="22">
        <v>0</v>
      </c>
      <c r="I458" s="22">
        <v>0</v>
      </c>
      <c r="J458" s="22">
        <v>3</v>
      </c>
      <c r="K458" s="22">
        <v>1</v>
      </c>
      <c r="L458" s="22">
        <v>1</v>
      </c>
      <c r="M458" s="22">
        <v>2</v>
      </c>
      <c r="N458" s="22">
        <v>3</v>
      </c>
      <c r="O458" s="22"/>
      <c r="P458" s="13"/>
      <c r="Q458" s="13"/>
      <c r="R458" s="13"/>
      <c r="S458" s="13"/>
      <c r="T458" s="13"/>
      <c r="U458" s="13"/>
    </row>
    <row r="459" spans="1:21">
      <c r="A459" s="23"/>
      <c r="B459" s="2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</row>
    <row r="460" spans="1:21">
      <c r="A460" s="70">
        <v>3.15</v>
      </c>
      <c r="B460" s="72" t="s">
        <v>100</v>
      </c>
      <c r="C460" s="20" t="s">
        <v>101</v>
      </c>
      <c r="D460" s="20" t="s">
        <v>102</v>
      </c>
      <c r="E460" s="20" t="s">
        <v>103</v>
      </c>
      <c r="F460" s="20" t="s">
        <v>104</v>
      </c>
      <c r="G460" s="20" t="s">
        <v>105</v>
      </c>
      <c r="H460" s="20" t="s">
        <v>106</v>
      </c>
      <c r="I460" s="20" t="s">
        <v>107</v>
      </c>
      <c r="J460" s="20" t="s">
        <v>108</v>
      </c>
      <c r="K460" s="20" t="s">
        <v>109</v>
      </c>
      <c r="L460" s="20" t="s">
        <v>110</v>
      </c>
      <c r="M460" s="20" t="s">
        <v>19</v>
      </c>
      <c r="N460" s="20" t="s">
        <v>6</v>
      </c>
      <c r="O460" s="13"/>
      <c r="P460" s="13"/>
      <c r="Q460" s="13"/>
      <c r="R460" s="13"/>
      <c r="S460" s="13"/>
      <c r="T460" s="13"/>
      <c r="U460" s="13"/>
    </row>
    <row r="461" spans="1:21">
      <c r="A461" s="71"/>
      <c r="B461" s="73"/>
      <c r="C461" s="22">
        <v>1</v>
      </c>
      <c r="D461" s="22"/>
      <c r="E461" s="22">
        <v>1</v>
      </c>
      <c r="F461" s="22"/>
      <c r="G461" s="22"/>
      <c r="H461" s="22"/>
      <c r="I461" s="22"/>
      <c r="J461" s="22"/>
      <c r="K461" s="22"/>
      <c r="L461" s="22"/>
      <c r="M461" s="22">
        <v>1</v>
      </c>
      <c r="N461" s="22"/>
      <c r="O461" s="13"/>
      <c r="P461" s="13"/>
      <c r="Q461" s="13"/>
      <c r="R461" s="13"/>
      <c r="S461" s="13"/>
      <c r="T461" s="13"/>
      <c r="U461" s="13"/>
    </row>
    <row r="462" spans="1:21">
      <c r="A462" s="23"/>
      <c r="B462" s="2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</row>
    <row r="463" spans="1:21">
      <c r="A463" s="70">
        <v>3.16</v>
      </c>
      <c r="B463" s="72" t="s">
        <v>111</v>
      </c>
      <c r="C463" s="20" t="s">
        <v>112</v>
      </c>
      <c r="D463" s="20" t="s">
        <v>113</v>
      </c>
      <c r="E463" s="20" t="s">
        <v>114</v>
      </c>
      <c r="F463" s="20" t="s">
        <v>115</v>
      </c>
      <c r="G463" s="20" t="s">
        <v>116</v>
      </c>
      <c r="H463" s="20" t="s">
        <v>117</v>
      </c>
      <c r="I463" s="20" t="s">
        <v>19</v>
      </c>
      <c r="J463" s="20" t="s">
        <v>6</v>
      </c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</row>
    <row r="464" spans="1:21">
      <c r="A464" s="71"/>
      <c r="B464" s="73"/>
      <c r="C464" s="22">
        <v>2</v>
      </c>
      <c r="D464" s="22"/>
      <c r="E464" s="22"/>
      <c r="F464" s="22">
        <v>1</v>
      </c>
      <c r="G464" s="22"/>
      <c r="H464" s="22"/>
      <c r="I464" s="22"/>
      <c r="J464" s="22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</row>
    <row r="465" spans="1:21">
      <c r="A465" s="23"/>
      <c r="B465" s="2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</row>
    <row r="466" spans="1:21">
      <c r="A466" s="70">
        <v>3.17</v>
      </c>
      <c r="B466" s="72" t="s">
        <v>118</v>
      </c>
      <c r="C466" s="20" t="s">
        <v>117</v>
      </c>
      <c r="D466" s="20" t="s">
        <v>114</v>
      </c>
      <c r="E466" s="20" t="s">
        <v>119</v>
      </c>
      <c r="F466" s="20" t="s">
        <v>120</v>
      </c>
      <c r="G466" s="20" t="s">
        <v>121</v>
      </c>
      <c r="H466" s="20" t="s">
        <v>122</v>
      </c>
      <c r="I466" s="20" t="s">
        <v>123</v>
      </c>
      <c r="J466" s="20" t="s">
        <v>124</v>
      </c>
      <c r="K466" s="20" t="s">
        <v>125</v>
      </c>
      <c r="L466" s="20" t="s">
        <v>126</v>
      </c>
      <c r="M466" s="20" t="s">
        <v>127</v>
      </c>
      <c r="N466" s="20" t="s">
        <v>128</v>
      </c>
      <c r="O466" s="20" t="s">
        <v>129</v>
      </c>
      <c r="P466" s="20" t="s">
        <v>130</v>
      </c>
      <c r="Q466" s="20" t="s">
        <v>131</v>
      </c>
      <c r="R466" s="20" t="s">
        <v>132</v>
      </c>
      <c r="S466" s="20" t="s">
        <v>19</v>
      </c>
      <c r="T466" s="20" t="s">
        <v>6</v>
      </c>
      <c r="U466" s="13"/>
    </row>
    <row r="467" spans="1:21">
      <c r="A467" s="71"/>
      <c r="B467" s="73"/>
      <c r="C467" s="22">
        <v>1</v>
      </c>
      <c r="D467" s="22">
        <v>1</v>
      </c>
      <c r="E467" s="22"/>
      <c r="F467" s="22"/>
      <c r="G467" s="22"/>
      <c r="H467" s="22"/>
      <c r="I467" s="22"/>
      <c r="J467" s="22"/>
      <c r="K467" s="22"/>
      <c r="L467" s="22">
        <v>1</v>
      </c>
      <c r="M467" s="22"/>
      <c r="N467" s="22"/>
      <c r="O467" s="22"/>
      <c r="P467" s="22"/>
      <c r="Q467" s="22"/>
      <c r="R467" s="22"/>
      <c r="S467" s="22"/>
      <c r="T467" s="22"/>
      <c r="U467" s="13"/>
    </row>
    <row r="468" spans="1:21">
      <c r="A468" s="23"/>
      <c r="B468" s="2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</row>
    <row r="469" spans="1:21">
      <c r="A469" s="70">
        <v>4.0999999999999996</v>
      </c>
      <c r="B469" s="72" t="s">
        <v>133</v>
      </c>
      <c r="C469" s="20" t="s">
        <v>13</v>
      </c>
      <c r="D469" s="20" t="s">
        <v>23</v>
      </c>
      <c r="E469" s="20" t="s">
        <v>49</v>
      </c>
      <c r="F469" s="20" t="s">
        <v>6</v>
      </c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</row>
    <row r="470" spans="1:21">
      <c r="A470" s="71"/>
      <c r="B470" s="73"/>
      <c r="C470" s="22"/>
      <c r="D470" s="22"/>
      <c r="E470" s="22">
        <v>1</v>
      </c>
      <c r="F470" s="2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</row>
    <row r="471" spans="1:21">
      <c r="A471" s="23"/>
      <c r="B471" s="2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</row>
    <row r="472" spans="1:21">
      <c r="A472" s="70">
        <v>4.2</v>
      </c>
      <c r="B472" s="72" t="s">
        <v>134</v>
      </c>
      <c r="C472" s="20" t="s">
        <v>135</v>
      </c>
      <c r="D472" s="20" t="s">
        <v>136</v>
      </c>
      <c r="E472" s="20" t="s">
        <v>137</v>
      </c>
      <c r="F472" s="20" t="s">
        <v>19</v>
      </c>
      <c r="G472" s="20" t="s">
        <v>6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</row>
    <row r="473" spans="1:21">
      <c r="A473" s="71"/>
      <c r="B473" s="73"/>
      <c r="C473" s="22"/>
      <c r="D473" s="22"/>
      <c r="E473" s="22"/>
      <c r="F473" s="22"/>
      <c r="G473" s="22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</row>
    <row r="474" spans="1:21">
      <c r="A474" s="23"/>
      <c r="B474" s="2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</row>
    <row r="475" spans="1:21">
      <c r="A475" s="70">
        <v>4.3</v>
      </c>
      <c r="B475" s="72" t="s">
        <v>138</v>
      </c>
      <c r="C475" s="20" t="s">
        <v>139</v>
      </c>
      <c r="D475" s="20" t="s">
        <v>140</v>
      </c>
      <c r="E475" s="20" t="s">
        <v>49</v>
      </c>
      <c r="F475" s="20" t="s">
        <v>6</v>
      </c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</row>
    <row r="476" spans="1:21">
      <c r="A476" s="71"/>
      <c r="B476" s="73"/>
      <c r="C476" s="22">
        <v>1</v>
      </c>
      <c r="D476" s="22"/>
      <c r="E476" s="22"/>
      <c r="F476" s="2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</row>
    <row r="477" spans="1:21">
      <c r="A477" s="23"/>
      <c r="B477" s="2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</row>
    <row r="478" spans="1:21">
      <c r="A478" s="70">
        <v>4.4000000000000004</v>
      </c>
      <c r="B478" s="72" t="s">
        <v>141</v>
      </c>
      <c r="C478" s="20" t="s">
        <v>13</v>
      </c>
      <c r="D478" s="20" t="s">
        <v>14</v>
      </c>
      <c r="E478" s="20" t="s">
        <v>19</v>
      </c>
      <c r="F478" s="20" t="s">
        <v>6</v>
      </c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</row>
    <row r="479" spans="1:21">
      <c r="A479" s="71"/>
      <c r="B479" s="73"/>
      <c r="C479" s="22"/>
      <c r="D479" s="22"/>
      <c r="E479" s="22">
        <v>1</v>
      </c>
      <c r="F479" s="2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</row>
    <row r="480" spans="1:21">
      <c r="A480" s="23"/>
      <c r="B480" s="2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</row>
    <row r="481" spans="1:21">
      <c r="A481" s="70">
        <v>4.5</v>
      </c>
      <c r="B481" s="72" t="s">
        <v>142</v>
      </c>
      <c r="C481" s="20" t="s">
        <v>48</v>
      </c>
      <c r="D481" s="20" t="s">
        <v>49</v>
      </c>
      <c r="E481" s="20" t="s">
        <v>6</v>
      </c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</row>
    <row r="482" spans="1:21">
      <c r="A482" s="74"/>
      <c r="B482" s="73"/>
      <c r="C482" s="22">
        <v>1</v>
      </c>
      <c r="D482" s="22"/>
      <c r="E482" s="22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</row>
    <row r="483" spans="1:21">
      <c r="A483" s="74"/>
      <c r="B483" s="2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</row>
    <row r="484" spans="1:21">
      <c r="A484" s="74"/>
      <c r="B484" s="72" t="s">
        <v>143</v>
      </c>
      <c r="C484" s="20" t="s">
        <v>144</v>
      </c>
      <c r="D484" s="20" t="s">
        <v>145</v>
      </c>
      <c r="E484" s="20" t="s">
        <v>146</v>
      </c>
      <c r="F484" s="20" t="s">
        <v>147</v>
      </c>
      <c r="G484" s="20" t="s">
        <v>148</v>
      </c>
      <c r="H484" s="20" t="s">
        <v>149</v>
      </c>
      <c r="I484" s="20" t="s">
        <v>150</v>
      </c>
      <c r="J484" s="20" t="s">
        <v>151</v>
      </c>
      <c r="K484" s="20" t="s">
        <v>19</v>
      </c>
      <c r="L484" s="20" t="s">
        <v>6</v>
      </c>
      <c r="M484" s="13"/>
      <c r="N484" s="13"/>
      <c r="O484" s="13"/>
      <c r="P484" s="13"/>
      <c r="Q484" s="13"/>
      <c r="R484" s="13"/>
      <c r="S484" s="13"/>
      <c r="T484" s="13"/>
      <c r="U484" s="13"/>
    </row>
    <row r="485" spans="1:21">
      <c r="A485" s="71"/>
      <c r="B485" s="73"/>
      <c r="C485" s="22">
        <v>1</v>
      </c>
      <c r="D485" s="22"/>
      <c r="E485" s="22"/>
      <c r="F485" s="22"/>
      <c r="G485" s="22"/>
      <c r="H485" s="22"/>
      <c r="I485" s="22"/>
      <c r="J485" s="22"/>
      <c r="K485" s="22"/>
      <c r="L485" s="22"/>
      <c r="M485" s="13"/>
      <c r="N485" s="13"/>
      <c r="O485" s="13"/>
      <c r="P485" s="13"/>
      <c r="Q485" s="13"/>
      <c r="R485" s="13"/>
      <c r="S485" s="13"/>
      <c r="T485" s="13"/>
      <c r="U485" s="13"/>
    </row>
    <row r="486" spans="1:21">
      <c r="A486" s="23"/>
      <c r="B486" s="2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</row>
    <row r="487" spans="1:21">
      <c r="A487" s="70">
        <v>4.5999999999999996</v>
      </c>
      <c r="B487" s="72" t="s">
        <v>152</v>
      </c>
      <c r="C487" s="20">
        <v>0</v>
      </c>
      <c r="D487" s="20" t="s">
        <v>67</v>
      </c>
      <c r="E487" s="20" t="s">
        <v>68</v>
      </c>
      <c r="F487" s="20" t="s">
        <v>153</v>
      </c>
      <c r="G487" s="20" t="s">
        <v>19</v>
      </c>
      <c r="H487" s="20" t="s">
        <v>6</v>
      </c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</row>
    <row r="488" spans="1:21">
      <c r="A488" s="71"/>
      <c r="B488" s="73"/>
      <c r="C488" s="22">
        <v>1</v>
      </c>
      <c r="D488" s="22"/>
      <c r="E488" s="22"/>
      <c r="F488" s="22"/>
      <c r="G488" s="22"/>
      <c r="H488" s="2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</row>
    <row r="489" spans="1:21">
      <c r="A489" s="23"/>
      <c r="B489" s="2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</row>
    <row r="490" spans="1:21">
      <c r="A490" s="70">
        <v>4.7</v>
      </c>
      <c r="B490" s="72" t="s">
        <v>154</v>
      </c>
      <c r="C490" s="20">
        <v>0</v>
      </c>
      <c r="D490" s="20" t="s">
        <v>67</v>
      </c>
      <c r="E490" s="20" t="s">
        <v>68</v>
      </c>
      <c r="F490" s="20" t="s">
        <v>19</v>
      </c>
      <c r="G490" s="20" t="s">
        <v>6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</row>
    <row r="491" spans="1:21">
      <c r="A491" s="71"/>
      <c r="B491" s="73"/>
      <c r="C491" s="22">
        <v>1</v>
      </c>
      <c r="D491" s="22"/>
      <c r="E491" s="22"/>
      <c r="F491" s="22"/>
      <c r="G491" s="22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</row>
    <row r="492" spans="1:21">
      <c r="A492" s="23"/>
      <c r="B492" s="2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</row>
    <row r="493" spans="1:21">
      <c r="A493" s="70">
        <v>4.8</v>
      </c>
      <c r="B493" s="72" t="s">
        <v>155</v>
      </c>
      <c r="C493" s="20" t="s">
        <v>48</v>
      </c>
      <c r="D493" s="20" t="s">
        <v>49</v>
      </c>
      <c r="E493" s="20" t="s">
        <v>6</v>
      </c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 spans="1:21">
      <c r="A494" s="71"/>
      <c r="B494" s="73"/>
      <c r="C494" s="22">
        <v>1</v>
      </c>
      <c r="D494" s="22"/>
      <c r="E494" s="22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</row>
    <row r="497" spans="1:21">
      <c r="A497" s="40" t="s">
        <v>159</v>
      </c>
      <c r="B497" s="41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</row>
    <row r="498" spans="1:21">
      <c r="A498" s="70">
        <v>1.1000000000000001</v>
      </c>
      <c r="B498" s="72" t="s">
        <v>0</v>
      </c>
      <c r="C498" s="20" t="s">
        <v>1</v>
      </c>
      <c r="D498" s="20" t="s">
        <v>2</v>
      </c>
      <c r="E498" s="20" t="s">
        <v>3</v>
      </c>
      <c r="F498" s="20" t="s">
        <v>4</v>
      </c>
      <c r="G498" s="20" t="s">
        <v>5</v>
      </c>
      <c r="H498" s="20" t="s">
        <v>6</v>
      </c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 spans="1:21">
      <c r="A499" s="71"/>
      <c r="B499" s="73"/>
      <c r="C499" s="22"/>
      <c r="D499" s="22"/>
      <c r="E499" s="22">
        <v>1</v>
      </c>
      <c r="F499" s="22"/>
      <c r="G499" s="22"/>
      <c r="H499" s="2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</row>
    <row r="500" spans="1:21">
      <c r="A500" s="23"/>
      <c r="B500" s="2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</row>
    <row r="501" spans="1:21">
      <c r="A501" s="70">
        <v>1.2</v>
      </c>
      <c r="B501" s="72" t="s">
        <v>7</v>
      </c>
      <c r="C501" s="20" t="s">
        <v>8</v>
      </c>
      <c r="D501" s="20" t="s">
        <v>9</v>
      </c>
      <c r="E501" s="20" t="s">
        <v>6</v>
      </c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</row>
    <row r="502" spans="1:21">
      <c r="A502" s="71"/>
      <c r="B502" s="73"/>
      <c r="C502" s="22"/>
      <c r="D502" s="22">
        <v>1</v>
      </c>
      <c r="E502" s="22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</row>
    <row r="503" spans="1:21">
      <c r="A503" s="23"/>
      <c r="B503" s="2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 spans="1:21">
      <c r="A504" s="70">
        <v>1.3</v>
      </c>
      <c r="B504" s="72" t="s">
        <v>10</v>
      </c>
      <c r="C504" s="20">
        <v>15</v>
      </c>
      <c r="D504" s="20">
        <v>16</v>
      </c>
      <c r="E504" s="20">
        <v>17</v>
      </c>
      <c r="F504" s="20">
        <v>18</v>
      </c>
      <c r="G504" s="20">
        <v>19</v>
      </c>
      <c r="H504" s="20">
        <v>20</v>
      </c>
      <c r="I504" s="20">
        <v>21</v>
      </c>
      <c r="J504" s="20">
        <v>22</v>
      </c>
      <c r="K504" s="20" t="s">
        <v>6</v>
      </c>
      <c r="L504" s="13"/>
      <c r="M504" s="13"/>
      <c r="N504" s="13"/>
      <c r="O504" s="13"/>
      <c r="P504" s="13"/>
      <c r="Q504" s="13"/>
      <c r="R504" s="13"/>
      <c r="S504" s="13"/>
      <c r="T504" s="13"/>
      <c r="U504" s="13"/>
    </row>
    <row r="505" spans="1:21">
      <c r="A505" s="71"/>
      <c r="B505" s="73"/>
      <c r="C505" s="22"/>
      <c r="D505" s="22"/>
      <c r="E505" s="22">
        <v>1</v>
      </c>
      <c r="F505" s="22"/>
      <c r="G505" s="22"/>
      <c r="H505" s="22"/>
      <c r="I505" s="22"/>
      <c r="J505" s="22"/>
      <c r="K505" s="22"/>
      <c r="L505" s="13"/>
      <c r="M505" s="13"/>
      <c r="N505" s="13"/>
      <c r="O505" s="13"/>
      <c r="P505" s="13"/>
      <c r="Q505" s="13"/>
      <c r="R505" s="13"/>
      <c r="S505" s="13"/>
      <c r="T505" s="13"/>
      <c r="U505" s="13"/>
    </row>
    <row r="506" spans="1:21">
      <c r="A506" s="23"/>
      <c r="B506" s="2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</row>
    <row r="507" spans="1:21">
      <c r="A507" s="70">
        <v>1.4</v>
      </c>
      <c r="B507" s="72" t="s">
        <v>11</v>
      </c>
      <c r="C507" s="20" t="s">
        <v>12</v>
      </c>
      <c r="D507" s="20" t="s">
        <v>13</v>
      </c>
      <c r="E507" s="20" t="s">
        <v>14</v>
      </c>
      <c r="F507" s="20" t="s">
        <v>15</v>
      </c>
      <c r="G507" s="20" t="s">
        <v>16</v>
      </c>
      <c r="H507" s="20" t="s">
        <v>17</v>
      </c>
      <c r="I507" s="20" t="s">
        <v>18</v>
      </c>
      <c r="J507" s="20" t="s">
        <v>19</v>
      </c>
      <c r="K507" s="20" t="s">
        <v>6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</row>
    <row r="508" spans="1:21">
      <c r="A508" s="71"/>
      <c r="B508" s="73"/>
      <c r="C508" s="22"/>
      <c r="D508" s="22"/>
      <c r="E508" s="22"/>
      <c r="F508" s="22"/>
      <c r="G508" s="22"/>
      <c r="H508" s="22"/>
      <c r="I508" s="22">
        <v>1</v>
      </c>
      <c r="J508" s="22"/>
      <c r="K508" s="22"/>
      <c r="L508" s="13"/>
      <c r="M508" s="13"/>
      <c r="N508" s="13"/>
      <c r="O508" s="13"/>
      <c r="P508" s="13"/>
      <c r="Q508" s="13"/>
      <c r="R508" s="13"/>
      <c r="S508" s="13"/>
      <c r="T508" s="13"/>
      <c r="U508" s="13"/>
    </row>
    <row r="509" spans="1:21">
      <c r="A509" s="23"/>
      <c r="B509" s="2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</row>
    <row r="510" spans="1:21">
      <c r="A510" s="70">
        <v>1.5</v>
      </c>
      <c r="B510" s="72" t="s">
        <v>13</v>
      </c>
      <c r="C510" s="20" t="s">
        <v>20</v>
      </c>
      <c r="D510" s="20" t="s">
        <v>21</v>
      </c>
      <c r="E510" s="20" t="s">
        <v>6</v>
      </c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</row>
    <row r="511" spans="1:21">
      <c r="A511" s="71"/>
      <c r="B511" s="73"/>
      <c r="C511" s="22">
        <v>1</v>
      </c>
      <c r="D511" s="22"/>
      <c r="E511" s="22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</row>
    <row r="512" spans="1:21">
      <c r="A512" s="23"/>
      <c r="B512" s="2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</row>
    <row r="513" spans="1:21">
      <c r="A513" s="70">
        <v>2.1</v>
      </c>
      <c r="B513" s="72" t="s">
        <v>22</v>
      </c>
      <c r="C513" s="20" t="s">
        <v>14</v>
      </c>
      <c r="D513" s="20" t="s">
        <v>13</v>
      </c>
      <c r="E513" s="20" t="s">
        <v>23</v>
      </c>
      <c r="F513" s="20" t="s">
        <v>15</v>
      </c>
      <c r="G513" s="20" t="s">
        <v>16</v>
      </c>
      <c r="H513" s="20" t="s">
        <v>17</v>
      </c>
      <c r="I513" s="20" t="s">
        <v>18</v>
      </c>
      <c r="J513" s="20" t="s">
        <v>19</v>
      </c>
      <c r="K513" s="20" t="s">
        <v>6</v>
      </c>
      <c r="L513" s="13"/>
      <c r="M513" s="13"/>
      <c r="N513" s="13"/>
      <c r="O513" s="13"/>
      <c r="P513" s="13"/>
      <c r="Q513" s="13"/>
      <c r="R513" s="13"/>
      <c r="S513" s="13"/>
      <c r="T513" s="13"/>
      <c r="U513" s="13"/>
    </row>
    <row r="514" spans="1:21">
      <c r="A514" s="71"/>
      <c r="B514" s="73"/>
      <c r="C514" s="22">
        <v>1</v>
      </c>
      <c r="D514" s="22"/>
      <c r="E514" s="22"/>
      <c r="F514" s="22"/>
      <c r="G514" s="22"/>
      <c r="H514" s="22"/>
      <c r="I514" s="22">
        <v>1</v>
      </c>
      <c r="J514" s="22"/>
      <c r="K514" s="22"/>
      <c r="L514" s="13"/>
      <c r="M514" s="13"/>
      <c r="N514" s="13"/>
      <c r="O514" s="13"/>
      <c r="P514" s="13"/>
      <c r="Q514" s="13"/>
      <c r="R514" s="13"/>
      <c r="S514" s="13"/>
      <c r="T514" s="13"/>
      <c r="U514" s="13"/>
    </row>
    <row r="515" spans="1:21">
      <c r="A515" s="23"/>
      <c r="B515" s="2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</row>
    <row r="516" spans="1:21">
      <c r="A516" s="70">
        <v>2.2000000000000002</v>
      </c>
      <c r="B516" s="72" t="s">
        <v>24</v>
      </c>
      <c r="C516" s="20" t="s">
        <v>25</v>
      </c>
      <c r="D516" s="20" t="s">
        <v>26</v>
      </c>
      <c r="E516" s="20" t="s">
        <v>6</v>
      </c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</row>
    <row r="517" spans="1:21">
      <c r="A517" s="71"/>
      <c r="B517" s="73"/>
      <c r="C517" s="22"/>
      <c r="D517" s="22">
        <v>1</v>
      </c>
      <c r="E517" s="22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</row>
    <row r="518" spans="1:21">
      <c r="A518" s="23"/>
      <c r="B518" s="2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</row>
    <row r="519" spans="1:21">
      <c r="A519" s="70">
        <v>2.2999999999999998</v>
      </c>
      <c r="B519" s="72" t="s">
        <v>27</v>
      </c>
      <c r="C519" s="20" t="s">
        <v>25</v>
      </c>
      <c r="D519" s="20" t="s">
        <v>26</v>
      </c>
      <c r="E519" s="20" t="s">
        <v>6</v>
      </c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</row>
    <row r="520" spans="1:21">
      <c r="A520" s="74"/>
      <c r="B520" s="73"/>
      <c r="C520" s="22">
        <v>1</v>
      </c>
      <c r="D520" s="22"/>
      <c r="E520" s="22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</row>
    <row r="521" spans="1:21">
      <c r="A521" s="74"/>
      <c r="B521" s="2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</row>
    <row r="522" spans="1:21">
      <c r="A522" s="74"/>
      <c r="B522" s="72" t="s">
        <v>28</v>
      </c>
      <c r="C522" s="20" t="s">
        <v>13</v>
      </c>
      <c r="D522" s="20" t="s">
        <v>23</v>
      </c>
      <c r="E522" s="20" t="s">
        <v>15</v>
      </c>
      <c r="F522" s="20" t="s">
        <v>16</v>
      </c>
      <c r="G522" s="20" t="s">
        <v>17</v>
      </c>
      <c r="H522" s="20" t="s">
        <v>18</v>
      </c>
      <c r="I522" s="20" t="s">
        <v>19</v>
      </c>
      <c r="J522" s="20" t="s">
        <v>6</v>
      </c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</row>
    <row r="523" spans="1:21">
      <c r="A523" s="71"/>
      <c r="B523" s="73"/>
      <c r="C523" s="22"/>
      <c r="D523" s="22"/>
      <c r="E523" s="22">
        <v>1</v>
      </c>
      <c r="F523" s="22"/>
      <c r="G523" s="22"/>
      <c r="H523" s="22"/>
      <c r="I523" s="22"/>
      <c r="J523" s="22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</row>
    <row r="524" spans="1:21">
      <c r="A524" s="23"/>
      <c r="B524" s="2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</row>
    <row r="525" spans="1:21">
      <c r="A525" s="70">
        <v>2.4</v>
      </c>
      <c r="B525" s="72" t="s">
        <v>29</v>
      </c>
      <c r="C525" s="20" t="s">
        <v>14</v>
      </c>
      <c r="D525" s="20" t="s">
        <v>13</v>
      </c>
      <c r="E525" s="20" t="s">
        <v>23</v>
      </c>
      <c r="F525" s="20" t="s">
        <v>15</v>
      </c>
      <c r="G525" s="20" t="s">
        <v>16</v>
      </c>
      <c r="H525" s="20" t="s">
        <v>17</v>
      </c>
      <c r="I525" s="20" t="s">
        <v>18</v>
      </c>
      <c r="J525" s="20" t="s">
        <v>30</v>
      </c>
      <c r="K525" s="20" t="s">
        <v>31</v>
      </c>
      <c r="L525" s="20" t="s">
        <v>32</v>
      </c>
      <c r="M525" s="20" t="s">
        <v>33</v>
      </c>
      <c r="N525" s="20" t="s">
        <v>34</v>
      </c>
      <c r="O525" s="20" t="s">
        <v>19</v>
      </c>
      <c r="P525" s="20" t="s">
        <v>6</v>
      </c>
      <c r="Q525" s="13"/>
      <c r="R525" s="13"/>
      <c r="S525" s="13"/>
      <c r="T525" s="13"/>
      <c r="U525" s="13"/>
    </row>
    <row r="526" spans="1:21">
      <c r="A526" s="71"/>
      <c r="B526" s="73"/>
      <c r="C526" s="22"/>
      <c r="D526" s="22"/>
      <c r="E526" s="22"/>
      <c r="F526" s="22"/>
      <c r="G526" s="22"/>
      <c r="H526" s="22"/>
      <c r="I526" s="22">
        <v>1</v>
      </c>
      <c r="J526" s="22"/>
      <c r="K526" s="22"/>
      <c r="L526" s="22"/>
      <c r="M526" s="22"/>
      <c r="N526" s="22"/>
      <c r="O526" s="22"/>
      <c r="P526" s="22"/>
      <c r="Q526" s="13"/>
      <c r="R526" s="13"/>
      <c r="S526" s="13"/>
      <c r="T526" s="13"/>
      <c r="U526" s="13"/>
    </row>
    <row r="527" spans="1:21">
      <c r="A527" s="23"/>
      <c r="B527" s="2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</row>
    <row r="528" spans="1:21">
      <c r="A528" s="70">
        <v>2.5</v>
      </c>
      <c r="B528" s="72" t="s">
        <v>35</v>
      </c>
      <c r="C528" s="20" t="s">
        <v>14</v>
      </c>
      <c r="D528" s="20" t="s">
        <v>13</v>
      </c>
      <c r="E528" s="20" t="s">
        <v>23</v>
      </c>
      <c r="F528" s="20" t="s">
        <v>15</v>
      </c>
      <c r="G528" s="20" t="s">
        <v>16</v>
      </c>
      <c r="H528" s="20" t="s">
        <v>17</v>
      </c>
      <c r="I528" s="20" t="s">
        <v>18</v>
      </c>
      <c r="J528" s="20" t="s">
        <v>30</v>
      </c>
      <c r="K528" s="20" t="s">
        <v>31</v>
      </c>
      <c r="L528" s="20" t="s">
        <v>32</v>
      </c>
      <c r="M528" s="20" t="s">
        <v>33</v>
      </c>
      <c r="N528" s="20" t="s">
        <v>34</v>
      </c>
      <c r="O528" s="20" t="s">
        <v>19</v>
      </c>
      <c r="P528" s="20" t="s">
        <v>6</v>
      </c>
      <c r="Q528" s="13"/>
      <c r="R528" s="13"/>
      <c r="S528" s="13"/>
      <c r="T528" s="13"/>
      <c r="U528" s="13"/>
    </row>
    <row r="529" spans="1:21">
      <c r="A529" s="71"/>
      <c r="B529" s="73"/>
      <c r="C529" s="22"/>
      <c r="D529" s="22">
        <v>1</v>
      </c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13"/>
      <c r="R529" s="13"/>
      <c r="S529" s="13"/>
      <c r="T529" s="13"/>
      <c r="U529" s="13"/>
    </row>
    <row r="530" spans="1:21">
      <c r="A530" s="23"/>
      <c r="B530" s="2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</row>
    <row r="531" spans="1:21">
      <c r="A531" s="70">
        <v>2.6</v>
      </c>
      <c r="B531" s="72" t="s">
        <v>36</v>
      </c>
      <c r="C531" s="20" t="s">
        <v>14</v>
      </c>
      <c r="D531" s="20" t="s">
        <v>13</v>
      </c>
      <c r="E531" s="20" t="s">
        <v>23</v>
      </c>
      <c r="F531" s="20" t="s">
        <v>15</v>
      </c>
      <c r="G531" s="20" t="s">
        <v>16</v>
      </c>
      <c r="H531" s="20" t="s">
        <v>17</v>
      </c>
      <c r="I531" s="20" t="s">
        <v>18</v>
      </c>
      <c r="J531" s="20" t="s">
        <v>30</v>
      </c>
      <c r="K531" s="20" t="s">
        <v>31</v>
      </c>
      <c r="L531" s="20" t="s">
        <v>32</v>
      </c>
      <c r="M531" s="20" t="s">
        <v>33</v>
      </c>
      <c r="N531" s="20" t="s">
        <v>34</v>
      </c>
      <c r="O531" s="20" t="s">
        <v>19</v>
      </c>
      <c r="P531" s="20" t="s">
        <v>6</v>
      </c>
      <c r="Q531" s="13"/>
      <c r="R531" s="13"/>
      <c r="S531" s="13"/>
      <c r="T531" s="13"/>
      <c r="U531" s="13"/>
    </row>
    <row r="532" spans="1:21">
      <c r="A532" s="71"/>
      <c r="B532" s="73"/>
      <c r="C532" s="22">
        <v>1</v>
      </c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13"/>
      <c r="R532" s="13"/>
      <c r="S532" s="13"/>
      <c r="T532" s="13"/>
      <c r="U532" s="13"/>
    </row>
    <row r="533" spans="1:21">
      <c r="A533" s="23"/>
      <c r="B533" s="2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</row>
    <row r="534" spans="1:21">
      <c r="A534" s="70">
        <v>2.7</v>
      </c>
      <c r="B534" s="72" t="s">
        <v>37</v>
      </c>
      <c r="C534" s="20" t="s">
        <v>14</v>
      </c>
      <c r="D534" s="20" t="s">
        <v>13</v>
      </c>
      <c r="E534" s="20" t="s">
        <v>23</v>
      </c>
      <c r="F534" s="20" t="s">
        <v>15</v>
      </c>
      <c r="G534" s="20" t="s">
        <v>16</v>
      </c>
      <c r="H534" s="20" t="s">
        <v>17</v>
      </c>
      <c r="I534" s="20" t="s">
        <v>18</v>
      </c>
      <c r="J534" s="20" t="s">
        <v>30</v>
      </c>
      <c r="K534" s="20" t="s">
        <v>31</v>
      </c>
      <c r="L534" s="20" t="s">
        <v>32</v>
      </c>
      <c r="M534" s="20" t="s">
        <v>33</v>
      </c>
      <c r="N534" s="20" t="s">
        <v>34</v>
      </c>
      <c r="O534" s="20" t="s">
        <v>19</v>
      </c>
      <c r="P534" s="20" t="s">
        <v>6</v>
      </c>
      <c r="Q534" s="13"/>
      <c r="R534" s="13"/>
      <c r="S534" s="13"/>
      <c r="T534" s="13"/>
      <c r="U534" s="13"/>
    </row>
    <row r="535" spans="1:21">
      <c r="A535" s="71"/>
      <c r="B535" s="73"/>
      <c r="C535" s="22"/>
      <c r="D535" s="22">
        <v>1</v>
      </c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13"/>
      <c r="R535" s="13"/>
      <c r="S535" s="13"/>
      <c r="T535" s="13"/>
      <c r="U535" s="13"/>
    </row>
    <row r="536" spans="1:21">
      <c r="A536" s="23"/>
      <c r="B536" s="2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</row>
    <row r="537" spans="1:21">
      <c r="A537" s="70">
        <v>3.1</v>
      </c>
      <c r="B537" s="72" t="s">
        <v>38</v>
      </c>
      <c r="C537" s="20" t="s">
        <v>25</v>
      </c>
      <c r="D537" s="20" t="s">
        <v>26</v>
      </c>
      <c r="E537" s="20" t="s">
        <v>6</v>
      </c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</row>
    <row r="538" spans="1:21">
      <c r="A538" s="71"/>
      <c r="B538" s="73"/>
      <c r="C538" s="22"/>
      <c r="D538" s="22">
        <v>1</v>
      </c>
      <c r="E538" s="22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</row>
    <row r="539" spans="1:21">
      <c r="A539" s="23"/>
      <c r="B539" s="2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</row>
    <row r="540" spans="1:21">
      <c r="A540" s="70">
        <v>3.2</v>
      </c>
      <c r="B540" s="72" t="s">
        <v>39</v>
      </c>
      <c r="C540" s="20" t="s">
        <v>13</v>
      </c>
      <c r="D540" s="20" t="s">
        <v>15</v>
      </c>
      <c r="E540" s="20" t="s">
        <v>16</v>
      </c>
      <c r="F540" s="20" t="s">
        <v>17</v>
      </c>
      <c r="G540" s="20" t="s">
        <v>18</v>
      </c>
      <c r="H540" s="20" t="s">
        <v>32</v>
      </c>
      <c r="I540" s="20" t="s">
        <v>34</v>
      </c>
      <c r="J540" s="20" t="s">
        <v>19</v>
      </c>
      <c r="K540" s="20" t="s">
        <v>6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</row>
    <row r="541" spans="1:21">
      <c r="A541" s="71"/>
      <c r="B541" s="73"/>
      <c r="C541" s="22"/>
      <c r="D541" s="22"/>
      <c r="E541" s="22"/>
      <c r="F541" s="22">
        <v>1</v>
      </c>
      <c r="G541" s="22"/>
      <c r="H541" s="22"/>
      <c r="I541" s="22"/>
      <c r="J541" s="22"/>
      <c r="K541" s="22"/>
      <c r="L541" s="13"/>
      <c r="M541" s="13"/>
      <c r="N541" s="13"/>
      <c r="O541" s="13"/>
      <c r="P541" s="13"/>
      <c r="Q541" s="13"/>
      <c r="R541" s="13"/>
      <c r="S541" s="13"/>
      <c r="T541" s="13"/>
      <c r="U541" s="13"/>
    </row>
    <row r="542" spans="1:21">
      <c r="A542" s="23"/>
      <c r="B542" s="2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</row>
    <row r="543" spans="1:21">
      <c r="A543" s="70">
        <v>3.3</v>
      </c>
      <c r="B543" s="72" t="s">
        <v>40</v>
      </c>
      <c r="C543" s="20" t="s">
        <v>25</v>
      </c>
      <c r="D543" s="20" t="s">
        <v>26</v>
      </c>
      <c r="E543" s="20" t="s">
        <v>6</v>
      </c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</row>
    <row r="544" spans="1:21">
      <c r="A544" s="71"/>
      <c r="B544" s="79"/>
      <c r="C544" s="22">
        <v>1</v>
      </c>
      <c r="D544" s="22">
        <v>1</v>
      </c>
      <c r="E544" s="22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</row>
    <row r="545" spans="1:21">
      <c r="A545" s="23"/>
      <c r="B545" s="2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</row>
    <row r="546" spans="1:21">
      <c r="A546" s="70">
        <v>3.4</v>
      </c>
      <c r="B546" s="72" t="s">
        <v>47</v>
      </c>
      <c r="C546" s="20" t="s">
        <v>41</v>
      </c>
      <c r="D546" s="20" t="s">
        <v>42</v>
      </c>
      <c r="E546" s="20" t="s">
        <v>43</v>
      </c>
      <c r="F546" s="20" t="s">
        <v>44</v>
      </c>
      <c r="G546" s="20" t="s">
        <v>45</v>
      </c>
      <c r="H546" s="20" t="s">
        <v>46</v>
      </c>
      <c r="I546" s="20" t="s">
        <v>6</v>
      </c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</row>
    <row r="547" spans="1:21">
      <c r="A547" s="71"/>
      <c r="B547" s="79"/>
      <c r="C547" s="22">
        <v>1</v>
      </c>
      <c r="D547" s="22"/>
      <c r="E547" s="22"/>
      <c r="F547" s="22"/>
      <c r="G547" s="22">
        <v>1</v>
      </c>
      <c r="H547" s="22"/>
      <c r="I547" s="22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</row>
    <row r="548" spans="1:21">
      <c r="A548" s="23"/>
      <c r="B548" s="2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</row>
    <row r="549" spans="1:21">
      <c r="A549" s="70">
        <v>3.5</v>
      </c>
      <c r="B549" s="72" t="s">
        <v>50</v>
      </c>
      <c r="C549" s="20" t="s">
        <v>48</v>
      </c>
      <c r="D549" s="20" t="s">
        <v>49</v>
      </c>
      <c r="E549" s="20" t="s">
        <v>6</v>
      </c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</row>
    <row r="550" spans="1:21">
      <c r="A550" s="71"/>
      <c r="B550" s="79"/>
      <c r="C550" s="22"/>
      <c r="D550" s="22">
        <v>1</v>
      </c>
      <c r="E550" s="22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</row>
    <row r="551" spans="1:21">
      <c r="A551" s="23"/>
      <c r="B551" s="2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</row>
    <row r="552" spans="1:21">
      <c r="A552" s="70">
        <v>3.6</v>
      </c>
      <c r="B552" s="72" t="s">
        <v>51</v>
      </c>
      <c r="C552" s="20" t="s">
        <v>48</v>
      </c>
      <c r="D552" s="20" t="s">
        <v>49</v>
      </c>
      <c r="E552" s="20" t="s">
        <v>6</v>
      </c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</row>
    <row r="553" spans="1:21">
      <c r="A553" s="71"/>
      <c r="B553" s="79"/>
      <c r="C553" s="22"/>
      <c r="D553" s="22">
        <v>1</v>
      </c>
      <c r="E553" s="22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</row>
    <row r="554" spans="1:21">
      <c r="A554" s="23"/>
      <c r="B554" s="2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</row>
    <row r="555" spans="1:21">
      <c r="A555" s="70">
        <v>3.7</v>
      </c>
      <c r="B555" s="68" t="s">
        <v>52</v>
      </c>
      <c r="C555" s="20">
        <v>1</v>
      </c>
      <c r="D555" s="20">
        <v>2</v>
      </c>
      <c r="E555" s="20">
        <v>3</v>
      </c>
      <c r="F555" s="20">
        <v>4</v>
      </c>
      <c r="G555" s="20">
        <v>5</v>
      </c>
      <c r="H555" s="20">
        <v>6</v>
      </c>
      <c r="I555" s="20" t="s">
        <v>6</v>
      </c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</row>
    <row r="556" spans="1:21">
      <c r="A556" s="74"/>
      <c r="B556" s="69" t="s">
        <v>53</v>
      </c>
      <c r="C556" s="22"/>
      <c r="D556" s="22"/>
      <c r="E556" s="22">
        <v>1</v>
      </c>
      <c r="F556" s="22"/>
      <c r="G556" s="22"/>
      <c r="H556" s="22"/>
      <c r="I556" s="22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</row>
    <row r="557" spans="1:21">
      <c r="A557" s="74"/>
      <c r="B557" s="69" t="s">
        <v>54</v>
      </c>
      <c r="C557" s="22"/>
      <c r="D557" s="22"/>
      <c r="E557" s="22">
        <v>1</v>
      </c>
      <c r="F557" s="22"/>
      <c r="G557" s="22"/>
      <c r="H557" s="22"/>
      <c r="I557" s="22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</row>
    <row r="558" spans="1:21">
      <c r="A558" s="74"/>
      <c r="B558" s="69" t="s">
        <v>55</v>
      </c>
      <c r="C558" s="22"/>
      <c r="D558" s="22"/>
      <c r="E558" s="22"/>
      <c r="F558" s="22">
        <v>1</v>
      </c>
      <c r="G558" s="22"/>
      <c r="H558" s="22"/>
      <c r="I558" s="22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</row>
    <row r="559" spans="1:21">
      <c r="A559" s="74"/>
      <c r="B559" s="69" t="s">
        <v>56</v>
      </c>
      <c r="C559" s="22"/>
      <c r="D559" s="22"/>
      <c r="E559" s="22"/>
      <c r="F559" s="22">
        <v>1</v>
      </c>
      <c r="G559" s="22"/>
      <c r="H559" s="22"/>
      <c r="I559" s="22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</row>
    <row r="560" spans="1:21">
      <c r="A560" s="74"/>
      <c r="B560" s="69" t="s">
        <v>57</v>
      </c>
      <c r="C560" s="22"/>
      <c r="D560" s="22"/>
      <c r="E560" s="22">
        <v>1</v>
      </c>
      <c r="F560" s="22"/>
      <c r="G560" s="22"/>
      <c r="H560" s="22"/>
      <c r="I560" s="22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</row>
    <row r="561" spans="1:21">
      <c r="A561" s="71"/>
      <c r="B561" s="69" t="s">
        <v>58</v>
      </c>
      <c r="C561" s="22"/>
      <c r="D561" s="22"/>
      <c r="E561" s="22"/>
      <c r="F561" s="22">
        <v>1</v>
      </c>
      <c r="G561" s="22"/>
      <c r="H561" s="22"/>
      <c r="I561" s="22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</row>
    <row r="562" spans="1:21">
      <c r="A562" s="23"/>
      <c r="B562" s="2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</row>
    <row r="563" spans="1:21">
      <c r="A563" s="70">
        <v>3.8</v>
      </c>
      <c r="B563" s="72" t="s">
        <v>59</v>
      </c>
      <c r="C563" s="20" t="s">
        <v>60</v>
      </c>
      <c r="D563" s="20" t="s">
        <v>61</v>
      </c>
      <c r="E563" s="20" t="s">
        <v>62</v>
      </c>
      <c r="F563" s="20" t="s">
        <v>63</v>
      </c>
      <c r="G563" s="20" t="s">
        <v>64</v>
      </c>
      <c r="H563" s="20" t="s">
        <v>6</v>
      </c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</row>
    <row r="564" spans="1:21">
      <c r="A564" s="71"/>
      <c r="B564" s="73"/>
      <c r="C564" s="22"/>
      <c r="D564" s="22"/>
      <c r="E564" s="22">
        <v>1</v>
      </c>
      <c r="F564" s="22"/>
      <c r="G564" s="22"/>
      <c r="H564" s="2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</row>
    <row r="565" spans="1:21">
      <c r="A565" s="23"/>
      <c r="B565" s="2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</row>
    <row r="566" spans="1:21">
      <c r="A566" s="70">
        <v>3.9</v>
      </c>
      <c r="B566" s="72" t="s">
        <v>65</v>
      </c>
      <c r="C566" s="20" t="s">
        <v>60</v>
      </c>
      <c r="D566" s="20" t="s">
        <v>61</v>
      </c>
      <c r="E566" s="20" t="s">
        <v>62</v>
      </c>
      <c r="F566" s="20" t="s">
        <v>63</v>
      </c>
      <c r="G566" s="20" t="s">
        <v>64</v>
      </c>
      <c r="H566" s="20" t="s">
        <v>6</v>
      </c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</row>
    <row r="567" spans="1:21">
      <c r="A567" s="71"/>
      <c r="B567" s="73"/>
      <c r="C567" s="22"/>
      <c r="D567" s="22">
        <v>1</v>
      </c>
      <c r="E567" s="22"/>
      <c r="F567" s="22"/>
      <c r="G567" s="22"/>
      <c r="H567" s="2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</row>
    <row r="568" spans="1:21">
      <c r="A568" s="23"/>
      <c r="B568" s="2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</row>
    <row r="569" spans="1:21" ht="15" customHeight="1">
      <c r="A569" s="75">
        <v>3.1</v>
      </c>
      <c r="B569" s="77" t="s">
        <v>66</v>
      </c>
      <c r="C569" s="27">
        <v>0</v>
      </c>
      <c r="D569" s="28" t="s">
        <v>67</v>
      </c>
      <c r="E569" s="20" t="s">
        <v>68</v>
      </c>
      <c r="F569" s="20" t="s">
        <v>19</v>
      </c>
      <c r="G569" s="20" t="s">
        <v>6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</row>
    <row r="570" spans="1:21">
      <c r="A570" s="76"/>
      <c r="B570" s="78"/>
      <c r="C570" s="22"/>
      <c r="D570" s="22"/>
      <c r="E570" s="22"/>
      <c r="F570" s="22"/>
      <c r="G570" s="22">
        <v>1</v>
      </c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</row>
    <row r="571" spans="1:21">
      <c r="A571" s="23"/>
      <c r="B571" s="2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</row>
    <row r="572" spans="1:21" ht="30">
      <c r="A572" s="70">
        <v>3.11</v>
      </c>
      <c r="B572" s="72" t="s">
        <v>69</v>
      </c>
      <c r="C572" s="20" t="s">
        <v>70</v>
      </c>
      <c r="D572" s="20" t="s">
        <v>71</v>
      </c>
      <c r="E572" s="20" t="s">
        <v>57</v>
      </c>
      <c r="F572" s="29" t="s">
        <v>72</v>
      </c>
      <c r="G572" s="29" t="s">
        <v>54</v>
      </c>
      <c r="H572" s="20" t="s">
        <v>58</v>
      </c>
      <c r="I572" s="20" t="s">
        <v>19</v>
      </c>
      <c r="J572" s="20" t="s">
        <v>6</v>
      </c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</row>
    <row r="573" spans="1:21">
      <c r="A573" s="71"/>
      <c r="B573" s="73"/>
      <c r="C573" s="22">
        <v>1</v>
      </c>
      <c r="D573" s="22"/>
      <c r="E573" s="22"/>
      <c r="F573" s="22"/>
      <c r="G573" s="22"/>
      <c r="H573" s="22"/>
      <c r="I573" s="22"/>
      <c r="J573" s="22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</row>
    <row r="574" spans="1:21">
      <c r="A574" s="23"/>
      <c r="B574" s="2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</row>
    <row r="575" spans="1:21" ht="30">
      <c r="A575" s="70">
        <v>3.12</v>
      </c>
      <c r="B575" s="72" t="s">
        <v>73</v>
      </c>
      <c r="C575" s="20" t="s">
        <v>70</v>
      </c>
      <c r="D575" s="20" t="s">
        <v>71</v>
      </c>
      <c r="E575" s="29" t="s">
        <v>57</v>
      </c>
      <c r="F575" s="29" t="s">
        <v>72</v>
      </c>
      <c r="G575" s="29" t="s">
        <v>54</v>
      </c>
      <c r="H575" s="20" t="s">
        <v>58</v>
      </c>
      <c r="I575" s="20" t="s">
        <v>19</v>
      </c>
      <c r="J575" s="20" t="s">
        <v>6</v>
      </c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</row>
    <row r="576" spans="1:21">
      <c r="A576" s="71"/>
      <c r="B576" s="73"/>
      <c r="C576" s="22">
        <v>1</v>
      </c>
      <c r="D576" s="22">
        <v>1</v>
      </c>
      <c r="E576" s="22"/>
      <c r="F576" s="22">
        <v>1</v>
      </c>
      <c r="G576" s="22"/>
      <c r="H576" s="22"/>
      <c r="I576" s="22"/>
      <c r="J576" s="22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</row>
    <row r="577" spans="1:21">
      <c r="A577" s="23"/>
      <c r="B577" s="2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</row>
    <row r="578" spans="1:21" ht="30">
      <c r="A578" s="70">
        <v>3.13</v>
      </c>
      <c r="B578" s="72" t="s">
        <v>74</v>
      </c>
      <c r="C578" s="20" t="s">
        <v>75</v>
      </c>
      <c r="D578" s="20" t="s">
        <v>76</v>
      </c>
      <c r="E578" s="20" t="s">
        <v>77</v>
      </c>
      <c r="F578" s="29" t="s">
        <v>78</v>
      </c>
      <c r="G578" s="20" t="s">
        <v>79</v>
      </c>
      <c r="H578" s="29" t="s">
        <v>80</v>
      </c>
      <c r="I578" s="20" t="s">
        <v>81</v>
      </c>
      <c r="J578" s="29" t="s">
        <v>82</v>
      </c>
      <c r="K578" s="20" t="s">
        <v>83</v>
      </c>
      <c r="L578" s="20" t="s">
        <v>84</v>
      </c>
      <c r="M578" s="20" t="s">
        <v>85</v>
      </c>
      <c r="N578" s="20" t="s">
        <v>86</v>
      </c>
      <c r="O578" s="20" t="s">
        <v>19</v>
      </c>
      <c r="P578" s="20" t="s">
        <v>6</v>
      </c>
      <c r="Q578" s="13"/>
      <c r="R578" s="13"/>
      <c r="S578" s="13"/>
      <c r="T578" s="13"/>
      <c r="U578" s="13"/>
    </row>
    <row r="579" spans="1:21">
      <c r="A579" s="71"/>
      <c r="B579" s="73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>
        <v>1</v>
      </c>
      <c r="Q579" s="13"/>
      <c r="R579" s="13"/>
      <c r="S579" s="13"/>
      <c r="T579" s="13"/>
      <c r="U579" s="13"/>
    </row>
    <row r="580" spans="1:21">
      <c r="A580" s="23"/>
      <c r="B580" s="2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</row>
    <row r="581" spans="1:21" ht="30">
      <c r="A581" s="70">
        <v>3.14</v>
      </c>
      <c r="B581" s="72" t="s">
        <v>87</v>
      </c>
      <c r="C581" s="20" t="s">
        <v>88</v>
      </c>
      <c r="D581" s="20" t="s">
        <v>89</v>
      </c>
      <c r="E581" s="20" t="s">
        <v>90</v>
      </c>
      <c r="F581" s="20" t="s">
        <v>91</v>
      </c>
      <c r="G581" s="20" t="s">
        <v>92</v>
      </c>
      <c r="H581" s="20" t="s">
        <v>93</v>
      </c>
      <c r="I581" s="20" t="s">
        <v>94</v>
      </c>
      <c r="J581" s="20" t="s">
        <v>95</v>
      </c>
      <c r="K581" s="20" t="s">
        <v>96</v>
      </c>
      <c r="L581" s="29" t="s">
        <v>97</v>
      </c>
      <c r="M581" s="29" t="s">
        <v>98</v>
      </c>
      <c r="N581" s="29" t="s">
        <v>99</v>
      </c>
      <c r="O581" s="29" t="s">
        <v>6</v>
      </c>
      <c r="P581" s="13"/>
      <c r="Q581" s="13"/>
      <c r="R581" s="13"/>
      <c r="S581" s="13"/>
      <c r="T581" s="13"/>
      <c r="U581" s="13"/>
    </row>
    <row r="582" spans="1:21">
      <c r="A582" s="71"/>
      <c r="B582" s="73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>
        <v>1</v>
      </c>
      <c r="P582" s="13"/>
      <c r="Q582" s="13"/>
      <c r="R582" s="13"/>
      <c r="S582" s="13"/>
      <c r="T582" s="13"/>
      <c r="U582" s="13"/>
    </row>
    <row r="583" spans="1:21">
      <c r="A583" s="23"/>
      <c r="B583" s="2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</row>
    <row r="584" spans="1:21">
      <c r="A584" s="70">
        <v>3.15</v>
      </c>
      <c r="B584" s="72" t="s">
        <v>100</v>
      </c>
      <c r="C584" s="20" t="s">
        <v>101</v>
      </c>
      <c r="D584" s="20" t="s">
        <v>102</v>
      </c>
      <c r="E584" s="20" t="s">
        <v>103</v>
      </c>
      <c r="F584" s="20" t="s">
        <v>104</v>
      </c>
      <c r="G584" s="20" t="s">
        <v>105</v>
      </c>
      <c r="H584" s="20" t="s">
        <v>106</v>
      </c>
      <c r="I584" s="20" t="s">
        <v>107</v>
      </c>
      <c r="J584" s="20" t="s">
        <v>108</v>
      </c>
      <c r="K584" s="20" t="s">
        <v>109</v>
      </c>
      <c r="L584" s="20" t="s">
        <v>110</v>
      </c>
      <c r="M584" s="20" t="s">
        <v>19</v>
      </c>
      <c r="N584" s="20" t="s">
        <v>6</v>
      </c>
      <c r="O584" s="13"/>
      <c r="P584" s="13"/>
      <c r="Q584" s="13"/>
      <c r="R584" s="13"/>
      <c r="S584" s="13"/>
      <c r="T584" s="13"/>
      <c r="U584" s="13"/>
    </row>
    <row r="585" spans="1:21">
      <c r="A585" s="71"/>
      <c r="B585" s="73"/>
      <c r="C585" s="22">
        <v>1</v>
      </c>
      <c r="D585" s="22"/>
      <c r="E585" s="22"/>
      <c r="F585" s="22"/>
      <c r="G585" s="22"/>
      <c r="H585" s="22"/>
      <c r="I585" s="22">
        <v>1</v>
      </c>
      <c r="J585" s="22"/>
      <c r="K585" s="22"/>
      <c r="L585" s="22">
        <v>1</v>
      </c>
      <c r="M585" s="22"/>
      <c r="N585" s="22"/>
      <c r="O585" s="13"/>
      <c r="P585" s="13"/>
      <c r="Q585" s="13"/>
      <c r="R585" s="13"/>
      <c r="S585" s="13"/>
      <c r="T585" s="13"/>
      <c r="U585" s="13"/>
    </row>
    <row r="586" spans="1:21">
      <c r="A586" s="23"/>
      <c r="B586" s="2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</row>
    <row r="587" spans="1:21">
      <c r="A587" s="70">
        <v>3.16</v>
      </c>
      <c r="B587" s="72" t="s">
        <v>111</v>
      </c>
      <c r="C587" s="20" t="s">
        <v>112</v>
      </c>
      <c r="D587" s="20" t="s">
        <v>113</v>
      </c>
      <c r="E587" s="20" t="s">
        <v>114</v>
      </c>
      <c r="F587" s="20" t="s">
        <v>115</v>
      </c>
      <c r="G587" s="20" t="s">
        <v>116</v>
      </c>
      <c r="H587" s="20" t="s">
        <v>117</v>
      </c>
      <c r="I587" s="20" t="s">
        <v>19</v>
      </c>
      <c r="J587" s="20" t="s">
        <v>6</v>
      </c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</row>
    <row r="588" spans="1:21">
      <c r="A588" s="71"/>
      <c r="B588" s="73"/>
      <c r="C588" s="22">
        <v>3</v>
      </c>
      <c r="D588" s="22"/>
      <c r="E588" s="22"/>
      <c r="F588" s="22"/>
      <c r="G588" s="22"/>
      <c r="H588" s="22"/>
      <c r="I588" s="22"/>
      <c r="J588" s="22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</row>
    <row r="589" spans="1:21">
      <c r="A589" s="23"/>
      <c r="B589" s="2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</row>
    <row r="590" spans="1:21">
      <c r="A590" s="70">
        <v>3.17</v>
      </c>
      <c r="B590" s="72" t="s">
        <v>118</v>
      </c>
      <c r="C590" s="20" t="s">
        <v>117</v>
      </c>
      <c r="D590" s="20" t="s">
        <v>114</v>
      </c>
      <c r="E590" s="20" t="s">
        <v>119</v>
      </c>
      <c r="F590" s="20" t="s">
        <v>120</v>
      </c>
      <c r="G590" s="20" t="s">
        <v>121</v>
      </c>
      <c r="H590" s="20" t="s">
        <v>122</v>
      </c>
      <c r="I590" s="20" t="s">
        <v>123</v>
      </c>
      <c r="J590" s="20" t="s">
        <v>124</v>
      </c>
      <c r="K590" s="20" t="s">
        <v>125</v>
      </c>
      <c r="L590" s="20" t="s">
        <v>126</v>
      </c>
      <c r="M590" s="20" t="s">
        <v>127</v>
      </c>
      <c r="N590" s="20" t="s">
        <v>128</v>
      </c>
      <c r="O590" s="20" t="s">
        <v>129</v>
      </c>
      <c r="P590" s="20" t="s">
        <v>130</v>
      </c>
      <c r="Q590" s="20" t="s">
        <v>131</v>
      </c>
      <c r="R590" s="20" t="s">
        <v>132</v>
      </c>
      <c r="S590" s="20" t="s">
        <v>19</v>
      </c>
      <c r="T590" s="20" t="s">
        <v>6</v>
      </c>
      <c r="U590" s="13"/>
    </row>
    <row r="591" spans="1:21">
      <c r="A591" s="71"/>
      <c r="B591" s="73"/>
      <c r="C591" s="22"/>
      <c r="D591" s="22"/>
      <c r="E591" s="22"/>
      <c r="F591" s="22">
        <v>1</v>
      </c>
      <c r="G591" s="22">
        <v>1</v>
      </c>
      <c r="H591" s="22"/>
      <c r="I591" s="22"/>
      <c r="J591" s="22"/>
      <c r="K591" s="22"/>
      <c r="L591" s="22"/>
      <c r="M591" s="22">
        <v>1</v>
      </c>
      <c r="N591" s="22"/>
      <c r="O591" s="22"/>
      <c r="P591" s="22"/>
      <c r="Q591" s="22"/>
      <c r="R591" s="22"/>
      <c r="S591" s="22"/>
      <c r="T591" s="22"/>
      <c r="U591" s="13"/>
    </row>
    <row r="592" spans="1:21">
      <c r="A592" s="23"/>
      <c r="B592" s="2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</row>
    <row r="593" spans="1:21">
      <c r="A593" s="70">
        <v>4.0999999999999996</v>
      </c>
      <c r="B593" s="72" t="s">
        <v>133</v>
      </c>
      <c r="C593" s="20" t="s">
        <v>13</v>
      </c>
      <c r="D593" s="20" t="s">
        <v>23</v>
      </c>
      <c r="E593" s="20" t="s">
        <v>49</v>
      </c>
      <c r="F593" s="20" t="s">
        <v>6</v>
      </c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</row>
    <row r="594" spans="1:21">
      <c r="A594" s="71"/>
      <c r="B594" s="73"/>
      <c r="C594" s="22"/>
      <c r="D594" s="22"/>
      <c r="E594" s="22">
        <v>1</v>
      </c>
      <c r="F594" s="2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</row>
    <row r="595" spans="1:21">
      <c r="A595" s="23"/>
      <c r="B595" s="2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</row>
    <row r="596" spans="1:21">
      <c r="A596" s="70">
        <v>4.2</v>
      </c>
      <c r="B596" s="72" t="s">
        <v>134</v>
      </c>
      <c r="C596" s="20" t="s">
        <v>135</v>
      </c>
      <c r="D596" s="20" t="s">
        <v>136</v>
      </c>
      <c r="E596" s="20" t="s">
        <v>137</v>
      </c>
      <c r="F596" s="20" t="s">
        <v>19</v>
      </c>
      <c r="G596" s="20" t="s">
        <v>6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</row>
    <row r="597" spans="1:21">
      <c r="A597" s="71"/>
      <c r="B597" s="73"/>
      <c r="C597" s="22"/>
      <c r="D597" s="22"/>
      <c r="E597" s="22"/>
      <c r="F597" s="22"/>
      <c r="G597" s="22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</row>
    <row r="598" spans="1:21">
      <c r="A598" s="23"/>
      <c r="B598" s="2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</row>
    <row r="599" spans="1:21">
      <c r="A599" s="70">
        <v>4.3</v>
      </c>
      <c r="B599" s="72" t="s">
        <v>138</v>
      </c>
      <c r="C599" s="20" t="s">
        <v>139</v>
      </c>
      <c r="D599" s="20" t="s">
        <v>140</v>
      </c>
      <c r="E599" s="20" t="s">
        <v>49</v>
      </c>
      <c r="F599" s="20" t="s">
        <v>6</v>
      </c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</row>
    <row r="600" spans="1:21">
      <c r="A600" s="71"/>
      <c r="B600" s="73"/>
      <c r="C600" s="22"/>
      <c r="D600" s="22"/>
      <c r="E600" s="22">
        <v>1</v>
      </c>
      <c r="F600" s="2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</row>
    <row r="601" spans="1:21">
      <c r="A601" s="23"/>
      <c r="B601" s="2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</row>
    <row r="602" spans="1:21">
      <c r="A602" s="70">
        <v>4.4000000000000004</v>
      </c>
      <c r="B602" s="72" t="s">
        <v>141</v>
      </c>
      <c r="C602" s="20" t="s">
        <v>13</v>
      </c>
      <c r="D602" s="20" t="s">
        <v>14</v>
      </c>
      <c r="E602" s="20" t="s">
        <v>19</v>
      </c>
      <c r="F602" s="20" t="s">
        <v>6</v>
      </c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</row>
    <row r="603" spans="1:21">
      <c r="A603" s="71"/>
      <c r="B603" s="73"/>
      <c r="C603" s="22"/>
      <c r="D603" s="22"/>
      <c r="E603" s="22"/>
      <c r="F603" s="2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</row>
    <row r="604" spans="1:21">
      <c r="A604" s="23"/>
      <c r="B604" s="2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</row>
    <row r="605" spans="1:21">
      <c r="A605" s="70">
        <v>4.5</v>
      </c>
      <c r="B605" s="72" t="s">
        <v>142</v>
      </c>
      <c r="C605" s="20" t="s">
        <v>48</v>
      </c>
      <c r="D605" s="20" t="s">
        <v>49</v>
      </c>
      <c r="E605" s="20" t="s">
        <v>6</v>
      </c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</row>
    <row r="606" spans="1:21">
      <c r="A606" s="74"/>
      <c r="B606" s="73"/>
      <c r="C606" s="22"/>
      <c r="D606" s="22">
        <v>1</v>
      </c>
      <c r="E606" s="22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</row>
    <row r="607" spans="1:21">
      <c r="A607" s="74"/>
      <c r="B607" s="2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</row>
    <row r="608" spans="1:21">
      <c r="A608" s="74"/>
      <c r="B608" s="72" t="s">
        <v>143</v>
      </c>
      <c r="C608" s="20" t="s">
        <v>144</v>
      </c>
      <c r="D608" s="20" t="s">
        <v>145</v>
      </c>
      <c r="E608" s="20" t="s">
        <v>146</v>
      </c>
      <c r="F608" s="20" t="s">
        <v>147</v>
      </c>
      <c r="G608" s="20" t="s">
        <v>148</v>
      </c>
      <c r="H608" s="20" t="s">
        <v>149</v>
      </c>
      <c r="I608" s="20" t="s">
        <v>150</v>
      </c>
      <c r="J608" s="20" t="s">
        <v>151</v>
      </c>
      <c r="K608" s="20" t="s">
        <v>19</v>
      </c>
      <c r="L608" s="20" t="s">
        <v>6</v>
      </c>
      <c r="M608" s="13"/>
      <c r="N608" s="13"/>
      <c r="O608" s="13"/>
      <c r="P608" s="13"/>
      <c r="Q608" s="13"/>
      <c r="R608" s="13"/>
      <c r="S608" s="13"/>
      <c r="T608" s="13"/>
      <c r="U608" s="13"/>
    </row>
    <row r="609" spans="1:21">
      <c r="A609" s="71"/>
      <c r="B609" s="73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13"/>
      <c r="N609" s="13"/>
      <c r="O609" s="13"/>
      <c r="P609" s="13"/>
      <c r="Q609" s="13"/>
      <c r="R609" s="13"/>
      <c r="S609" s="13"/>
      <c r="T609" s="13"/>
      <c r="U609" s="13"/>
    </row>
    <row r="610" spans="1:21">
      <c r="A610" s="23"/>
      <c r="B610" s="2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</row>
    <row r="611" spans="1:21">
      <c r="A611" s="70">
        <v>4.5999999999999996</v>
      </c>
      <c r="B611" s="72" t="s">
        <v>152</v>
      </c>
      <c r="C611" s="20">
        <v>0</v>
      </c>
      <c r="D611" s="20" t="s">
        <v>67</v>
      </c>
      <c r="E611" s="20" t="s">
        <v>68</v>
      </c>
      <c r="F611" s="20" t="s">
        <v>153</v>
      </c>
      <c r="G611" s="20" t="s">
        <v>19</v>
      </c>
      <c r="H611" s="20" t="s">
        <v>6</v>
      </c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</row>
    <row r="612" spans="1:21">
      <c r="A612" s="71"/>
      <c r="B612" s="73"/>
      <c r="C612" s="22">
        <v>1</v>
      </c>
      <c r="D612" s="22"/>
      <c r="E612" s="22"/>
      <c r="F612" s="22"/>
      <c r="G612" s="22"/>
      <c r="H612" s="22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</row>
    <row r="613" spans="1:21">
      <c r="A613" s="23"/>
      <c r="B613" s="2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</row>
    <row r="614" spans="1:21">
      <c r="A614" s="70">
        <v>4.7</v>
      </c>
      <c r="B614" s="72" t="s">
        <v>154</v>
      </c>
      <c r="C614" s="20">
        <v>0</v>
      </c>
      <c r="D614" s="20" t="s">
        <v>67</v>
      </c>
      <c r="E614" s="20" t="s">
        <v>68</v>
      </c>
      <c r="F614" s="20" t="s">
        <v>19</v>
      </c>
      <c r="G614" s="20" t="s">
        <v>6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</row>
    <row r="615" spans="1:21">
      <c r="A615" s="71"/>
      <c r="B615" s="73"/>
      <c r="C615" s="22">
        <v>1</v>
      </c>
      <c r="D615" s="22"/>
      <c r="E615" s="22"/>
      <c r="F615" s="22"/>
      <c r="G615" s="22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</row>
    <row r="616" spans="1:21">
      <c r="A616" s="23"/>
      <c r="B616" s="2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</row>
    <row r="617" spans="1:21">
      <c r="A617" s="70">
        <v>4.8</v>
      </c>
      <c r="B617" s="72" t="s">
        <v>155</v>
      </c>
      <c r="C617" s="20" t="s">
        <v>48</v>
      </c>
      <c r="D617" s="20" t="s">
        <v>49</v>
      </c>
      <c r="E617" s="20" t="s">
        <v>6</v>
      </c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</row>
    <row r="618" spans="1:21">
      <c r="A618" s="71"/>
      <c r="B618" s="73"/>
      <c r="C618" s="22">
        <v>1</v>
      </c>
      <c r="D618" s="22"/>
      <c r="E618" s="22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</row>
    <row r="621" spans="1:21">
      <c r="A621" s="40" t="s">
        <v>160</v>
      </c>
      <c r="B621" s="41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</row>
    <row r="622" spans="1:21">
      <c r="A622" s="70">
        <v>1.1000000000000001</v>
      </c>
      <c r="B622" s="72" t="s">
        <v>0</v>
      </c>
      <c r="C622" s="20" t="s">
        <v>1</v>
      </c>
      <c r="D622" s="20" t="s">
        <v>2</v>
      </c>
      <c r="E622" s="20" t="s">
        <v>3</v>
      </c>
      <c r="F622" s="20" t="s">
        <v>4</v>
      </c>
      <c r="G622" s="20" t="s">
        <v>5</v>
      </c>
      <c r="H622" s="20" t="s">
        <v>6</v>
      </c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</row>
    <row r="623" spans="1:21">
      <c r="A623" s="71"/>
      <c r="B623" s="73"/>
      <c r="C623" s="22"/>
      <c r="D623" s="22"/>
      <c r="E623" s="22">
        <v>1</v>
      </c>
      <c r="F623" s="22"/>
      <c r="G623" s="22"/>
      <c r="H623" s="22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</row>
    <row r="624" spans="1:21">
      <c r="A624" s="23"/>
      <c r="B624" s="24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</row>
    <row r="625" spans="1:21">
      <c r="A625" s="70">
        <v>1.2</v>
      </c>
      <c r="B625" s="72" t="s">
        <v>7</v>
      </c>
      <c r="C625" s="20" t="s">
        <v>8</v>
      </c>
      <c r="D625" s="20" t="s">
        <v>9</v>
      </c>
      <c r="E625" s="20" t="s">
        <v>6</v>
      </c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</row>
    <row r="626" spans="1:21">
      <c r="A626" s="71"/>
      <c r="B626" s="73"/>
      <c r="C626" s="22"/>
      <c r="D626" s="22">
        <v>1</v>
      </c>
      <c r="E626" s="22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</row>
    <row r="627" spans="1:21">
      <c r="A627" s="23"/>
      <c r="B627" s="24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</row>
    <row r="628" spans="1:21">
      <c r="A628" s="70">
        <v>1.3</v>
      </c>
      <c r="B628" s="72" t="s">
        <v>10</v>
      </c>
      <c r="C628" s="20">
        <v>15</v>
      </c>
      <c r="D628" s="20">
        <v>16</v>
      </c>
      <c r="E628" s="20">
        <v>17</v>
      </c>
      <c r="F628" s="20">
        <v>18</v>
      </c>
      <c r="G628" s="20">
        <v>19</v>
      </c>
      <c r="H628" s="20">
        <v>20</v>
      </c>
      <c r="I628" s="20">
        <v>21</v>
      </c>
      <c r="J628" s="20">
        <v>22</v>
      </c>
      <c r="K628" s="20" t="s">
        <v>6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</row>
    <row r="629" spans="1:21">
      <c r="A629" s="71"/>
      <c r="B629" s="73"/>
      <c r="C629" s="22"/>
      <c r="D629" s="22"/>
      <c r="E629" s="22"/>
      <c r="F629" s="22"/>
      <c r="G629" s="22"/>
      <c r="H629" s="22">
        <v>1</v>
      </c>
      <c r="I629" s="22"/>
      <c r="J629" s="22"/>
      <c r="K629" s="22"/>
      <c r="L629" s="13"/>
      <c r="M629" s="13"/>
      <c r="N629" s="13"/>
      <c r="O629" s="13"/>
      <c r="P629" s="13"/>
      <c r="Q629" s="13"/>
      <c r="R629" s="13"/>
      <c r="S629" s="13"/>
      <c r="T629" s="13"/>
      <c r="U629" s="13"/>
    </row>
    <row r="630" spans="1:21">
      <c r="A630" s="23"/>
      <c r="B630" s="24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</row>
    <row r="631" spans="1:21">
      <c r="A631" s="70">
        <v>1.4</v>
      </c>
      <c r="B631" s="72" t="s">
        <v>11</v>
      </c>
      <c r="C631" s="20" t="s">
        <v>12</v>
      </c>
      <c r="D631" s="20" t="s">
        <v>13</v>
      </c>
      <c r="E631" s="20" t="s">
        <v>14</v>
      </c>
      <c r="F631" s="20" t="s">
        <v>15</v>
      </c>
      <c r="G631" s="20" t="s">
        <v>16</v>
      </c>
      <c r="H631" s="20" t="s">
        <v>17</v>
      </c>
      <c r="I631" s="20" t="s">
        <v>18</v>
      </c>
      <c r="J631" s="20" t="s">
        <v>19</v>
      </c>
      <c r="K631" s="20" t="s">
        <v>6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</row>
    <row r="632" spans="1:21">
      <c r="A632" s="71"/>
      <c r="B632" s="73"/>
      <c r="C632" s="22">
        <v>1</v>
      </c>
      <c r="D632" s="22"/>
      <c r="E632" s="22"/>
      <c r="F632" s="22"/>
      <c r="G632" s="22"/>
      <c r="H632" s="22"/>
      <c r="I632" s="22"/>
      <c r="J632" s="22"/>
      <c r="K632" s="22"/>
      <c r="L632" s="13"/>
      <c r="M632" s="13"/>
      <c r="N632" s="13"/>
      <c r="O632" s="13"/>
      <c r="P632" s="13"/>
      <c r="Q632" s="13"/>
      <c r="R632" s="13"/>
      <c r="S632" s="13"/>
      <c r="T632" s="13"/>
      <c r="U632" s="13"/>
    </row>
    <row r="633" spans="1:21">
      <c r="A633" s="23"/>
      <c r="B633" s="24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</row>
    <row r="634" spans="1:21">
      <c r="A634" s="70">
        <v>1.5</v>
      </c>
      <c r="B634" s="72" t="s">
        <v>13</v>
      </c>
      <c r="C634" s="20" t="s">
        <v>20</v>
      </c>
      <c r="D634" s="20" t="s">
        <v>21</v>
      </c>
      <c r="E634" s="20" t="s">
        <v>6</v>
      </c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</row>
    <row r="635" spans="1:21">
      <c r="A635" s="71"/>
      <c r="B635" s="73"/>
      <c r="C635" s="22">
        <v>1</v>
      </c>
      <c r="D635" s="22"/>
      <c r="E635" s="22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</row>
    <row r="636" spans="1:21">
      <c r="A636" s="23"/>
      <c r="B636" s="24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</row>
    <row r="637" spans="1:21">
      <c r="A637" s="70">
        <v>2.1</v>
      </c>
      <c r="B637" s="72" t="s">
        <v>22</v>
      </c>
      <c r="C637" s="20" t="s">
        <v>14</v>
      </c>
      <c r="D637" s="20" t="s">
        <v>13</v>
      </c>
      <c r="E637" s="20" t="s">
        <v>23</v>
      </c>
      <c r="F637" s="20" t="s">
        <v>15</v>
      </c>
      <c r="G637" s="20" t="s">
        <v>16</v>
      </c>
      <c r="H637" s="20" t="s">
        <v>17</v>
      </c>
      <c r="I637" s="20" t="s">
        <v>18</v>
      </c>
      <c r="J637" s="20" t="s">
        <v>19</v>
      </c>
      <c r="K637" s="20" t="s">
        <v>6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</row>
    <row r="638" spans="1:21">
      <c r="A638" s="71"/>
      <c r="B638" s="73"/>
      <c r="C638" s="22">
        <v>1</v>
      </c>
      <c r="D638" s="22"/>
      <c r="E638" s="22"/>
      <c r="F638" s="22"/>
      <c r="G638" s="22"/>
      <c r="H638" s="22"/>
      <c r="I638" s="22"/>
      <c r="J638" s="22"/>
      <c r="K638" s="22"/>
      <c r="L638" s="13"/>
      <c r="M638" s="13"/>
      <c r="N638" s="13"/>
      <c r="O638" s="13"/>
      <c r="P638" s="13"/>
      <c r="Q638" s="13"/>
      <c r="R638" s="13"/>
      <c r="S638" s="13"/>
      <c r="T638" s="13"/>
      <c r="U638" s="13"/>
    </row>
    <row r="639" spans="1:21">
      <c r="A639" s="23"/>
      <c r="B639" s="24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</row>
    <row r="640" spans="1:21">
      <c r="A640" s="70">
        <v>2.2000000000000002</v>
      </c>
      <c r="B640" s="72" t="s">
        <v>24</v>
      </c>
      <c r="C640" s="20" t="s">
        <v>25</v>
      </c>
      <c r="D640" s="20" t="s">
        <v>26</v>
      </c>
      <c r="E640" s="20" t="s">
        <v>6</v>
      </c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</row>
    <row r="641" spans="1:21">
      <c r="A641" s="71"/>
      <c r="B641" s="73"/>
      <c r="C641" s="22">
        <v>1</v>
      </c>
      <c r="D641" s="22"/>
      <c r="E641" s="22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</row>
    <row r="642" spans="1:21">
      <c r="A642" s="23"/>
      <c r="B642" s="24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</row>
    <row r="643" spans="1:21">
      <c r="A643" s="70">
        <v>2.2999999999999998</v>
      </c>
      <c r="B643" s="72" t="s">
        <v>27</v>
      </c>
      <c r="C643" s="20" t="s">
        <v>25</v>
      </c>
      <c r="D643" s="20" t="s">
        <v>26</v>
      </c>
      <c r="E643" s="20" t="s">
        <v>6</v>
      </c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</row>
    <row r="644" spans="1:21">
      <c r="A644" s="74"/>
      <c r="B644" s="73"/>
      <c r="C644" s="22">
        <v>1</v>
      </c>
      <c r="D644" s="22"/>
      <c r="E644" s="22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</row>
    <row r="645" spans="1:21">
      <c r="A645" s="74"/>
      <c r="B645" s="24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</row>
    <row r="646" spans="1:21">
      <c r="A646" s="74"/>
      <c r="B646" s="72" t="s">
        <v>28</v>
      </c>
      <c r="C646" s="20" t="s">
        <v>13</v>
      </c>
      <c r="D646" s="20" t="s">
        <v>23</v>
      </c>
      <c r="E646" s="20" t="s">
        <v>15</v>
      </c>
      <c r="F646" s="20" t="s">
        <v>16</v>
      </c>
      <c r="G646" s="20" t="s">
        <v>17</v>
      </c>
      <c r="H646" s="20" t="s">
        <v>18</v>
      </c>
      <c r="I646" s="20" t="s">
        <v>19</v>
      </c>
      <c r="J646" s="20" t="s">
        <v>6</v>
      </c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</row>
    <row r="647" spans="1:21">
      <c r="A647" s="71"/>
      <c r="B647" s="73"/>
      <c r="C647" s="22"/>
      <c r="D647" s="22"/>
      <c r="E647" s="22">
        <v>1</v>
      </c>
      <c r="F647" s="22"/>
      <c r="G647" s="22"/>
      <c r="H647" s="22"/>
      <c r="I647" s="22">
        <v>1</v>
      </c>
      <c r="J647" s="22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</row>
    <row r="648" spans="1:21">
      <c r="A648" s="23"/>
      <c r="B648" s="24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</row>
    <row r="649" spans="1:21">
      <c r="A649" s="70">
        <v>2.4</v>
      </c>
      <c r="B649" s="72" t="s">
        <v>29</v>
      </c>
      <c r="C649" s="20" t="s">
        <v>14</v>
      </c>
      <c r="D649" s="20" t="s">
        <v>13</v>
      </c>
      <c r="E649" s="20" t="s">
        <v>23</v>
      </c>
      <c r="F649" s="20" t="s">
        <v>15</v>
      </c>
      <c r="G649" s="20" t="s">
        <v>16</v>
      </c>
      <c r="H649" s="20" t="s">
        <v>17</v>
      </c>
      <c r="I649" s="20" t="s">
        <v>18</v>
      </c>
      <c r="J649" s="20" t="s">
        <v>30</v>
      </c>
      <c r="K649" s="20" t="s">
        <v>31</v>
      </c>
      <c r="L649" s="20" t="s">
        <v>32</v>
      </c>
      <c r="M649" s="20" t="s">
        <v>33</v>
      </c>
      <c r="N649" s="20" t="s">
        <v>34</v>
      </c>
      <c r="O649" s="20" t="s">
        <v>19</v>
      </c>
      <c r="P649" s="20" t="s">
        <v>6</v>
      </c>
      <c r="Q649" s="13"/>
      <c r="R649" s="13"/>
      <c r="S649" s="13"/>
      <c r="T649" s="13"/>
      <c r="U649" s="13"/>
    </row>
    <row r="650" spans="1:21">
      <c r="A650" s="71"/>
      <c r="B650" s="73"/>
      <c r="C650" s="22"/>
      <c r="D650" s="22"/>
      <c r="E650" s="22"/>
      <c r="F650" s="22">
        <v>1</v>
      </c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13"/>
      <c r="R650" s="13"/>
      <c r="S650" s="13"/>
      <c r="T650" s="13"/>
      <c r="U650" s="13"/>
    </row>
    <row r="651" spans="1:21">
      <c r="A651" s="23"/>
      <c r="B651" s="24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</row>
    <row r="652" spans="1:21">
      <c r="A652" s="70">
        <v>2.5</v>
      </c>
      <c r="B652" s="72" t="s">
        <v>35</v>
      </c>
      <c r="C652" s="20" t="s">
        <v>14</v>
      </c>
      <c r="D652" s="20" t="s">
        <v>13</v>
      </c>
      <c r="E652" s="20" t="s">
        <v>23</v>
      </c>
      <c r="F652" s="20" t="s">
        <v>15</v>
      </c>
      <c r="G652" s="20" t="s">
        <v>16</v>
      </c>
      <c r="H652" s="20" t="s">
        <v>17</v>
      </c>
      <c r="I652" s="20" t="s">
        <v>18</v>
      </c>
      <c r="J652" s="20" t="s">
        <v>30</v>
      </c>
      <c r="K652" s="20" t="s">
        <v>31</v>
      </c>
      <c r="L652" s="20" t="s">
        <v>32</v>
      </c>
      <c r="M652" s="20" t="s">
        <v>33</v>
      </c>
      <c r="N652" s="20" t="s">
        <v>34</v>
      </c>
      <c r="O652" s="20" t="s">
        <v>19</v>
      </c>
      <c r="P652" s="20" t="s">
        <v>6</v>
      </c>
      <c r="Q652" s="13"/>
      <c r="R652" s="13"/>
      <c r="S652" s="13"/>
      <c r="T652" s="13"/>
      <c r="U652" s="13"/>
    </row>
    <row r="653" spans="1:21">
      <c r="A653" s="71"/>
      <c r="B653" s="73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>
        <v>1</v>
      </c>
      <c r="P653" s="22"/>
      <c r="Q653" s="13"/>
      <c r="R653" s="13"/>
      <c r="S653" s="13"/>
      <c r="T653" s="13"/>
      <c r="U653" s="13"/>
    </row>
    <row r="654" spans="1:21">
      <c r="A654" s="23"/>
      <c r="B654" s="24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</row>
    <row r="655" spans="1:21">
      <c r="A655" s="70">
        <v>2.6</v>
      </c>
      <c r="B655" s="72" t="s">
        <v>36</v>
      </c>
      <c r="C655" s="20" t="s">
        <v>14</v>
      </c>
      <c r="D655" s="20" t="s">
        <v>13</v>
      </c>
      <c r="E655" s="20" t="s">
        <v>23</v>
      </c>
      <c r="F655" s="20" t="s">
        <v>15</v>
      </c>
      <c r="G655" s="20" t="s">
        <v>16</v>
      </c>
      <c r="H655" s="20" t="s">
        <v>17</v>
      </c>
      <c r="I655" s="20" t="s">
        <v>18</v>
      </c>
      <c r="J655" s="20" t="s">
        <v>30</v>
      </c>
      <c r="K655" s="20" t="s">
        <v>31</v>
      </c>
      <c r="L655" s="20" t="s">
        <v>32</v>
      </c>
      <c r="M655" s="20" t="s">
        <v>33</v>
      </c>
      <c r="N655" s="20" t="s">
        <v>34</v>
      </c>
      <c r="O655" s="20" t="s">
        <v>19</v>
      </c>
      <c r="P655" s="20" t="s">
        <v>6</v>
      </c>
      <c r="Q655" s="13"/>
      <c r="R655" s="13"/>
      <c r="S655" s="13"/>
      <c r="T655" s="13"/>
      <c r="U655" s="13"/>
    </row>
    <row r="656" spans="1:21">
      <c r="A656" s="71"/>
      <c r="B656" s="73"/>
      <c r="C656" s="22"/>
      <c r="D656" s="22"/>
      <c r="E656" s="22"/>
      <c r="F656" s="22">
        <v>1</v>
      </c>
      <c r="G656" s="22">
        <v>1</v>
      </c>
      <c r="H656" s="22"/>
      <c r="I656" s="22"/>
      <c r="J656" s="22"/>
      <c r="K656" s="22"/>
      <c r="L656" s="22"/>
      <c r="M656" s="22"/>
      <c r="N656" s="22"/>
      <c r="O656" s="22"/>
      <c r="P656" s="22"/>
      <c r="Q656" s="13"/>
      <c r="R656" s="13"/>
      <c r="S656" s="13"/>
      <c r="T656" s="13"/>
      <c r="U656" s="13"/>
    </row>
    <row r="657" spans="1:21">
      <c r="A657" s="23"/>
      <c r="B657" s="24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</row>
    <row r="658" spans="1:21">
      <c r="A658" s="70">
        <v>2.7</v>
      </c>
      <c r="B658" s="72" t="s">
        <v>37</v>
      </c>
      <c r="C658" s="20" t="s">
        <v>14</v>
      </c>
      <c r="D658" s="20" t="s">
        <v>13</v>
      </c>
      <c r="E658" s="20" t="s">
        <v>23</v>
      </c>
      <c r="F658" s="20" t="s">
        <v>15</v>
      </c>
      <c r="G658" s="20" t="s">
        <v>16</v>
      </c>
      <c r="H658" s="20" t="s">
        <v>17</v>
      </c>
      <c r="I658" s="20" t="s">
        <v>18</v>
      </c>
      <c r="J658" s="20" t="s">
        <v>30</v>
      </c>
      <c r="K658" s="20" t="s">
        <v>31</v>
      </c>
      <c r="L658" s="20" t="s">
        <v>32</v>
      </c>
      <c r="M658" s="20" t="s">
        <v>33</v>
      </c>
      <c r="N658" s="20" t="s">
        <v>34</v>
      </c>
      <c r="O658" s="20" t="s">
        <v>19</v>
      </c>
      <c r="P658" s="20" t="s">
        <v>6</v>
      </c>
      <c r="Q658" s="13"/>
      <c r="R658" s="13"/>
      <c r="S658" s="13"/>
      <c r="T658" s="13"/>
      <c r="U658" s="13"/>
    </row>
    <row r="659" spans="1:21">
      <c r="A659" s="71"/>
      <c r="B659" s="73"/>
      <c r="C659" s="22"/>
      <c r="D659" s="22"/>
      <c r="E659" s="22">
        <v>1</v>
      </c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13"/>
      <c r="R659" s="13"/>
      <c r="S659" s="13"/>
      <c r="T659" s="13"/>
      <c r="U659" s="13"/>
    </row>
    <row r="660" spans="1:21">
      <c r="A660" s="23"/>
      <c r="B660" s="24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</row>
    <row r="661" spans="1:21">
      <c r="A661" s="70">
        <v>3.1</v>
      </c>
      <c r="B661" s="72" t="s">
        <v>38</v>
      </c>
      <c r="C661" s="20" t="s">
        <v>25</v>
      </c>
      <c r="D661" s="20" t="s">
        <v>26</v>
      </c>
      <c r="E661" s="20" t="s">
        <v>6</v>
      </c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</row>
    <row r="662" spans="1:21">
      <c r="A662" s="71"/>
      <c r="B662" s="73"/>
      <c r="C662" s="22">
        <v>1</v>
      </c>
      <c r="D662" s="22"/>
      <c r="E662" s="22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</row>
    <row r="663" spans="1:21">
      <c r="A663" s="23"/>
      <c r="B663" s="24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</row>
    <row r="664" spans="1:21">
      <c r="A664" s="70">
        <v>3.2</v>
      </c>
      <c r="B664" s="72" t="s">
        <v>39</v>
      </c>
      <c r="C664" s="20" t="s">
        <v>13</v>
      </c>
      <c r="D664" s="20" t="s">
        <v>15</v>
      </c>
      <c r="E664" s="20" t="s">
        <v>16</v>
      </c>
      <c r="F664" s="20" t="s">
        <v>17</v>
      </c>
      <c r="G664" s="20" t="s">
        <v>18</v>
      </c>
      <c r="H664" s="20" t="s">
        <v>32</v>
      </c>
      <c r="I664" s="20" t="s">
        <v>34</v>
      </c>
      <c r="J664" s="20" t="s">
        <v>19</v>
      </c>
      <c r="K664" s="20" t="s">
        <v>6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</row>
    <row r="665" spans="1:21">
      <c r="A665" s="71"/>
      <c r="B665" s="73"/>
      <c r="C665" s="22"/>
      <c r="D665" s="22">
        <v>1</v>
      </c>
      <c r="E665" s="22"/>
      <c r="F665" s="22"/>
      <c r="G665" s="22"/>
      <c r="H665" s="22"/>
      <c r="I665" s="22"/>
      <c r="J665" s="22"/>
      <c r="K665" s="22"/>
      <c r="L665" s="13"/>
      <c r="M665" s="13"/>
      <c r="N665" s="13"/>
      <c r="O665" s="13"/>
      <c r="P665" s="13"/>
      <c r="Q665" s="13"/>
      <c r="R665" s="13"/>
      <c r="S665" s="13"/>
      <c r="T665" s="13"/>
      <c r="U665" s="13"/>
    </row>
    <row r="666" spans="1:21">
      <c r="A666" s="23"/>
      <c r="B666" s="24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</row>
    <row r="667" spans="1:21">
      <c r="A667" s="70">
        <v>3.3</v>
      </c>
      <c r="B667" s="72" t="s">
        <v>40</v>
      </c>
      <c r="C667" s="20" t="s">
        <v>25</v>
      </c>
      <c r="D667" s="20" t="s">
        <v>26</v>
      </c>
      <c r="E667" s="20" t="s">
        <v>6</v>
      </c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</row>
    <row r="668" spans="1:21">
      <c r="A668" s="71"/>
      <c r="B668" s="79"/>
      <c r="C668" s="22">
        <v>1</v>
      </c>
      <c r="D668" s="22"/>
      <c r="E668" s="22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</row>
    <row r="669" spans="1:21">
      <c r="A669" s="23"/>
      <c r="B669" s="24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</row>
    <row r="670" spans="1:21">
      <c r="A670" s="70">
        <v>3.4</v>
      </c>
      <c r="B670" s="72" t="s">
        <v>47</v>
      </c>
      <c r="C670" s="20" t="s">
        <v>41</v>
      </c>
      <c r="D670" s="20" t="s">
        <v>42</v>
      </c>
      <c r="E670" s="20" t="s">
        <v>43</v>
      </c>
      <c r="F670" s="20" t="s">
        <v>44</v>
      </c>
      <c r="G670" s="20" t="s">
        <v>45</v>
      </c>
      <c r="H670" s="20" t="s">
        <v>46</v>
      </c>
      <c r="I670" s="20" t="s">
        <v>6</v>
      </c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</row>
    <row r="671" spans="1:21">
      <c r="A671" s="71"/>
      <c r="B671" s="79"/>
      <c r="C671" s="22">
        <v>1</v>
      </c>
      <c r="D671" s="22"/>
      <c r="E671" s="22"/>
      <c r="F671" s="22"/>
      <c r="G671" s="22"/>
      <c r="H671" s="22"/>
      <c r="I671" s="22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</row>
    <row r="672" spans="1:21">
      <c r="A672" s="23"/>
      <c r="B672" s="24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</row>
    <row r="673" spans="1:21">
      <c r="A673" s="70">
        <v>3.5</v>
      </c>
      <c r="B673" s="72" t="s">
        <v>50</v>
      </c>
      <c r="C673" s="20" t="s">
        <v>48</v>
      </c>
      <c r="D673" s="20" t="s">
        <v>49</v>
      </c>
      <c r="E673" s="20" t="s">
        <v>6</v>
      </c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</row>
    <row r="674" spans="1:21">
      <c r="A674" s="71"/>
      <c r="B674" s="79"/>
      <c r="C674" s="22"/>
      <c r="D674" s="22">
        <v>1</v>
      </c>
      <c r="E674" s="22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</row>
    <row r="675" spans="1:21">
      <c r="A675" s="23"/>
      <c r="B675" s="24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</row>
    <row r="676" spans="1:21">
      <c r="A676" s="70">
        <v>3.6</v>
      </c>
      <c r="B676" s="72" t="s">
        <v>51</v>
      </c>
      <c r="C676" s="20" t="s">
        <v>48</v>
      </c>
      <c r="D676" s="20" t="s">
        <v>49</v>
      </c>
      <c r="E676" s="20" t="s">
        <v>6</v>
      </c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</row>
    <row r="677" spans="1:21">
      <c r="A677" s="71"/>
      <c r="B677" s="79"/>
      <c r="C677" s="22"/>
      <c r="D677" s="22">
        <v>1</v>
      </c>
      <c r="E677" s="22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</row>
    <row r="678" spans="1:21">
      <c r="A678" s="23"/>
      <c r="B678" s="24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</row>
    <row r="679" spans="1:21">
      <c r="A679" s="70">
        <v>3.7</v>
      </c>
      <c r="B679" s="68" t="s">
        <v>52</v>
      </c>
      <c r="C679" s="20">
        <v>1</v>
      </c>
      <c r="D679" s="20">
        <v>2</v>
      </c>
      <c r="E679" s="20">
        <v>3</v>
      </c>
      <c r="F679" s="20">
        <v>4</v>
      </c>
      <c r="G679" s="20">
        <v>5</v>
      </c>
      <c r="H679" s="20">
        <v>6</v>
      </c>
      <c r="I679" s="20" t="s">
        <v>6</v>
      </c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</row>
    <row r="680" spans="1:21">
      <c r="A680" s="74"/>
      <c r="B680" s="69" t="s">
        <v>53</v>
      </c>
      <c r="C680" s="22"/>
      <c r="D680" s="22"/>
      <c r="E680" s="22">
        <v>1</v>
      </c>
      <c r="F680" s="22"/>
      <c r="G680" s="22"/>
      <c r="H680" s="22"/>
      <c r="I680" s="22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</row>
    <row r="681" spans="1:21">
      <c r="A681" s="74"/>
      <c r="B681" s="69" t="s">
        <v>54</v>
      </c>
      <c r="C681" s="22"/>
      <c r="D681" s="22"/>
      <c r="E681" s="22">
        <v>1</v>
      </c>
      <c r="F681" s="22"/>
      <c r="G681" s="22"/>
      <c r="H681" s="22"/>
      <c r="I681" s="22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</row>
    <row r="682" spans="1:21">
      <c r="A682" s="74"/>
      <c r="B682" s="69" t="s">
        <v>55</v>
      </c>
      <c r="C682" s="22"/>
      <c r="D682" s="22"/>
      <c r="E682" s="22"/>
      <c r="F682" s="22">
        <v>1</v>
      </c>
      <c r="G682" s="22"/>
      <c r="H682" s="22"/>
      <c r="I682" s="22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</row>
    <row r="683" spans="1:21">
      <c r="A683" s="74"/>
      <c r="B683" s="69" t="s">
        <v>56</v>
      </c>
      <c r="C683" s="22"/>
      <c r="D683" s="22"/>
      <c r="E683" s="22"/>
      <c r="F683" s="22">
        <v>1</v>
      </c>
      <c r="G683" s="22"/>
      <c r="H683" s="22"/>
      <c r="I683" s="22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</row>
    <row r="684" spans="1:21">
      <c r="A684" s="74"/>
      <c r="B684" s="69" t="s">
        <v>57</v>
      </c>
      <c r="C684" s="22"/>
      <c r="D684" s="22"/>
      <c r="E684" s="22"/>
      <c r="F684" s="22"/>
      <c r="G684" s="22">
        <v>1</v>
      </c>
      <c r="H684" s="22"/>
      <c r="I684" s="22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</row>
    <row r="685" spans="1:21">
      <c r="A685" s="71"/>
      <c r="B685" s="69" t="s">
        <v>58</v>
      </c>
      <c r="C685" s="22"/>
      <c r="D685" s="22"/>
      <c r="E685" s="22"/>
      <c r="F685" s="22">
        <v>1</v>
      </c>
      <c r="G685" s="22"/>
      <c r="H685" s="22"/>
      <c r="I685" s="22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</row>
    <row r="686" spans="1:21">
      <c r="A686" s="23"/>
      <c r="B686" s="24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</row>
    <row r="687" spans="1:21">
      <c r="A687" s="70">
        <v>3.8</v>
      </c>
      <c r="B687" s="72" t="s">
        <v>59</v>
      </c>
      <c r="C687" s="20" t="s">
        <v>60</v>
      </c>
      <c r="D687" s="20" t="s">
        <v>61</v>
      </c>
      <c r="E687" s="20" t="s">
        <v>62</v>
      </c>
      <c r="F687" s="20" t="s">
        <v>63</v>
      </c>
      <c r="G687" s="20" t="s">
        <v>64</v>
      </c>
      <c r="H687" s="20" t="s">
        <v>6</v>
      </c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</row>
    <row r="688" spans="1:21">
      <c r="A688" s="71"/>
      <c r="B688" s="73"/>
      <c r="C688" s="22"/>
      <c r="D688" s="22"/>
      <c r="E688" s="22">
        <v>1</v>
      </c>
      <c r="F688" s="22"/>
      <c r="G688" s="22"/>
      <c r="H688" s="22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</row>
    <row r="689" spans="1:21">
      <c r="A689" s="23"/>
      <c r="B689" s="24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</row>
    <row r="690" spans="1:21">
      <c r="A690" s="70">
        <v>3.9</v>
      </c>
      <c r="B690" s="72" t="s">
        <v>65</v>
      </c>
      <c r="C690" s="20" t="s">
        <v>60</v>
      </c>
      <c r="D690" s="20" t="s">
        <v>61</v>
      </c>
      <c r="E690" s="20" t="s">
        <v>62</v>
      </c>
      <c r="F690" s="20" t="s">
        <v>63</v>
      </c>
      <c r="G690" s="20" t="s">
        <v>64</v>
      </c>
      <c r="H690" s="20" t="s">
        <v>6</v>
      </c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</row>
    <row r="691" spans="1:21">
      <c r="A691" s="71"/>
      <c r="B691" s="73"/>
      <c r="C691" s="22"/>
      <c r="D691" s="22">
        <v>1</v>
      </c>
      <c r="E691" s="22"/>
      <c r="F691" s="22"/>
      <c r="G691" s="22"/>
      <c r="H691" s="22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</row>
    <row r="692" spans="1:21">
      <c r="A692" s="23"/>
      <c r="B692" s="24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</row>
    <row r="693" spans="1:21" ht="15" customHeight="1">
      <c r="A693" s="75">
        <v>3.1</v>
      </c>
      <c r="B693" s="77" t="s">
        <v>66</v>
      </c>
      <c r="C693" s="27">
        <v>0</v>
      </c>
      <c r="D693" s="28" t="s">
        <v>67</v>
      </c>
      <c r="E693" s="20" t="s">
        <v>68</v>
      </c>
      <c r="F693" s="20" t="s">
        <v>19</v>
      </c>
      <c r="G693" s="20" t="s">
        <v>6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</row>
    <row r="694" spans="1:21">
      <c r="A694" s="76"/>
      <c r="B694" s="78"/>
      <c r="C694" s="22"/>
      <c r="D694" s="22">
        <v>1</v>
      </c>
      <c r="E694" s="22"/>
      <c r="F694" s="22"/>
      <c r="G694" s="22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</row>
    <row r="695" spans="1:21">
      <c r="A695" s="23"/>
      <c r="B695" s="24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</row>
    <row r="696" spans="1:21" ht="30">
      <c r="A696" s="70">
        <v>3.11</v>
      </c>
      <c r="B696" s="72" t="s">
        <v>69</v>
      </c>
      <c r="C696" s="20" t="s">
        <v>70</v>
      </c>
      <c r="D696" s="20" t="s">
        <v>71</v>
      </c>
      <c r="E696" s="20" t="s">
        <v>57</v>
      </c>
      <c r="F696" s="29" t="s">
        <v>72</v>
      </c>
      <c r="G696" s="29" t="s">
        <v>54</v>
      </c>
      <c r="H696" s="20" t="s">
        <v>58</v>
      </c>
      <c r="I696" s="20" t="s">
        <v>19</v>
      </c>
      <c r="J696" s="20" t="s">
        <v>6</v>
      </c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</row>
    <row r="697" spans="1:21">
      <c r="A697" s="71"/>
      <c r="B697" s="73"/>
      <c r="C697" s="22">
        <v>1</v>
      </c>
      <c r="D697" s="22"/>
      <c r="E697" s="22"/>
      <c r="F697" s="22">
        <v>1</v>
      </c>
      <c r="G697" s="22"/>
      <c r="H697" s="22">
        <v>1</v>
      </c>
      <c r="I697" s="22"/>
      <c r="J697" s="22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</row>
    <row r="698" spans="1:21">
      <c r="A698" s="23"/>
      <c r="B698" s="24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</row>
    <row r="699" spans="1:21" ht="30">
      <c r="A699" s="70">
        <v>3.12</v>
      </c>
      <c r="B699" s="72" t="s">
        <v>73</v>
      </c>
      <c r="C699" s="20" t="s">
        <v>70</v>
      </c>
      <c r="D699" s="20" t="s">
        <v>71</v>
      </c>
      <c r="E699" s="29" t="s">
        <v>57</v>
      </c>
      <c r="F699" s="29" t="s">
        <v>72</v>
      </c>
      <c r="G699" s="29" t="s">
        <v>54</v>
      </c>
      <c r="H699" s="20" t="s">
        <v>58</v>
      </c>
      <c r="I699" s="20" t="s">
        <v>19</v>
      </c>
      <c r="J699" s="20" t="s">
        <v>6</v>
      </c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</row>
    <row r="700" spans="1:21">
      <c r="A700" s="71"/>
      <c r="B700" s="73"/>
      <c r="C700" s="22">
        <v>1</v>
      </c>
      <c r="D700" s="22">
        <v>1</v>
      </c>
      <c r="E700" s="22"/>
      <c r="F700" s="22">
        <v>1</v>
      </c>
      <c r="G700" s="22">
        <v>1</v>
      </c>
      <c r="H700" s="22"/>
      <c r="I700" s="22"/>
      <c r="J700" s="22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</row>
    <row r="701" spans="1:21">
      <c r="A701" s="23"/>
      <c r="B701" s="24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</row>
    <row r="702" spans="1:21" ht="30">
      <c r="A702" s="70">
        <v>3.13</v>
      </c>
      <c r="B702" s="72" t="s">
        <v>74</v>
      </c>
      <c r="C702" s="20" t="s">
        <v>75</v>
      </c>
      <c r="D702" s="20" t="s">
        <v>76</v>
      </c>
      <c r="E702" s="20" t="s">
        <v>77</v>
      </c>
      <c r="F702" s="29" t="s">
        <v>78</v>
      </c>
      <c r="G702" s="20" t="s">
        <v>79</v>
      </c>
      <c r="H702" s="29" t="s">
        <v>80</v>
      </c>
      <c r="I702" s="20" t="s">
        <v>81</v>
      </c>
      <c r="J702" s="29" t="s">
        <v>82</v>
      </c>
      <c r="K702" s="20" t="s">
        <v>83</v>
      </c>
      <c r="L702" s="20" t="s">
        <v>84</v>
      </c>
      <c r="M702" s="20" t="s">
        <v>85</v>
      </c>
      <c r="N702" s="20" t="s">
        <v>86</v>
      </c>
      <c r="O702" s="20" t="s">
        <v>19</v>
      </c>
      <c r="P702" s="20" t="s">
        <v>6</v>
      </c>
      <c r="Q702" s="13"/>
      <c r="R702" s="13"/>
      <c r="S702" s="13"/>
      <c r="T702" s="13"/>
      <c r="U702" s="13"/>
    </row>
    <row r="703" spans="1:21">
      <c r="A703" s="71"/>
      <c r="B703" s="73"/>
      <c r="C703" s="22"/>
      <c r="D703" s="22"/>
      <c r="E703" s="22"/>
      <c r="F703" s="22">
        <v>1</v>
      </c>
      <c r="G703" s="22"/>
      <c r="H703" s="22">
        <v>1</v>
      </c>
      <c r="I703" s="22"/>
      <c r="J703" s="22"/>
      <c r="K703" s="22"/>
      <c r="L703" s="22"/>
      <c r="M703" s="22"/>
      <c r="N703" s="22"/>
      <c r="O703" s="22"/>
      <c r="P703" s="22"/>
      <c r="Q703" s="13"/>
      <c r="R703" s="13"/>
      <c r="S703" s="13"/>
      <c r="T703" s="13"/>
      <c r="U703" s="13"/>
    </row>
    <row r="704" spans="1:21">
      <c r="A704" s="23"/>
      <c r="B704" s="24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</row>
    <row r="705" spans="1:21" ht="30">
      <c r="A705" s="70">
        <v>3.14</v>
      </c>
      <c r="B705" s="72" t="s">
        <v>87</v>
      </c>
      <c r="C705" s="20" t="s">
        <v>88</v>
      </c>
      <c r="D705" s="20" t="s">
        <v>89</v>
      </c>
      <c r="E705" s="20" t="s">
        <v>90</v>
      </c>
      <c r="F705" s="20" t="s">
        <v>91</v>
      </c>
      <c r="G705" s="20" t="s">
        <v>92</v>
      </c>
      <c r="H705" s="20" t="s">
        <v>93</v>
      </c>
      <c r="I705" s="20" t="s">
        <v>94</v>
      </c>
      <c r="J705" s="20" t="s">
        <v>95</v>
      </c>
      <c r="K705" s="20" t="s">
        <v>96</v>
      </c>
      <c r="L705" s="29" t="s">
        <v>97</v>
      </c>
      <c r="M705" s="29" t="s">
        <v>98</v>
      </c>
      <c r="N705" s="29" t="s">
        <v>99</v>
      </c>
      <c r="O705" s="29" t="s">
        <v>6</v>
      </c>
      <c r="P705" s="13"/>
      <c r="Q705" s="13"/>
      <c r="R705" s="13"/>
      <c r="S705" s="13"/>
      <c r="T705" s="13"/>
      <c r="U705" s="13"/>
    </row>
    <row r="706" spans="1:21">
      <c r="A706" s="71"/>
      <c r="B706" s="73"/>
      <c r="C706" s="22">
        <v>2</v>
      </c>
      <c r="D706" s="22">
        <v>1</v>
      </c>
      <c r="E706" s="22">
        <v>0</v>
      </c>
      <c r="F706" s="22">
        <v>2</v>
      </c>
      <c r="G706" s="22">
        <v>1</v>
      </c>
      <c r="H706" s="22">
        <v>0</v>
      </c>
      <c r="I706" s="22">
        <v>0</v>
      </c>
      <c r="J706" s="22">
        <v>2</v>
      </c>
      <c r="K706" s="22">
        <v>1</v>
      </c>
      <c r="L706" s="22">
        <v>1</v>
      </c>
      <c r="M706" s="22">
        <v>0</v>
      </c>
      <c r="N706" s="22">
        <v>2</v>
      </c>
      <c r="O706" s="22"/>
      <c r="P706" s="13"/>
      <c r="Q706" s="13"/>
      <c r="R706" s="13"/>
      <c r="S706" s="13"/>
      <c r="T706" s="13"/>
      <c r="U706" s="13"/>
    </row>
    <row r="707" spans="1:21">
      <c r="A707" s="23"/>
      <c r="B707" s="24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</row>
    <row r="708" spans="1:21">
      <c r="A708" s="70">
        <v>3.15</v>
      </c>
      <c r="B708" s="72" t="s">
        <v>100</v>
      </c>
      <c r="C708" s="20" t="s">
        <v>101</v>
      </c>
      <c r="D708" s="20" t="s">
        <v>102</v>
      </c>
      <c r="E708" s="20" t="s">
        <v>103</v>
      </c>
      <c r="F708" s="20" t="s">
        <v>104</v>
      </c>
      <c r="G708" s="20" t="s">
        <v>105</v>
      </c>
      <c r="H708" s="20" t="s">
        <v>106</v>
      </c>
      <c r="I708" s="20" t="s">
        <v>107</v>
      </c>
      <c r="J708" s="20" t="s">
        <v>108</v>
      </c>
      <c r="K708" s="20" t="s">
        <v>109</v>
      </c>
      <c r="L708" s="20" t="s">
        <v>110</v>
      </c>
      <c r="M708" s="20" t="s">
        <v>19</v>
      </c>
      <c r="N708" s="20" t="s">
        <v>6</v>
      </c>
      <c r="O708" s="13"/>
      <c r="P708" s="13"/>
      <c r="Q708" s="13"/>
      <c r="R708" s="13"/>
      <c r="S708" s="13"/>
      <c r="T708" s="13"/>
      <c r="U708" s="13"/>
    </row>
    <row r="709" spans="1:21">
      <c r="A709" s="71"/>
      <c r="B709" s="73"/>
      <c r="C709" s="22">
        <v>1</v>
      </c>
      <c r="D709" s="22">
        <v>1</v>
      </c>
      <c r="E709" s="22">
        <v>1</v>
      </c>
      <c r="F709" s="22"/>
      <c r="G709" s="22"/>
      <c r="H709" s="22"/>
      <c r="I709" s="22"/>
      <c r="J709" s="22"/>
      <c r="K709" s="22"/>
      <c r="L709" s="22"/>
      <c r="M709" s="22"/>
      <c r="N709" s="22"/>
      <c r="O709" s="13"/>
      <c r="P709" s="13"/>
      <c r="Q709" s="13"/>
      <c r="R709" s="13"/>
      <c r="S709" s="13"/>
      <c r="T709" s="13"/>
      <c r="U709" s="13"/>
    </row>
    <row r="710" spans="1:21">
      <c r="A710" s="23"/>
      <c r="B710" s="24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</row>
    <row r="711" spans="1:21">
      <c r="A711" s="70">
        <v>3.16</v>
      </c>
      <c r="B711" s="72" t="s">
        <v>111</v>
      </c>
      <c r="C711" s="20" t="s">
        <v>112</v>
      </c>
      <c r="D711" s="20" t="s">
        <v>113</v>
      </c>
      <c r="E711" s="20" t="s">
        <v>114</v>
      </c>
      <c r="F711" s="20" t="s">
        <v>115</v>
      </c>
      <c r="G711" s="20" t="s">
        <v>116</v>
      </c>
      <c r="H711" s="20" t="s">
        <v>117</v>
      </c>
      <c r="I711" s="20" t="s">
        <v>19</v>
      </c>
      <c r="J711" s="20" t="s">
        <v>6</v>
      </c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</row>
    <row r="712" spans="1:21">
      <c r="A712" s="71"/>
      <c r="B712" s="73"/>
      <c r="C712" s="22">
        <v>1</v>
      </c>
      <c r="D712" s="22">
        <v>1</v>
      </c>
      <c r="E712" s="22"/>
      <c r="F712" s="22"/>
      <c r="G712" s="22"/>
      <c r="H712" s="22">
        <v>1</v>
      </c>
      <c r="I712" s="22"/>
      <c r="J712" s="22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</row>
    <row r="713" spans="1:21">
      <c r="A713" s="23"/>
      <c r="B713" s="24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</row>
    <row r="714" spans="1:21">
      <c r="A714" s="70">
        <v>3.17</v>
      </c>
      <c r="B714" s="72" t="s">
        <v>118</v>
      </c>
      <c r="C714" s="20" t="s">
        <v>117</v>
      </c>
      <c r="D714" s="20" t="s">
        <v>114</v>
      </c>
      <c r="E714" s="20" t="s">
        <v>119</v>
      </c>
      <c r="F714" s="20" t="s">
        <v>120</v>
      </c>
      <c r="G714" s="20" t="s">
        <v>121</v>
      </c>
      <c r="H714" s="20" t="s">
        <v>122</v>
      </c>
      <c r="I714" s="20" t="s">
        <v>123</v>
      </c>
      <c r="J714" s="20" t="s">
        <v>124</v>
      </c>
      <c r="K714" s="20" t="s">
        <v>125</v>
      </c>
      <c r="L714" s="20" t="s">
        <v>126</v>
      </c>
      <c r="M714" s="20" t="s">
        <v>127</v>
      </c>
      <c r="N714" s="20" t="s">
        <v>128</v>
      </c>
      <c r="O714" s="20" t="s">
        <v>129</v>
      </c>
      <c r="P714" s="20" t="s">
        <v>130</v>
      </c>
      <c r="Q714" s="20" t="s">
        <v>131</v>
      </c>
      <c r="R714" s="20" t="s">
        <v>132</v>
      </c>
      <c r="S714" s="20" t="s">
        <v>19</v>
      </c>
      <c r="T714" s="20" t="s">
        <v>6</v>
      </c>
      <c r="U714" s="13"/>
    </row>
    <row r="715" spans="1:21">
      <c r="A715" s="71"/>
      <c r="B715" s="73"/>
      <c r="C715" s="22">
        <v>1</v>
      </c>
      <c r="D715" s="22"/>
      <c r="E715" s="22"/>
      <c r="F715" s="22">
        <v>1</v>
      </c>
      <c r="G715" s="22">
        <v>1</v>
      </c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13"/>
    </row>
    <row r="716" spans="1:21">
      <c r="A716" s="23"/>
      <c r="B716" s="24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</row>
    <row r="717" spans="1:21">
      <c r="A717" s="70">
        <v>4.0999999999999996</v>
      </c>
      <c r="B717" s="72" t="s">
        <v>133</v>
      </c>
      <c r="C717" s="20" t="s">
        <v>13</v>
      </c>
      <c r="D717" s="20" t="s">
        <v>23</v>
      </c>
      <c r="E717" s="20" t="s">
        <v>49</v>
      </c>
      <c r="F717" s="20" t="s">
        <v>6</v>
      </c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</row>
    <row r="718" spans="1:21">
      <c r="A718" s="71"/>
      <c r="B718" s="73"/>
      <c r="C718" s="22"/>
      <c r="D718" s="22"/>
      <c r="E718" s="22">
        <v>1</v>
      </c>
      <c r="F718" s="2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</row>
    <row r="719" spans="1:21">
      <c r="A719" s="23"/>
      <c r="B719" s="24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</row>
    <row r="720" spans="1:21">
      <c r="A720" s="70">
        <v>4.2</v>
      </c>
      <c r="B720" s="72" t="s">
        <v>134</v>
      </c>
      <c r="C720" s="20" t="s">
        <v>135</v>
      </c>
      <c r="D720" s="20" t="s">
        <v>136</v>
      </c>
      <c r="E720" s="20" t="s">
        <v>137</v>
      </c>
      <c r="F720" s="20" t="s">
        <v>19</v>
      </c>
      <c r="G720" s="20" t="s">
        <v>6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</row>
    <row r="721" spans="1:21">
      <c r="A721" s="71"/>
      <c r="B721" s="73"/>
      <c r="C721" s="22"/>
      <c r="D721" s="22"/>
      <c r="E721" s="22"/>
      <c r="F721" s="22"/>
      <c r="G721" s="22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</row>
    <row r="722" spans="1:21">
      <c r="A722" s="23"/>
      <c r="B722" s="24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</row>
    <row r="723" spans="1:21">
      <c r="A723" s="70">
        <v>4.3</v>
      </c>
      <c r="B723" s="72" t="s">
        <v>138</v>
      </c>
      <c r="C723" s="20" t="s">
        <v>139</v>
      </c>
      <c r="D723" s="20" t="s">
        <v>140</v>
      </c>
      <c r="E723" s="20" t="s">
        <v>49</v>
      </c>
      <c r="F723" s="20" t="s">
        <v>6</v>
      </c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</row>
    <row r="724" spans="1:21">
      <c r="A724" s="71"/>
      <c r="B724" s="73"/>
      <c r="C724" s="22"/>
      <c r="D724" s="22">
        <v>1</v>
      </c>
      <c r="E724" s="22"/>
      <c r="F724" s="2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</row>
    <row r="725" spans="1:21">
      <c r="A725" s="23"/>
      <c r="B725" s="24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</row>
    <row r="726" spans="1:21">
      <c r="A726" s="70">
        <v>4.4000000000000004</v>
      </c>
      <c r="B726" s="72" t="s">
        <v>141</v>
      </c>
      <c r="C726" s="20" t="s">
        <v>13</v>
      </c>
      <c r="D726" s="20" t="s">
        <v>14</v>
      </c>
      <c r="E726" s="20" t="s">
        <v>19</v>
      </c>
      <c r="F726" s="20" t="s">
        <v>6</v>
      </c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</row>
    <row r="727" spans="1:21">
      <c r="A727" s="71"/>
      <c r="B727" s="73"/>
      <c r="C727" s="22"/>
      <c r="D727" s="22">
        <v>1</v>
      </c>
      <c r="E727" s="22">
        <v>1</v>
      </c>
      <c r="F727" s="2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</row>
    <row r="728" spans="1:21">
      <c r="A728" s="23"/>
      <c r="B728" s="24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</row>
    <row r="729" spans="1:21">
      <c r="A729" s="70">
        <v>4.5</v>
      </c>
      <c r="B729" s="72" t="s">
        <v>142</v>
      </c>
      <c r="C729" s="20" t="s">
        <v>48</v>
      </c>
      <c r="D729" s="20" t="s">
        <v>49</v>
      </c>
      <c r="E729" s="20" t="s">
        <v>6</v>
      </c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</row>
    <row r="730" spans="1:21">
      <c r="A730" s="74"/>
      <c r="B730" s="73"/>
      <c r="C730" s="22">
        <v>1</v>
      </c>
      <c r="D730" s="22"/>
      <c r="E730" s="22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</row>
    <row r="731" spans="1:21">
      <c r="A731" s="74"/>
      <c r="B731" s="24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</row>
    <row r="732" spans="1:21">
      <c r="A732" s="74"/>
      <c r="B732" s="72" t="s">
        <v>143</v>
      </c>
      <c r="C732" s="20" t="s">
        <v>144</v>
      </c>
      <c r="D732" s="20" t="s">
        <v>145</v>
      </c>
      <c r="E732" s="20" t="s">
        <v>146</v>
      </c>
      <c r="F732" s="20" t="s">
        <v>147</v>
      </c>
      <c r="G732" s="20" t="s">
        <v>148</v>
      </c>
      <c r="H732" s="20" t="s">
        <v>149</v>
      </c>
      <c r="I732" s="20" t="s">
        <v>150</v>
      </c>
      <c r="J732" s="20" t="s">
        <v>151</v>
      </c>
      <c r="K732" s="20" t="s">
        <v>19</v>
      </c>
      <c r="L732" s="20" t="s">
        <v>6</v>
      </c>
      <c r="M732" s="13"/>
      <c r="N732" s="13"/>
      <c r="O732" s="13"/>
      <c r="P732" s="13"/>
      <c r="Q732" s="13"/>
      <c r="R732" s="13"/>
      <c r="S732" s="13"/>
      <c r="T732" s="13"/>
      <c r="U732" s="13"/>
    </row>
    <row r="733" spans="1:21">
      <c r="A733" s="71"/>
      <c r="B733" s="73"/>
      <c r="C733" s="22">
        <v>1</v>
      </c>
      <c r="D733" s="22"/>
      <c r="E733" s="22"/>
      <c r="F733" s="22"/>
      <c r="G733" s="22"/>
      <c r="H733" s="22"/>
      <c r="I733" s="22"/>
      <c r="J733" s="22"/>
      <c r="K733" s="22"/>
      <c r="L733" s="22"/>
      <c r="M733" s="13"/>
      <c r="N733" s="13"/>
      <c r="O733" s="13"/>
      <c r="P733" s="13"/>
      <c r="Q733" s="13"/>
      <c r="R733" s="13"/>
      <c r="S733" s="13"/>
      <c r="T733" s="13"/>
      <c r="U733" s="13"/>
    </row>
    <row r="734" spans="1:21">
      <c r="A734" s="23"/>
      <c r="B734" s="24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</row>
    <row r="735" spans="1:21">
      <c r="A735" s="70">
        <v>4.5999999999999996</v>
      </c>
      <c r="B735" s="72" t="s">
        <v>152</v>
      </c>
      <c r="C735" s="20">
        <v>0</v>
      </c>
      <c r="D735" s="20" t="s">
        <v>67</v>
      </c>
      <c r="E735" s="20" t="s">
        <v>68</v>
      </c>
      <c r="F735" s="20" t="s">
        <v>153</v>
      </c>
      <c r="G735" s="20" t="s">
        <v>19</v>
      </c>
      <c r="H735" s="20" t="s">
        <v>6</v>
      </c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</row>
    <row r="736" spans="1:21">
      <c r="A736" s="71"/>
      <c r="B736" s="73"/>
      <c r="C736" s="22"/>
      <c r="D736" s="22">
        <v>1</v>
      </c>
      <c r="E736" s="22"/>
      <c r="F736" s="22"/>
      <c r="G736" s="22"/>
      <c r="H736" s="22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</row>
    <row r="737" spans="1:21">
      <c r="A737" s="23"/>
      <c r="B737" s="24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</row>
    <row r="738" spans="1:21">
      <c r="A738" s="70">
        <v>4.7</v>
      </c>
      <c r="B738" s="72" t="s">
        <v>154</v>
      </c>
      <c r="C738" s="20">
        <v>0</v>
      </c>
      <c r="D738" s="20" t="s">
        <v>67</v>
      </c>
      <c r="E738" s="20" t="s">
        <v>68</v>
      </c>
      <c r="F738" s="20" t="s">
        <v>19</v>
      </c>
      <c r="G738" s="20" t="s">
        <v>6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</row>
    <row r="739" spans="1:21">
      <c r="A739" s="71"/>
      <c r="B739" s="73"/>
      <c r="C739" s="22">
        <v>1</v>
      </c>
      <c r="D739" s="22"/>
      <c r="E739" s="22"/>
      <c r="F739" s="22"/>
      <c r="G739" s="22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</row>
    <row r="740" spans="1:21">
      <c r="A740" s="23"/>
      <c r="B740" s="24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</row>
    <row r="741" spans="1:21">
      <c r="A741" s="70">
        <v>4.8</v>
      </c>
      <c r="B741" s="72" t="s">
        <v>155</v>
      </c>
      <c r="C741" s="20" t="s">
        <v>48</v>
      </c>
      <c r="D741" s="20" t="s">
        <v>49</v>
      </c>
      <c r="E741" s="20" t="s">
        <v>6</v>
      </c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</row>
    <row r="742" spans="1:21">
      <c r="A742" s="71"/>
      <c r="B742" s="73"/>
      <c r="C742" s="22"/>
      <c r="D742" s="22">
        <v>1</v>
      </c>
      <c r="E742" s="22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</row>
    <row r="745" spans="1:21">
      <c r="A745" s="40" t="s">
        <v>161</v>
      </c>
      <c r="B745" s="41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</row>
    <row r="746" spans="1:21">
      <c r="A746" s="70">
        <v>1.1000000000000001</v>
      </c>
      <c r="B746" s="72" t="s">
        <v>0</v>
      </c>
      <c r="C746" s="20" t="s">
        <v>1</v>
      </c>
      <c r="D746" s="20" t="s">
        <v>2</v>
      </c>
      <c r="E746" s="20" t="s">
        <v>3</v>
      </c>
      <c r="F746" s="20" t="s">
        <v>4</v>
      </c>
      <c r="G746" s="20" t="s">
        <v>5</v>
      </c>
      <c r="H746" s="20" t="s">
        <v>6</v>
      </c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</row>
    <row r="747" spans="1:21">
      <c r="A747" s="71"/>
      <c r="B747" s="73"/>
      <c r="C747" s="22"/>
      <c r="D747" s="22"/>
      <c r="E747" s="22">
        <v>1</v>
      </c>
      <c r="F747" s="22"/>
      <c r="G747" s="22"/>
      <c r="H747" s="22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</row>
    <row r="748" spans="1:21">
      <c r="A748" s="23"/>
      <c r="B748" s="24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</row>
    <row r="749" spans="1:21">
      <c r="A749" s="70">
        <v>1.2</v>
      </c>
      <c r="B749" s="72" t="s">
        <v>7</v>
      </c>
      <c r="C749" s="20" t="s">
        <v>8</v>
      </c>
      <c r="D749" s="20" t="s">
        <v>9</v>
      </c>
      <c r="E749" s="20" t="s">
        <v>6</v>
      </c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</row>
    <row r="750" spans="1:21">
      <c r="A750" s="71"/>
      <c r="B750" s="73"/>
      <c r="C750" s="22"/>
      <c r="D750" s="22">
        <v>1</v>
      </c>
      <c r="E750" s="22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</row>
    <row r="751" spans="1:21">
      <c r="A751" s="23"/>
      <c r="B751" s="24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</row>
    <row r="752" spans="1:21">
      <c r="A752" s="70">
        <v>1.3</v>
      </c>
      <c r="B752" s="72" t="s">
        <v>10</v>
      </c>
      <c r="C752" s="20">
        <v>15</v>
      </c>
      <c r="D752" s="20">
        <v>16</v>
      </c>
      <c r="E752" s="20">
        <v>17</v>
      </c>
      <c r="F752" s="20">
        <v>18</v>
      </c>
      <c r="G752" s="20">
        <v>19</v>
      </c>
      <c r="H752" s="20">
        <v>20</v>
      </c>
      <c r="I752" s="20">
        <v>21</v>
      </c>
      <c r="J752" s="20">
        <v>22</v>
      </c>
      <c r="K752" s="20" t="s">
        <v>6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</row>
    <row r="753" spans="1:21">
      <c r="A753" s="71"/>
      <c r="B753" s="73"/>
      <c r="C753" s="22"/>
      <c r="D753" s="22"/>
      <c r="E753" s="22">
        <v>1</v>
      </c>
      <c r="F753" s="22"/>
      <c r="G753" s="22"/>
      <c r="H753" s="22"/>
      <c r="I753" s="22"/>
      <c r="J753" s="22"/>
      <c r="K753" s="22"/>
      <c r="L753" s="13"/>
      <c r="M753" s="13"/>
      <c r="N753" s="13"/>
      <c r="O753" s="13"/>
      <c r="P753" s="13"/>
      <c r="Q753" s="13"/>
      <c r="R753" s="13"/>
      <c r="S753" s="13"/>
      <c r="T753" s="13"/>
      <c r="U753" s="13"/>
    </row>
    <row r="754" spans="1:21">
      <c r="A754" s="23"/>
      <c r="B754" s="24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</row>
    <row r="755" spans="1:21">
      <c r="A755" s="70">
        <v>1.4</v>
      </c>
      <c r="B755" s="72" t="s">
        <v>11</v>
      </c>
      <c r="C755" s="20" t="s">
        <v>12</v>
      </c>
      <c r="D755" s="20" t="s">
        <v>13</v>
      </c>
      <c r="E755" s="20" t="s">
        <v>14</v>
      </c>
      <c r="F755" s="20" t="s">
        <v>15</v>
      </c>
      <c r="G755" s="20" t="s">
        <v>16</v>
      </c>
      <c r="H755" s="20" t="s">
        <v>17</v>
      </c>
      <c r="I755" s="20" t="s">
        <v>18</v>
      </c>
      <c r="J755" s="20" t="s">
        <v>19</v>
      </c>
      <c r="K755" s="20" t="s">
        <v>6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</row>
    <row r="756" spans="1:21">
      <c r="A756" s="71"/>
      <c r="B756" s="73"/>
      <c r="C756" s="22">
        <v>1</v>
      </c>
      <c r="D756" s="22"/>
      <c r="E756" s="22"/>
      <c r="F756" s="22"/>
      <c r="G756" s="22"/>
      <c r="H756" s="22"/>
      <c r="I756" s="22"/>
      <c r="J756" s="22"/>
      <c r="K756" s="22"/>
      <c r="L756" s="13"/>
      <c r="M756" s="13"/>
      <c r="N756" s="13"/>
      <c r="O756" s="13"/>
      <c r="P756" s="13"/>
      <c r="Q756" s="13"/>
      <c r="R756" s="13"/>
      <c r="S756" s="13"/>
      <c r="T756" s="13"/>
      <c r="U756" s="13"/>
    </row>
    <row r="757" spans="1:21">
      <c r="A757" s="23"/>
      <c r="B757" s="24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</row>
    <row r="758" spans="1:21">
      <c r="A758" s="70">
        <v>1.5</v>
      </c>
      <c r="B758" s="72" t="s">
        <v>13</v>
      </c>
      <c r="C758" s="20" t="s">
        <v>20</v>
      </c>
      <c r="D758" s="20" t="s">
        <v>21</v>
      </c>
      <c r="E758" s="20" t="s">
        <v>6</v>
      </c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</row>
    <row r="759" spans="1:21">
      <c r="A759" s="71"/>
      <c r="B759" s="73"/>
      <c r="C759" s="22">
        <v>1</v>
      </c>
      <c r="D759" s="22">
        <v>1</v>
      </c>
      <c r="E759" s="22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</row>
    <row r="760" spans="1:21">
      <c r="A760" s="23"/>
      <c r="B760" s="24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</row>
    <row r="761" spans="1:21">
      <c r="A761" s="70">
        <v>2.1</v>
      </c>
      <c r="B761" s="72" t="s">
        <v>22</v>
      </c>
      <c r="C761" s="20" t="s">
        <v>14</v>
      </c>
      <c r="D761" s="20" t="s">
        <v>13</v>
      </c>
      <c r="E761" s="20" t="s">
        <v>23</v>
      </c>
      <c r="F761" s="20" t="s">
        <v>15</v>
      </c>
      <c r="G761" s="20" t="s">
        <v>16</v>
      </c>
      <c r="H761" s="20" t="s">
        <v>17</v>
      </c>
      <c r="I761" s="20" t="s">
        <v>18</v>
      </c>
      <c r="J761" s="20" t="s">
        <v>19</v>
      </c>
      <c r="K761" s="20" t="s">
        <v>6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</row>
    <row r="762" spans="1:21">
      <c r="A762" s="71"/>
      <c r="B762" s="73"/>
      <c r="C762" s="22">
        <v>1</v>
      </c>
      <c r="D762" s="22"/>
      <c r="E762" s="22"/>
      <c r="F762" s="22"/>
      <c r="G762" s="22"/>
      <c r="H762" s="22"/>
      <c r="I762" s="22"/>
      <c r="J762" s="22"/>
      <c r="K762" s="22"/>
      <c r="L762" s="13"/>
      <c r="M762" s="13"/>
      <c r="N762" s="13"/>
      <c r="O762" s="13"/>
      <c r="P762" s="13"/>
      <c r="Q762" s="13"/>
      <c r="R762" s="13"/>
      <c r="S762" s="13"/>
      <c r="T762" s="13"/>
      <c r="U762" s="13"/>
    </row>
    <row r="763" spans="1:21">
      <c r="A763" s="23"/>
      <c r="B763" s="24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</row>
    <row r="764" spans="1:21">
      <c r="A764" s="70">
        <v>2.2000000000000002</v>
      </c>
      <c r="B764" s="72" t="s">
        <v>24</v>
      </c>
      <c r="C764" s="20" t="s">
        <v>25</v>
      </c>
      <c r="D764" s="20" t="s">
        <v>26</v>
      </c>
      <c r="E764" s="20" t="s">
        <v>6</v>
      </c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</row>
    <row r="765" spans="1:21">
      <c r="A765" s="71"/>
      <c r="B765" s="73"/>
      <c r="C765" s="22">
        <v>1</v>
      </c>
      <c r="D765" s="22"/>
      <c r="E765" s="22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</row>
    <row r="766" spans="1:21">
      <c r="A766" s="23"/>
      <c r="B766" s="24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</row>
    <row r="767" spans="1:21">
      <c r="A767" s="70">
        <v>2.2999999999999998</v>
      </c>
      <c r="B767" s="72" t="s">
        <v>27</v>
      </c>
      <c r="C767" s="20" t="s">
        <v>25</v>
      </c>
      <c r="D767" s="20" t="s">
        <v>26</v>
      </c>
      <c r="E767" s="20" t="s">
        <v>6</v>
      </c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</row>
    <row r="768" spans="1:21">
      <c r="A768" s="74"/>
      <c r="B768" s="73"/>
      <c r="C768" s="22">
        <v>1</v>
      </c>
      <c r="D768" s="22"/>
      <c r="E768" s="22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</row>
    <row r="769" spans="1:21">
      <c r="A769" s="74"/>
      <c r="B769" s="24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</row>
    <row r="770" spans="1:21">
      <c r="A770" s="74"/>
      <c r="B770" s="72" t="s">
        <v>28</v>
      </c>
      <c r="C770" s="20" t="s">
        <v>13</v>
      </c>
      <c r="D770" s="20" t="s">
        <v>23</v>
      </c>
      <c r="E770" s="20" t="s">
        <v>15</v>
      </c>
      <c r="F770" s="20" t="s">
        <v>16</v>
      </c>
      <c r="G770" s="20" t="s">
        <v>17</v>
      </c>
      <c r="H770" s="20" t="s">
        <v>18</v>
      </c>
      <c r="I770" s="20" t="s">
        <v>19</v>
      </c>
      <c r="J770" s="20" t="s">
        <v>6</v>
      </c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</row>
    <row r="771" spans="1:21">
      <c r="A771" s="71"/>
      <c r="B771" s="73"/>
      <c r="C771" s="22"/>
      <c r="D771" s="22"/>
      <c r="E771" s="22">
        <v>1</v>
      </c>
      <c r="F771" s="22"/>
      <c r="G771" s="22"/>
      <c r="H771" s="22"/>
      <c r="I771" s="22"/>
      <c r="J771" s="22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</row>
    <row r="772" spans="1:21">
      <c r="A772" s="23"/>
      <c r="B772" s="24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</row>
    <row r="773" spans="1:21">
      <c r="A773" s="70">
        <v>2.4</v>
      </c>
      <c r="B773" s="72" t="s">
        <v>29</v>
      </c>
      <c r="C773" s="20" t="s">
        <v>14</v>
      </c>
      <c r="D773" s="20" t="s">
        <v>13</v>
      </c>
      <c r="E773" s="20" t="s">
        <v>23</v>
      </c>
      <c r="F773" s="20" t="s">
        <v>15</v>
      </c>
      <c r="G773" s="20" t="s">
        <v>16</v>
      </c>
      <c r="H773" s="20" t="s">
        <v>17</v>
      </c>
      <c r="I773" s="20" t="s">
        <v>18</v>
      </c>
      <c r="J773" s="20" t="s">
        <v>30</v>
      </c>
      <c r="K773" s="20" t="s">
        <v>31</v>
      </c>
      <c r="L773" s="20" t="s">
        <v>32</v>
      </c>
      <c r="M773" s="20" t="s">
        <v>33</v>
      </c>
      <c r="N773" s="20" t="s">
        <v>34</v>
      </c>
      <c r="O773" s="20" t="s">
        <v>19</v>
      </c>
      <c r="P773" s="20" t="s">
        <v>6</v>
      </c>
      <c r="Q773" s="13"/>
      <c r="R773" s="13"/>
      <c r="S773" s="13"/>
      <c r="T773" s="13"/>
      <c r="U773" s="13"/>
    </row>
    <row r="774" spans="1:21">
      <c r="A774" s="71"/>
      <c r="B774" s="73"/>
      <c r="C774" s="22"/>
      <c r="D774" s="22"/>
      <c r="E774" s="22"/>
      <c r="F774" s="22">
        <v>1</v>
      </c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13"/>
      <c r="R774" s="13"/>
      <c r="S774" s="13"/>
      <c r="T774" s="13"/>
      <c r="U774" s="13"/>
    </row>
    <row r="775" spans="1:21">
      <c r="A775" s="23"/>
      <c r="B775" s="24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</row>
    <row r="776" spans="1:21">
      <c r="A776" s="70">
        <v>2.5</v>
      </c>
      <c r="B776" s="72" t="s">
        <v>35</v>
      </c>
      <c r="C776" s="20" t="s">
        <v>14</v>
      </c>
      <c r="D776" s="20" t="s">
        <v>13</v>
      </c>
      <c r="E776" s="20" t="s">
        <v>23</v>
      </c>
      <c r="F776" s="20" t="s">
        <v>15</v>
      </c>
      <c r="G776" s="20" t="s">
        <v>16</v>
      </c>
      <c r="H776" s="20" t="s">
        <v>17</v>
      </c>
      <c r="I776" s="20" t="s">
        <v>18</v>
      </c>
      <c r="J776" s="20" t="s">
        <v>30</v>
      </c>
      <c r="K776" s="20" t="s">
        <v>31</v>
      </c>
      <c r="L776" s="20" t="s">
        <v>32</v>
      </c>
      <c r="M776" s="20" t="s">
        <v>33</v>
      </c>
      <c r="N776" s="20" t="s">
        <v>34</v>
      </c>
      <c r="O776" s="20" t="s">
        <v>19</v>
      </c>
      <c r="P776" s="20" t="s">
        <v>6</v>
      </c>
      <c r="Q776" s="13"/>
      <c r="R776" s="13"/>
      <c r="S776" s="13"/>
      <c r="T776" s="13"/>
      <c r="U776" s="13"/>
    </row>
    <row r="777" spans="1:21">
      <c r="A777" s="71"/>
      <c r="B777" s="73"/>
      <c r="C777" s="22"/>
      <c r="D777" s="22">
        <v>1</v>
      </c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13"/>
      <c r="R777" s="13"/>
      <c r="S777" s="13"/>
      <c r="T777" s="13"/>
      <c r="U777" s="13"/>
    </row>
    <row r="778" spans="1:21">
      <c r="A778" s="23"/>
      <c r="B778" s="24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</row>
    <row r="779" spans="1:21">
      <c r="A779" s="70">
        <v>2.6</v>
      </c>
      <c r="B779" s="72" t="s">
        <v>36</v>
      </c>
      <c r="C779" s="20" t="s">
        <v>14</v>
      </c>
      <c r="D779" s="20" t="s">
        <v>13</v>
      </c>
      <c r="E779" s="20" t="s">
        <v>23</v>
      </c>
      <c r="F779" s="20" t="s">
        <v>15</v>
      </c>
      <c r="G779" s="20" t="s">
        <v>16</v>
      </c>
      <c r="H779" s="20" t="s">
        <v>17</v>
      </c>
      <c r="I779" s="20" t="s">
        <v>18</v>
      </c>
      <c r="J779" s="20" t="s">
        <v>30</v>
      </c>
      <c r="K779" s="20" t="s">
        <v>31</v>
      </c>
      <c r="L779" s="20" t="s">
        <v>32</v>
      </c>
      <c r="M779" s="20" t="s">
        <v>33</v>
      </c>
      <c r="N779" s="20" t="s">
        <v>34</v>
      </c>
      <c r="O779" s="20" t="s">
        <v>19</v>
      </c>
      <c r="P779" s="20" t="s">
        <v>6</v>
      </c>
      <c r="Q779" s="13"/>
      <c r="R779" s="13"/>
      <c r="S779" s="13"/>
      <c r="T779" s="13"/>
      <c r="U779" s="13"/>
    </row>
    <row r="780" spans="1:21">
      <c r="A780" s="71"/>
      <c r="B780" s="73"/>
      <c r="C780" s="22"/>
      <c r="D780" s="22"/>
      <c r="E780" s="22"/>
      <c r="F780" s="22">
        <v>1</v>
      </c>
      <c r="G780" s="22">
        <v>1</v>
      </c>
      <c r="H780" s="22"/>
      <c r="I780" s="22"/>
      <c r="J780" s="22"/>
      <c r="K780" s="22"/>
      <c r="L780" s="22"/>
      <c r="M780" s="22"/>
      <c r="N780" s="22"/>
      <c r="O780" s="22"/>
      <c r="P780" s="22"/>
      <c r="Q780" s="13"/>
      <c r="R780" s="13"/>
      <c r="S780" s="13"/>
      <c r="T780" s="13"/>
      <c r="U780" s="13"/>
    </row>
    <row r="781" spans="1:21">
      <c r="A781" s="23"/>
      <c r="B781" s="24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</row>
    <row r="782" spans="1:21">
      <c r="A782" s="70">
        <v>2.7</v>
      </c>
      <c r="B782" s="72" t="s">
        <v>37</v>
      </c>
      <c r="C782" s="20" t="s">
        <v>14</v>
      </c>
      <c r="D782" s="20" t="s">
        <v>13</v>
      </c>
      <c r="E782" s="20" t="s">
        <v>23</v>
      </c>
      <c r="F782" s="20" t="s">
        <v>15</v>
      </c>
      <c r="G782" s="20" t="s">
        <v>16</v>
      </c>
      <c r="H782" s="20" t="s">
        <v>17</v>
      </c>
      <c r="I782" s="20" t="s">
        <v>18</v>
      </c>
      <c r="J782" s="20" t="s">
        <v>30</v>
      </c>
      <c r="K782" s="20" t="s">
        <v>31</v>
      </c>
      <c r="L782" s="20" t="s">
        <v>32</v>
      </c>
      <c r="M782" s="20" t="s">
        <v>33</v>
      </c>
      <c r="N782" s="20" t="s">
        <v>34</v>
      </c>
      <c r="O782" s="20" t="s">
        <v>19</v>
      </c>
      <c r="P782" s="20" t="s">
        <v>6</v>
      </c>
      <c r="Q782" s="13"/>
      <c r="R782" s="13"/>
      <c r="S782" s="13"/>
      <c r="T782" s="13"/>
      <c r="U782" s="13"/>
    </row>
    <row r="783" spans="1:21">
      <c r="A783" s="71"/>
      <c r="B783" s="73"/>
      <c r="C783" s="22"/>
      <c r="D783" s="22"/>
      <c r="E783" s="22">
        <v>1</v>
      </c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13"/>
      <c r="R783" s="13"/>
      <c r="S783" s="13"/>
      <c r="T783" s="13"/>
      <c r="U783" s="13"/>
    </row>
    <row r="784" spans="1:21">
      <c r="A784" s="23"/>
      <c r="B784" s="24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</row>
    <row r="785" spans="1:21">
      <c r="A785" s="70">
        <v>3.1</v>
      </c>
      <c r="B785" s="72" t="s">
        <v>38</v>
      </c>
      <c r="C785" s="20" t="s">
        <v>25</v>
      </c>
      <c r="D785" s="20" t="s">
        <v>26</v>
      </c>
      <c r="E785" s="20" t="s">
        <v>6</v>
      </c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</row>
    <row r="786" spans="1:21">
      <c r="A786" s="71"/>
      <c r="B786" s="73"/>
      <c r="C786" s="22"/>
      <c r="D786" s="22">
        <v>1</v>
      </c>
      <c r="E786" s="22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</row>
    <row r="787" spans="1:21">
      <c r="A787" s="23"/>
      <c r="B787" s="24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</row>
    <row r="788" spans="1:21">
      <c r="A788" s="70">
        <v>3.2</v>
      </c>
      <c r="B788" s="72" t="s">
        <v>39</v>
      </c>
      <c r="C788" s="20" t="s">
        <v>13</v>
      </c>
      <c r="D788" s="20" t="s">
        <v>15</v>
      </c>
      <c r="E788" s="20" t="s">
        <v>16</v>
      </c>
      <c r="F788" s="20" t="s">
        <v>17</v>
      </c>
      <c r="G788" s="20" t="s">
        <v>18</v>
      </c>
      <c r="H788" s="20" t="s">
        <v>32</v>
      </c>
      <c r="I788" s="20" t="s">
        <v>34</v>
      </c>
      <c r="J788" s="20" t="s">
        <v>19</v>
      </c>
      <c r="K788" s="20" t="s">
        <v>6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</row>
    <row r="789" spans="1:21">
      <c r="A789" s="71"/>
      <c r="B789" s="73"/>
      <c r="C789" s="22"/>
      <c r="D789" s="22">
        <v>1</v>
      </c>
      <c r="E789" s="22"/>
      <c r="F789" s="22"/>
      <c r="G789" s="22"/>
      <c r="H789" s="22"/>
      <c r="I789" s="22"/>
      <c r="J789" s="22"/>
      <c r="K789" s="22"/>
      <c r="L789" s="13"/>
      <c r="M789" s="13"/>
      <c r="N789" s="13"/>
      <c r="O789" s="13"/>
      <c r="P789" s="13"/>
      <c r="Q789" s="13"/>
      <c r="R789" s="13"/>
      <c r="S789" s="13"/>
      <c r="T789" s="13"/>
      <c r="U789" s="13"/>
    </row>
    <row r="790" spans="1:21">
      <c r="A790" s="23"/>
      <c r="B790" s="24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</row>
    <row r="791" spans="1:21">
      <c r="A791" s="70">
        <v>3.3</v>
      </c>
      <c r="B791" s="72" t="s">
        <v>40</v>
      </c>
      <c r="C791" s="20" t="s">
        <v>25</v>
      </c>
      <c r="D791" s="20" t="s">
        <v>26</v>
      </c>
      <c r="E791" s="20" t="s">
        <v>6</v>
      </c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</row>
    <row r="792" spans="1:21">
      <c r="A792" s="71"/>
      <c r="B792" s="79"/>
      <c r="C792" s="22">
        <v>1</v>
      </c>
      <c r="D792" s="22"/>
      <c r="E792" s="22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</row>
    <row r="793" spans="1:21">
      <c r="A793" s="23"/>
      <c r="B793" s="24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</row>
    <row r="794" spans="1:21">
      <c r="A794" s="70">
        <v>3.4</v>
      </c>
      <c r="B794" s="72" t="s">
        <v>47</v>
      </c>
      <c r="C794" s="20" t="s">
        <v>41</v>
      </c>
      <c r="D794" s="20" t="s">
        <v>42</v>
      </c>
      <c r="E794" s="20" t="s">
        <v>43</v>
      </c>
      <c r="F794" s="20" t="s">
        <v>44</v>
      </c>
      <c r="G794" s="20" t="s">
        <v>45</v>
      </c>
      <c r="H794" s="20" t="s">
        <v>46</v>
      </c>
      <c r="I794" s="20" t="s">
        <v>6</v>
      </c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</row>
    <row r="795" spans="1:21">
      <c r="A795" s="71"/>
      <c r="B795" s="79"/>
      <c r="C795" s="22"/>
      <c r="D795" s="22">
        <v>1</v>
      </c>
      <c r="E795" s="22"/>
      <c r="F795" s="22"/>
      <c r="G795" s="22"/>
      <c r="H795" s="22"/>
      <c r="I795" s="22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</row>
    <row r="796" spans="1:21">
      <c r="A796" s="23"/>
      <c r="B796" s="24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</row>
    <row r="797" spans="1:21">
      <c r="A797" s="70">
        <v>3.5</v>
      </c>
      <c r="B797" s="72" t="s">
        <v>50</v>
      </c>
      <c r="C797" s="20" t="s">
        <v>48</v>
      </c>
      <c r="D797" s="20" t="s">
        <v>49</v>
      </c>
      <c r="E797" s="20" t="s">
        <v>6</v>
      </c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</row>
    <row r="798" spans="1:21">
      <c r="A798" s="71"/>
      <c r="B798" s="79"/>
      <c r="C798" s="22"/>
      <c r="D798" s="22">
        <v>1</v>
      </c>
      <c r="E798" s="22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</row>
    <row r="799" spans="1:21">
      <c r="A799" s="23"/>
      <c r="B799" s="24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</row>
    <row r="800" spans="1:21">
      <c r="A800" s="70">
        <v>3.6</v>
      </c>
      <c r="B800" s="72" t="s">
        <v>51</v>
      </c>
      <c r="C800" s="20" t="s">
        <v>48</v>
      </c>
      <c r="D800" s="20" t="s">
        <v>49</v>
      </c>
      <c r="E800" s="20" t="s">
        <v>6</v>
      </c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</row>
    <row r="801" spans="1:21">
      <c r="A801" s="71"/>
      <c r="B801" s="79"/>
      <c r="C801" s="22"/>
      <c r="D801" s="22">
        <v>1</v>
      </c>
      <c r="E801" s="22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</row>
    <row r="802" spans="1:21">
      <c r="A802" s="23"/>
      <c r="B802" s="24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</row>
    <row r="803" spans="1:21">
      <c r="A803" s="70">
        <v>3.7</v>
      </c>
      <c r="B803" s="68" t="s">
        <v>52</v>
      </c>
      <c r="C803" s="20">
        <v>1</v>
      </c>
      <c r="D803" s="20">
        <v>2</v>
      </c>
      <c r="E803" s="20">
        <v>3</v>
      </c>
      <c r="F803" s="20">
        <v>4</v>
      </c>
      <c r="G803" s="20">
        <v>5</v>
      </c>
      <c r="H803" s="20">
        <v>6</v>
      </c>
      <c r="I803" s="20" t="s">
        <v>6</v>
      </c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</row>
    <row r="804" spans="1:21">
      <c r="A804" s="74"/>
      <c r="B804" s="69" t="s">
        <v>53</v>
      </c>
      <c r="C804" s="22"/>
      <c r="D804" s="22">
        <v>1</v>
      </c>
      <c r="E804" s="22"/>
      <c r="F804" s="22"/>
      <c r="G804" s="22"/>
      <c r="H804" s="22"/>
      <c r="I804" s="22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</row>
    <row r="805" spans="1:21">
      <c r="A805" s="74"/>
      <c r="B805" s="69" t="s">
        <v>54</v>
      </c>
      <c r="C805" s="22"/>
      <c r="D805" s="22">
        <v>1</v>
      </c>
      <c r="E805" s="22"/>
      <c r="F805" s="22"/>
      <c r="G805" s="22"/>
      <c r="H805" s="22"/>
      <c r="I805" s="22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</row>
    <row r="806" spans="1:21">
      <c r="A806" s="74"/>
      <c r="B806" s="69" t="s">
        <v>55</v>
      </c>
      <c r="C806" s="22"/>
      <c r="D806" s="22"/>
      <c r="E806" s="22">
        <v>1</v>
      </c>
      <c r="F806" s="22"/>
      <c r="G806" s="22"/>
      <c r="H806" s="22"/>
      <c r="I806" s="22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</row>
    <row r="807" spans="1:21">
      <c r="A807" s="74"/>
      <c r="B807" s="69" t="s">
        <v>56</v>
      </c>
      <c r="C807" s="22"/>
      <c r="D807" s="22"/>
      <c r="E807" s="22">
        <v>1</v>
      </c>
      <c r="F807" s="22"/>
      <c r="G807" s="22"/>
      <c r="H807" s="22"/>
      <c r="I807" s="22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</row>
    <row r="808" spans="1:21">
      <c r="A808" s="74"/>
      <c r="B808" s="69" t="s">
        <v>57</v>
      </c>
      <c r="C808" s="22"/>
      <c r="D808" s="22"/>
      <c r="E808" s="22"/>
      <c r="F808" s="22"/>
      <c r="G808" s="22">
        <v>1</v>
      </c>
      <c r="H808" s="22"/>
      <c r="I808" s="22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</row>
    <row r="809" spans="1:21">
      <c r="A809" s="71"/>
      <c r="B809" s="69" t="s">
        <v>58</v>
      </c>
      <c r="C809" s="22"/>
      <c r="D809" s="22"/>
      <c r="E809" s="22">
        <v>1</v>
      </c>
      <c r="F809" s="22"/>
      <c r="G809" s="22"/>
      <c r="H809" s="22"/>
      <c r="I809" s="22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</row>
    <row r="810" spans="1:21">
      <c r="A810" s="23"/>
      <c r="B810" s="24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</row>
    <row r="811" spans="1:21">
      <c r="A811" s="70">
        <v>3.8</v>
      </c>
      <c r="B811" s="72" t="s">
        <v>59</v>
      </c>
      <c r="C811" s="20" t="s">
        <v>60</v>
      </c>
      <c r="D811" s="20" t="s">
        <v>61</v>
      </c>
      <c r="E811" s="20" t="s">
        <v>62</v>
      </c>
      <c r="F811" s="20" t="s">
        <v>63</v>
      </c>
      <c r="G811" s="20" t="s">
        <v>64</v>
      </c>
      <c r="H811" s="20" t="s">
        <v>6</v>
      </c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</row>
    <row r="812" spans="1:21">
      <c r="A812" s="71"/>
      <c r="B812" s="73"/>
      <c r="C812" s="22"/>
      <c r="D812" s="22"/>
      <c r="E812" s="22">
        <v>1</v>
      </c>
      <c r="F812" s="22"/>
      <c r="G812" s="22"/>
      <c r="H812" s="22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</row>
    <row r="813" spans="1:21">
      <c r="A813" s="23"/>
      <c r="B813" s="24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</row>
    <row r="814" spans="1:21">
      <c r="A814" s="70">
        <v>3.9</v>
      </c>
      <c r="B814" s="72" t="s">
        <v>65</v>
      </c>
      <c r="C814" s="20" t="s">
        <v>60</v>
      </c>
      <c r="D814" s="20" t="s">
        <v>61</v>
      </c>
      <c r="E814" s="20" t="s">
        <v>62</v>
      </c>
      <c r="F814" s="20" t="s">
        <v>63</v>
      </c>
      <c r="G814" s="20" t="s">
        <v>64</v>
      </c>
      <c r="H814" s="20" t="s">
        <v>6</v>
      </c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</row>
    <row r="815" spans="1:21">
      <c r="A815" s="71"/>
      <c r="B815" s="73"/>
      <c r="C815" s="22"/>
      <c r="D815" s="22"/>
      <c r="E815" s="22">
        <v>1</v>
      </c>
      <c r="F815" s="22"/>
      <c r="G815" s="22"/>
      <c r="H815" s="22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</row>
    <row r="816" spans="1:21">
      <c r="A816" s="23"/>
      <c r="B816" s="24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</row>
    <row r="817" spans="1:21" ht="15" customHeight="1">
      <c r="A817" s="75">
        <v>3.1</v>
      </c>
      <c r="B817" s="77" t="s">
        <v>66</v>
      </c>
      <c r="C817" s="27">
        <v>0</v>
      </c>
      <c r="D817" s="28" t="s">
        <v>67</v>
      </c>
      <c r="E817" s="20" t="s">
        <v>68</v>
      </c>
      <c r="F817" s="20" t="s">
        <v>19</v>
      </c>
      <c r="G817" s="20" t="s">
        <v>6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</row>
    <row r="818" spans="1:21">
      <c r="A818" s="76"/>
      <c r="B818" s="78"/>
      <c r="C818" s="22"/>
      <c r="D818" s="22">
        <v>1</v>
      </c>
      <c r="E818" s="22"/>
      <c r="F818" s="22"/>
      <c r="G818" s="22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</row>
    <row r="819" spans="1:21">
      <c r="A819" s="23"/>
      <c r="B819" s="24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</row>
    <row r="820" spans="1:21" ht="30">
      <c r="A820" s="70">
        <v>3.11</v>
      </c>
      <c r="B820" s="72" t="s">
        <v>69</v>
      </c>
      <c r="C820" s="20" t="s">
        <v>70</v>
      </c>
      <c r="D820" s="20" t="s">
        <v>71</v>
      </c>
      <c r="E820" s="20" t="s">
        <v>57</v>
      </c>
      <c r="F820" s="29" t="s">
        <v>72</v>
      </c>
      <c r="G820" s="29" t="s">
        <v>54</v>
      </c>
      <c r="H820" s="20" t="s">
        <v>58</v>
      </c>
      <c r="I820" s="20" t="s">
        <v>19</v>
      </c>
      <c r="J820" s="20" t="s">
        <v>6</v>
      </c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</row>
    <row r="821" spans="1:21">
      <c r="A821" s="71"/>
      <c r="B821" s="73"/>
      <c r="C821" s="22"/>
      <c r="D821" s="22"/>
      <c r="E821" s="22">
        <v>1</v>
      </c>
      <c r="F821" s="22"/>
      <c r="G821" s="22"/>
      <c r="H821" s="22"/>
      <c r="I821" s="22"/>
      <c r="J821" s="22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</row>
    <row r="822" spans="1:21">
      <c r="A822" s="23"/>
      <c r="B822" s="24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</row>
    <row r="823" spans="1:21" ht="30">
      <c r="A823" s="70">
        <v>3.12</v>
      </c>
      <c r="B823" s="72" t="s">
        <v>73</v>
      </c>
      <c r="C823" s="20" t="s">
        <v>70</v>
      </c>
      <c r="D823" s="20" t="s">
        <v>71</v>
      </c>
      <c r="E823" s="29" t="s">
        <v>57</v>
      </c>
      <c r="F823" s="29" t="s">
        <v>72</v>
      </c>
      <c r="G823" s="29" t="s">
        <v>54</v>
      </c>
      <c r="H823" s="20" t="s">
        <v>58</v>
      </c>
      <c r="I823" s="20" t="s">
        <v>19</v>
      </c>
      <c r="J823" s="20" t="s">
        <v>6</v>
      </c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</row>
    <row r="824" spans="1:21">
      <c r="A824" s="71"/>
      <c r="B824" s="73"/>
      <c r="C824" s="22">
        <v>1</v>
      </c>
      <c r="D824" s="22"/>
      <c r="E824" s="22">
        <v>1</v>
      </c>
      <c r="F824" s="22">
        <v>1</v>
      </c>
      <c r="G824" s="22"/>
      <c r="H824" s="22"/>
      <c r="I824" s="22"/>
      <c r="J824" s="22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</row>
    <row r="825" spans="1:21">
      <c r="A825" s="23"/>
      <c r="B825" s="24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</row>
    <row r="826" spans="1:21" ht="30">
      <c r="A826" s="70">
        <v>3.13</v>
      </c>
      <c r="B826" s="72" t="s">
        <v>74</v>
      </c>
      <c r="C826" s="20" t="s">
        <v>75</v>
      </c>
      <c r="D826" s="20" t="s">
        <v>76</v>
      </c>
      <c r="E826" s="20" t="s">
        <v>77</v>
      </c>
      <c r="F826" s="29" t="s">
        <v>78</v>
      </c>
      <c r="G826" s="20" t="s">
        <v>79</v>
      </c>
      <c r="H826" s="29" t="s">
        <v>80</v>
      </c>
      <c r="I826" s="20" t="s">
        <v>81</v>
      </c>
      <c r="J826" s="29" t="s">
        <v>82</v>
      </c>
      <c r="K826" s="20" t="s">
        <v>83</v>
      </c>
      <c r="L826" s="20" t="s">
        <v>84</v>
      </c>
      <c r="M826" s="20" t="s">
        <v>85</v>
      </c>
      <c r="N826" s="20" t="s">
        <v>86</v>
      </c>
      <c r="O826" s="20" t="s">
        <v>19</v>
      </c>
      <c r="P826" s="20" t="s">
        <v>6</v>
      </c>
      <c r="Q826" s="13"/>
      <c r="R826" s="13"/>
      <c r="S826" s="13"/>
      <c r="T826" s="13"/>
      <c r="U826" s="13"/>
    </row>
    <row r="827" spans="1:21">
      <c r="A827" s="71"/>
      <c r="B827" s="73"/>
      <c r="C827" s="22"/>
      <c r="D827" s="22"/>
      <c r="E827" s="22"/>
      <c r="F827" s="22">
        <v>1</v>
      </c>
      <c r="G827" s="22"/>
      <c r="H827" s="22">
        <v>1</v>
      </c>
      <c r="I827" s="22"/>
      <c r="J827" s="22"/>
      <c r="K827" s="22"/>
      <c r="L827" s="22"/>
      <c r="M827" s="22"/>
      <c r="N827" s="22"/>
      <c r="O827" s="22"/>
      <c r="P827" s="22"/>
      <c r="Q827" s="13"/>
      <c r="R827" s="13"/>
      <c r="S827" s="13"/>
      <c r="T827" s="13"/>
      <c r="U827" s="13"/>
    </row>
    <row r="828" spans="1:21">
      <c r="A828" s="23"/>
      <c r="B828" s="24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</row>
    <row r="829" spans="1:21" ht="30">
      <c r="A829" s="70">
        <v>3.14</v>
      </c>
      <c r="B829" s="72" t="s">
        <v>87</v>
      </c>
      <c r="C829" s="20" t="s">
        <v>88</v>
      </c>
      <c r="D829" s="20" t="s">
        <v>89</v>
      </c>
      <c r="E829" s="20" t="s">
        <v>90</v>
      </c>
      <c r="F829" s="20" t="s">
        <v>91</v>
      </c>
      <c r="G829" s="20" t="s">
        <v>92</v>
      </c>
      <c r="H829" s="20" t="s">
        <v>93</v>
      </c>
      <c r="I829" s="20" t="s">
        <v>94</v>
      </c>
      <c r="J829" s="20" t="s">
        <v>95</v>
      </c>
      <c r="K829" s="20" t="s">
        <v>96</v>
      </c>
      <c r="L829" s="29" t="s">
        <v>97</v>
      </c>
      <c r="M829" s="29" t="s">
        <v>98</v>
      </c>
      <c r="N829" s="29" t="s">
        <v>99</v>
      </c>
      <c r="O829" s="29" t="s">
        <v>6</v>
      </c>
      <c r="P829" s="13"/>
      <c r="Q829" s="13"/>
      <c r="R829" s="13"/>
      <c r="S829" s="13"/>
      <c r="T829" s="13"/>
      <c r="U829" s="13"/>
    </row>
    <row r="830" spans="1:21">
      <c r="A830" s="71"/>
      <c r="B830" s="73"/>
      <c r="C830" s="22">
        <v>0</v>
      </c>
      <c r="D830" s="22">
        <v>3</v>
      </c>
      <c r="E830" s="22">
        <v>0</v>
      </c>
      <c r="F830" s="22">
        <v>3</v>
      </c>
      <c r="G830" s="22">
        <v>1</v>
      </c>
      <c r="H830" s="22">
        <v>1</v>
      </c>
      <c r="I830" s="22">
        <v>0</v>
      </c>
      <c r="J830" s="22">
        <v>1</v>
      </c>
      <c r="K830" s="22">
        <v>1</v>
      </c>
      <c r="L830" s="22">
        <v>1</v>
      </c>
      <c r="M830" s="22">
        <v>0</v>
      </c>
      <c r="N830" s="22">
        <v>0</v>
      </c>
      <c r="O830" s="22"/>
      <c r="P830" s="13"/>
      <c r="Q830" s="13"/>
      <c r="R830" s="13"/>
      <c r="S830" s="13"/>
      <c r="T830" s="13"/>
      <c r="U830" s="13"/>
    </row>
    <row r="831" spans="1:21">
      <c r="A831" s="23"/>
      <c r="B831" s="24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</row>
    <row r="832" spans="1:21">
      <c r="A832" s="70">
        <v>3.15</v>
      </c>
      <c r="B832" s="72" t="s">
        <v>100</v>
      </c>
      <c r="C832" s="20" t="s">
        <v>101</v>
      </c>
      <c r="D832" s="20" t="s">
        <v>102</v>
      </c>
      <c r="E832" s="20" t="s">
        <v>103</v>
      </c>
      <c r="F832" s="20" t="s">
        <v>104</v>
      </c>
      <c r="G832" s="20" t="s">
        <v>105</v>
      </c>
      <c r="H832" s="20" t="s">
        <v>106</v>
      </c>
      <c r="I832" s="20" t="s">
        <v>107</v>
      </c>
      <c r="J832" s="20" t="s">
        <v>108</v>
      </c>
      <c r="K832" s="20" t="s">
        <v>109</v>
      </c>
      <c r="L832" s="20" t="s">
        <v>110</v>
      </c>
      <c r="M832" s="20" t="s">
        <v>19</v>
      </c>
      <c r="N832" s="20" t="s">
        <v>6</v>
      </c>
      <c r="O832" s="13"/>
      <c r="P832" s="13"/>
      <c r="Q832" s="13"/>
      <c r="R832" s="13"/>
      <c r="S832" s="13"/>
      <c r="T832" s="13"/>
      <c r="U832" s="13"/>
    </row>
    <row r="833" spans="1:21">
      <c r="A833" s="71"/>
      <c r="B833" s="73"/>
      <c r="C833" s="22">
        <v>1</v>
      </c>
      <c r="D833" s="22">
        <v>1</v>
      </c>
      <c r="E833" s="22">
        <v>1</v>
      </c>
      <c r="F833" s="22"/>
      <c r="G833" s="22"/>
      <c r="H833" s="22"/>
      <c r="I833" s="22"/>
      <c r="J833" s="22"/>
      <c r="K833" s="22"/>
      <c r="L833" s="22"/>
      <c r="M833" s="22"/>
      <c r="N833" s="22"/>
      <c r="O833" s="13"/>
      <c r="P833" s="13"/>
      <c r="Q833" s="13"/>
      <c r="R833" s="13"/>
      <c r="S833" s="13"/>
      <c r="T833" s="13"/>
      <c r="U833" s="13"/>
    </row>
    <row r="834" spans="1:21">
      <c r="A834" s="23"/>
      <c r="B834" s="24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</row>
    <row r="835" spans="1:21">
      <c r="A835" s="70">
        <v>3.16</v>
      </c>
      <c r="B835" s="72" t="s">
        <v>111</v>
      </c>
      <c r="C835" s="20" t="s">
        <v>112</v>
      </c>
      <c r="D835" s="20" t="s">
        <v>113</v>
      </c>
      <c r="E835" s="20" t="s">
        <v>114</v>
      </c>
      <c r="F835" s="20" t="s">
        <v>115</v>
      </c>
      <c r="G835" s="20" t="s">
        <v>116</v>
      </c>
      <c r="H835" s="20" t="s">
        <v>117</v>
      </c>
      <c r="I835" s="20" t="s">
        <v>19</v>
      </c>
      <c r="J835" s="20" t="s">
        <v>6</v>
      </c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</row>
    <row r="836" spans="1:21">
      <c r="A836" s="71"/>
      <c r="B836" s="73"/>
      <c r="C836" s="22">
        <v>2</v>
      </c>
      <c r="D836" s="22"/>
      <c r="E836" s="22"/>
      <c r="F836" s="22"/>
      <c r="G836" s="22"/>
      <c r="H836" s="22"/>
      <c r="I836" s="22"/>
      <c r="J836" s="22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</row>
    <row r="837" spans="1:21">
      <c r="A837" s="23"/>
      <c r="B837" s="24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</row>
    <row r="838" spans="1:21">
      <c r="A838" s="70">
        <v>3.17</v>
      </c>
      <c r="B838" s="72" t="s">
        <v>118</v>
      </c>
      <c r="C838" s="20" t="s">
        <v>117</v>
      </c>
      <c r="D838" s="20" t="s">
        <v>114</v>
      </c>
      <c r="E838" s="20" t="s">
        <v>119</v>
      </c>
      <c r="F838" s="20" t="s">
        <v>120</v>
      </c>
      <c r="G838" s="20" t="s">
        <v>121</v>
      </c>
      <c r="H838" s="20" t="s">
        <v>122</v>
      </c>
      <c r="I838" s="20" t="s">
        <v>123</v>
      </c>
      <c r="J838" s="20" t="s">
        <v>124</v>
      </c>
      <c r="K838" s="20" t="s">
        <v>125</v>
      </c>
      <c r="L838" s="20" t="s">
        <v>126</v>
      </c>
      <c r="M838" s="20" t="s">
        <v>127</v>
      </c>
      <c r="N838" s="20" t="s">
        <v>128</v>
      </c>
      <c r="O838" s="20" t="s">
        <v>129</v>
      </c>
      <c r="P838" s="20" t="s">
        <v>130</v>
      </c>
      <c r="Q838" s="20" t="s">
        <v>131</v>
      </c>
      <c r="R838" s="20" t="s">
        <v>132</v>
      </c>
      <c r="S838" s="20" t="s">
        <v>19</v>
      </c>
      <c r="T838" s="20" t="s">
        <v>6</v>
      </c>
      <c r="U838" s="13"/>
    </row>
    <row r="839" spans="1:21">
      <c r="A839" s="71"/>
      <c r="B839" s="73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>
        <v>2</v>
      </c>
      <c r="S839" s="22"/>
      <c r="T839" s="22"/>
      <c r="U839" s="13"/>
    </row>
    <row r="840" spans="1:21">
      <c r="A840" s="23"/>
      <c r="B840" s="24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</row>
    <row r="841" spans="1:21">
      <c r="A841" s="70">
        <v>4.0999999999999996</v>
      </c>
      <c r="B841" s="72" t="s">
        <v>133</v>
      </c>
      <c r="C841" s="20" t="s">
        <v>13</v>
      </c>
      <c r="D841" s="20" t="s">
        <v>23</v>
      </c>
      <c r="E841" s="20" t="s">
        <v>49</v>
      </c>
      <c r="F841" s="20" t="s">
        <v>6</v>
      </c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</row>
    <row r="842" spans="1:21">
      <c r="A842" s="71"/>
      <c r="B842" s="73"/>
      <c r="C842" s="22"/>
      <c r="D842" s="22"/>
      <c r="E842" s="22">
        <v>1</v>
      </c>
      <c r="F842" s="2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</row>
    <row r="843" spans="1:21">
      <c r="A843" s="23"/>
      <c r="B843" s="24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</row>
    <row r="844" spans="1:21">
      <c r="A844" s="70">
        <v>4.2</v>
      </c>
      <c r="B844" s="72" t="s">
        <v>134</v>
      </c>
      <c r="C844" s="20" t="s">
        <v>135</v>
      </c>
      <c r="D844" s="20" t="s">
        <v>136</v>
      </c>
      <c r="E844" s="20" t="s">
        <v>137</v>
      </c>
      <c r="F844" s="20" t="s">
        <v>19</v>
      </c>
      <c r="G844" s="20" t="s">
        <v>6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</row>
    <row r="845" spans="1:21">
      <c r="A845" s="71"/>
      <c r="B845" s="73"/>
      <c r="C845" s="22"/>
      <c r="D845" s="22"/>
      <c r="E845" s="22"/>
      <c r="F845" s="22"/>
      <c r="G845" s="22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</row>
    <row r="846" spans="1:21">
      <c r="A846" s="23"/>
      <c r="B846" s="24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</row>
    <row r="847" spans="1:21">
      <c r="A847" s="70">
        <v>4.3</v>
      </c>
      <c r="B847" s="72" t="s">
        <v>138</v>
      </c>
      <c r="C847" s="20" t="s">
        <v>139</v>
      </c>
      <c r="D847" s="20" t="s">
        <v>140</v>
      </c>
      <c r="E847" s="20" t="s">
        <v>49</v>
      </c>
      <c r="F847" s="20" t="s">
        <v>6</v>
      </c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</row>
    <row r="848" spans="1:21">
      <c r="A848" s="71"/>
      <c r="B848" s="73"/>
      <c r="C848" s="22"/>
      <c r="D848" s="22"/>
      <c r="E848" s="22">
        <v>1</v>
      </c>
      <c r="F848" s="2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</row>
    <row r="849" spans="1:21">
      <c r="A849" s="23"/>
      <c r="B849" s="24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</row>
    <row r="850" spans="1:21">
      <c r="A850" s="70">
        <v>4.4000000000000004</v>
      </c>
      <c r="B850" s="72" t="s">
        <v>141</v>
      </c>
      <c r="C850" s="20" t="s">
        <v>13</v>
      </c>
      <c r="D850" s="20" t="s">
        <v>14</v>
      </c>
      <c r="E850" s="20" t="s">
        <v>19</v>
      </c>
      <c r="F850" s="20" t="s">
        <v>6</v>
      </c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</row>
    <row r="851" spans="1:21">
      <c r="A851" s="71"/>
      <c r="B851" s="73"/>
      <c r="C851" s="22"/>
      <c r="D851" s="22"/>
      <c r="E851" s="22"/>
      <c r="F851" s="2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</row>
    <row r="852" spans="1:21">
      <c r="A852" s="23"/>
      <c r="B852" s="24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</row>
    <row r="853" spans="1:21">
      <c r="A853" s="70">
        <v>4.5</v>
      </c>
      <c r="B853" s="72" t="s">
        <v>142</v>
      </c>
      <c r="C853" s="20" t="s">
        <v>48</v>
      </c>
      <c r="D853" s="20" t="s">
        <v>49</v>
      </c>
      <c r="E853" s="20" t="s">
        <v>6</v>
      </c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</row>
    <row r="854" spans="1:21">
      <c r="A854" s="74"/>
      <c r="B854" s="73"/>
      <c r="C854" s="22"/>
      <c r="D854" s="22">
        <v>1</v>
      </c>
      <c r="E854" s="22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</row>
    <row r="855" spans="1:21">
      <c r="A855" s="74"/>
      <c r="B855" s="24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</row>
    <row r="856" spans="1:21">
      <c r="A856" s="74"/>
      <c r="B856" s="72" t="s">
        <v>143</v>
      </c>
      <c r="C856" s="20" t="s">
        <v>144</v>
      </c>
      <c r="D856" s="20" t="s">
        <v>145</v>
      </c>
      <c r="E856" s="20" t="s">
        <v>146</v>
      </c>
      <c r="F856" s="20" t="s">
        <v>147</v>
      </c>
      <c r="G856" s="20" t="s">
        <v>148</v>
      </c>
      <c r="H856" s="20" t="s">
        <v>149</v>
      </c>
      <c r="I856" s="20" t="s">
        <v>150</v>
      </c>
      <c r="J856" s="20" t="s">
        <v>151</v>
      </c>
      <c r="K856" s="20" t="s">
        <v>19</v>
      </c>
      <c r="L856" s="20" t="s">
        <v>6</v>
      </c>
      <c r="M856" s="13"/>
      <c r="N856" s="13"/>
      <c r="O856" s="13"/>
      <c r="P856" s="13"/>
      <c r="Q856" s="13"/>
      <c r="R856" s="13"/>
      <c r="S856" s="13"/>
      <c r="T856" s="13"/>
      <c r="U856" s="13"/>
    </row>
    <row r="857" spans="1:21">
      <c r="A857" s="71"/>
      <c r="B857" s="73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13"/>
      <c r="N857" s="13"/>
      <c r="O857" s="13"/>
      <c r="P857" s="13"/>
      <c r="Q857" s="13"/>
      <c r="R857" s="13"/>
      <c r="S857" s="13"/>
      <c r="T857" s="13"/>
      <c r="U857" s="13"/>
    </row>
    <row r="858" spans="1:21">
      <c r="A858" s="23"/>
      <c r="B858" s="24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</row>
    <row r="859" spans="1:21">
      <c r="A859" s="70">
        <v>4.5999999999999996</v>
      </c>
      <c r="B859" s="72" t="s">
        <v>152</v>
      </c>
      <c r="C859" s="20">
        <v>0</v>
      </c>
      <c r="D859" s="20" t="s">
        <v>67</v>
      </c>
      <c r="E859" s="20" t="s">
        <v>68</v>
      </c>
      <c r="F859" s="20" t="s">
        <v>153</v>
      </c>
      <c r="G859" s="20" t="s">
        <v>19</v>
      </c>
      <c r="H859" s="20" t="s">
        <v>6</v>
      </c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</row>
    <row r="860" spans="1:21">
      <c r="A860" s="71"/>
      <c r="B860" s="73"/>
      <c r="C860" s="22">
        <v>1</v>
      </c>
      <c r="D860" s="22"/>
      <c r="E860" s="22"/>
      <c r="F860" s="22"/>
      <c r="G860" s="22"/>
      <c r="H860" s="22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</row>
    <row r="861" spans="1:21">
      <c r="A861" s="23"/>
      <c r="B861" s="24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</row>
    <row r="862" spans="1:21">
      <c r="A862" s="70">
        <v>4.7</v>
      </c>
      <c r="B862" s="72" t="s">
        <v>154</v>
      </c>
      <c r="C862" s="20">
        <v>0</v>
      </c>
      <c r="D862" s="20" t="s">
        <v>67</v>
      </c>
      <c r="E862" s="20" t="s">
        <v>68</v>
      </c>
      <c r="F862" s="20" t="s">
        <v>19</v>
      </c>
      <c r="G862" s="20" t="s">
        <v>6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</row>
    <row r="863" spans="1:21">
      <c r="A863" s="71"/>
      <c r="B863" s="73"/>
      <c r="C863" s="22">
        <v>1</v>
      </c>
      <c r="D863" s="22"/>
      <c r="E863" s="22"/>
      <c r="F863" s="22"/>
      <c r="G863" s="22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</row>
    <row r="864" spans="1:21">
      <c r="A864" s="23"/>
      <c r="B864" s="24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</row>
    <row r="865" spans="1:21">
      <c r="A865" s="70">
        <v>4.8</v>
      </c>
      <c r="B865" s="72" t="s">
        <v>155</v>
      </c>
      <c r="C865" s="20" t="s">
        <v>48</v>
      </c>
      <c r="D865" s="20" t="s">
        <v>49</v>
      </c>
      <c r="E865" s="20" t="s">
        <v>6</v>
      </c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</row>
    <row r="866" spans="1:21">
      <c r="A866" s="71"/>
      <c r="B866" s="73"/>
      <c r="C866" s="22">
        <v>1</v>
      </c>
      <c r="D866" s="22"/>
      <c r="E866" s="22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</row>
    <row r="869" spans="1:21">
      <c r="A869" s="40" t="s">
        <v>162</v>
      </c>
      <c r="B869" s="41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</row>
    <row r="870" spans="1:21">
      <c r="A870" s="70">
        <v>1.1000000000000001</v>
      </c>
      <c r="B870" s="72" t="s">
        <v>0</v>
      </c>
      <c r="C870" s="20" t="s">
        <v>1</v>
      </c>
      <c r="D870" s="20" t="s">
        <v>2</v>
      </c>
      <c r="E870" s="20" t="s">
        <v>3</v>
      </c>
      <c r="F870" s="20" t="s">
        <v>4</v>
      </c>
      <c r="G870" s="20" t="s">
        <v>5</v>
      </c>
      <c r="H870" s="20" t="s">
        <v>6</v>
      </c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</row>
    <row r="871" spans="1:21">
      <c r="A871" s="71"/>
      <c r="B871" s="73"/>
      <c r="C871" s="22"/>
      <c r="D871" s="22"/>
      <c r="E871" s="22">
        <v>1</v>
      </c>
      <c r="F871" s="22"/>
      <c r="G871" s="22"/>
      <c r="H871" s="22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</row>
    <row r="872" spans="1:21">
      <c r="A872" s="23"/>
      <c r="B872" s="24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</row>
    <row r="873" spans="1:21">
      <c r="A873" s="70">
        <v>1.2</v>
      </c>
      <c r="B873" s="72" t="s">
        <v>7</v>
      </c>
      <c r="C873" s="20" t="s">
        <v>8</v>
      </c>
      <c r="D873" s="20" t="s">
        <v>9</v>
      </c>
      <c r="E873" s="20" t="s">
        <v>6</v>
      </c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</row>
    <row r="874" spans="1:21">
      <c r="A874" s="71"/>
      <c r="B874" s="73"/>
      <c r="C874" s="22"/>
      <c r="D874" s="22">
        <v>1</v>
      </c>
      <c r="E874" s="22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</row>
    <row r="875" spans="1:21">
      <c r="A875" s="23"/>
      <c r="B875" s="24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</row>
    <row r="876" spans="1:21">
      <c r="A876" s="70">
        <v>1.3</v>
      </c>
      <c r="B876" s="72" t="s">
        <v>10</v>
      </c>
      <c r="C876" s="20">
        <v>15</v>
      </c>
      <c r="D876" s="20">
        <v>16</v>
      </c>
      <c r="E876" s="20">
        <v>17</v>
      </c>
      <c r="F876" s="20">
        <v>18</v>
      </c>
      <c r="G876" s="20">
        <v>19</v>
      </c>
      <c r="H876" s="20">
        <v>20</v>
      </c>
      <c r="I876" s="20">
        <v>21</v>
      </c>
      <c r="J876" s="20">
        <v>22</v>
      </c>
      <c r="K876" s="20" t="s">
        <v>6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</row>
    <row r="877" spans="1:21">
      <c r="A877" s="71"/>
      <c r="B877" s="73"/>
      <c r="C877" s="22"/>
      <c r="D877" s="22"/>
      <c r="E877" s="22"/>
      <c r="F877" s="22"/>
      <c r="G877" s="22"/>
      <c r="H877" s="22">
        <v>1</v>
      </c>
      <c r="I877" s="22"/>
      <c r="J877" s="22"/>
      <c r="K877" s="22"/>
      <c r="L877" s="13"/>
      <c r="M877" s="13"/>
      <c r="N877" s="13"/>
      <c r="O877" s="13"/>
      <c r="P877" s="13"/>
      <c r="Q877" s="13"/>
      <c r="R877" s="13"/>
      <c r="S877" s="13"/>
      <c r="T877" s="13"/>
      <c r="U877" s="13"/>
    </row>
    <row r="878" spans="1:21">
      <c r="A878" s="23"/>
      <c r="B878" s="24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</row>
    <row r="879" spans="1:21">
      <c r="A879" s="70">
        <v>1.4</v>
      </c>
      <c r="B879" s="72" t="s">
        <v>11</v>
      </c>
      <c r="C879" s="20" t="s">
        <v>12</v>
      </c>
      <c r="D879" s="20" t="s">
        <v>13</v>
      </c>
      <c r="E879" s="20" t="s">
        <v>14</v>
      </c>
      <c r="F879" s="20" t="s">
        <v>15</v>
      </c>
      <c r="G879" s="20" t="s">
        <v>16</v>
      </c>
      <c r="H879" s="20" t="s">
        <v>17</v>
      </c>
      <c r="I879" s="20" t="s">
        <v>18</v>
      </c>
      <c r="J879" s="20" t="s">
        <v>19</v>
      </c>
      <c r="K879" s="20" t="s">
        <v>6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</row>
    <row r="880" spans="1:21">
      <c r="A880" s="71"/>
      <c r="B880" s="73"/>
      <c r="C880" s="22">
        <v>1</v>
      </c>
      <c r="D880" s="22"/>
      <c r="E880" s="22"/>
      <c r="F880" s="22"/>
      <c r="G880" s="22"/>
      <c r="H880" s="22"/>
      <c r="I880" s="22"/>
      <c r="J880" s="22"/>
      <c r="K880" s="22"/>
      <c r="L880" s="13"/>
      <c r="M880" s="13"/>
      <c r="N880" s="13"/>
      <c r="O880" s="13"/>
      <c r="P880" s="13"/>
      <c r="Q880" s="13"/>
      <c r="R880" s="13"/>
      <c r="S880" s="13"/>
      <c r="T880" s="13"/>
      <c r="U880" s="13"/>
    </row>
    <row r="881" spans="1:21">
      <c r="A881" s="23"/>
      <c r="B881" s="24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</row>
    <row r="882" spans="1:21">
      <c r="A882" s="70">
        <v>1.5</v>
      </c>
      <c r="B882" s="72" t="s">
        <v>13</v>
      </c>
      <c r="C882" s="20" t="s">
        <v>20</v>
      </c>
      <c r="D882" s="20" t="s">
        <v>21</v>
      </c>
      <c r="E882" s="20" t="s">
        <v>6</v>
      </c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</row>
    <row r="883" spans="1:21">
      <c r="A883" s="71"/>
      <c r="B883" s="73"/>
      <c r="C883" s="22">
        <v>1</v>
      </c>
      <c r="D883" s="22">
        <v>1</v>
      </c>
      <c r="E883" s="22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</row>
    <row r="884" spans="1:21">
      <c r="A884" s="23"/>
      <c r="B884" s="24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</row>
    <row r="885" spans="1:21">
      <c r="A885" s="70">
        <v>2.1</v>
      </c>
      <c r="B885" s="72" t="s">
        <v>22</v>
      </c>
      <c r="C885" s="20" t="s">
        <v>14</v>
      </c>
      <c r="D885" s="20" t="s">
        <v>13</v>
      </c>
      <c r="E885" s="20" t="s">
        <v>23</v>
      </c>
      <c r="F885" s="20" t="s">
        <v>15</v>
      </c>
      <c r="G885" s="20" t="s">
        <v>16</v>
      </c>
      <c r="H885" s="20" t="s">
        <v>17</v>
      </c>
      <c r="I885" s="20" t="s">
        <v>18</v>
      </c>
      <c r="J885" s="20" t="s">
        <v>19</v>
      </c>
      <c r="K885" s="20" t="s">
        <v>6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</row>
    <row r="886" spans="1:21">
      <c r="A886" s="71"/>
      <c r="B886" s="73"/>
      <c r="C886" s="22">
        <v>1</v>
      </c>
      <c r="D886" s="22"/>
      <c r="E886" s="22"/>
      <c r="F886" s="22"/>
      <c r="G886" s="22"/>
      <c r="H886" s="22"/>
      <c r="I886" s="22">
        <v>1</v>
      </c>
      <c r="J886" s="22"/>
      <c r="K886" s="22"/>
      <c r="L886" s="13"/>
      <c r="M886" s="13"/>
      <c r="N886" s="13"/>
      <c r="O886" s="13"/>
      <c r="P886" s="13"/>
      <c r="Q886" s="13"/>
      <c r="R886" s="13"/>
      <c r="S886" s="13"/>
      <c r="T886" s="13"/>
      <c r="U886" s="13"/>
    </row>
    <row r="887" spans="1:21">
      <c r="A887" s="23"/>
      <c r="B887" s="24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</row>
    <row r="888" spans="1:21">
      <c r="A888" s="70">
        <v>2.2000000000000002</v>
      </c>
      <c r="B888" s="72" t="s">
        <v>24</v>
      </c>
      <c r="C888" s="20" t="s">
        <v>25</v>
      </c>
      <c r="D888" s="20" t="s">
        <v>26</v>
      </c>
      <c r="E888" s="20" t="s">
        <v>6</v>
      </c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</row>
    <row r="889" spans="1:21">
      <c r="A889" s="71"/>
      <c r="B889" s="73"/>
      <c r="C889" s="22">
        <v>1</v>
      </c>
      <c r="D889" s="22"/>
      <c r="E889" s="22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</row>
    <row r="890" spans="1:21">
      <c r="A890" s="23"/>
      <c r="B890" s="24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</row>
    <row r="891" spans="1:21">
      <c r="A891" s="70">
        <v>2.2999999999999998</v>
      </c>
      <c r="B891" s="72" t="s">
        <v>27</v>
      </c>
      <c r="C891" s="20" t="s">
        <v>25</v>
      </c>
      <c r="D891" s="20" t="s">
        <v>26</v>
      </c>
      <c r="E891" s="20" t="s">
        <v>6</v>
      </c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</row>
    <row r="892" spans="1:21">
      <c r="A892" s="74"/>
      <c r="B892" s="73"/>
      <c r="C892" s="22">
        <v>1</v>
      </c>
      <c r="D892" s="22"/>
      <c r="E892" s="22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</row>
    <row r="893" spans="1:21">
      <c r="A893" s="74"/>
      <c r="B893" s="24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</row>
    <row r="894" spans="1:21">
      <c r="A894" s="74"/>
      <c r="B894" s="72" t="s">
        <v>28</v>
      </c>
      <c r="C894" s="20" t="s">
        <v>13</v>
      </c>
      <c r="D894" s="20" t="s">
        <v>23</v>
      </c>
      <c r="E894" s="20" t="s">
        <v>15</v>
      </c>
      <c r="F894" s="20" t="s">
        <v>16</v>
      </c>
      <c r="G894" s="20" t="s">
        <v>17</v>
      </c>
      <c r="H894" s="20" t="s">
        <v>18</v>
      </c>
      <c r="I894" s="20" t="s">
        <v>19</v>
      </c>
      <c r="J894" s="20" t="s">
        <v>6</v>
      </c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</row>
    <row r="895" spans="1:21">
      <c r="A895" s="71"/>
      <c r="B895" s="73"/>
      <c r="C895" s="22"/>
      <c r="D895" s="22"/>
      <c r="E895" s="22">
        <v>1</v>
      </c>
      <c r="F895" s="22"/>
      <c r="G895" s="22"/>
      <c r="H895" s="22">
        <v>1</v>
      </c>
      <c r="I895" s="22">
        <v>1</v>
      </c>
      <c r="J895" s="22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</row>
    <row r="896" spans="1:21">
      <c r="A896" s="23"/>
      <c r="B896" s="24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</row>
    <row r="897" spans="1:21">
      <c r="A897" s="70">
        <v>2.4</v>
      </c>
      <c r="B897" s="72" t="s">
        <v>29</v>
      </c>
      <c r="C897" s="20" t="s">
        <v>14</v>
      </c>
      <c r="D897" s="20" t="s">
        <v>13</v>
      </c>
      <c r="E897" s="20" t="s">
        <v>23</v>
      </c>
      <c r="F897" s="20" t="s">
        <v>15</v>
      </c>
      <c r="G897" s="20" t="s">
        <v>16</v>
      </c>
      <c r="H897" s="20" t="s">
        <v>17</v>
      </c>
      <c r="I897" s="20" t="s">
        <v>18</v>
      </c>
      <c r="J897" s="20" t="s">
        <v>30</v>
      </c>
      <c r="K897" s="20" t="s">
        <v>31</v>
      </c>
      <c r="L897" s="20" t="s">
        <v>32</v>
      </c>
      <c r="M897" s="20" t="s">
        <v>33</v>
      </c>
      <c r="N897" s="20" t="s">
        <v>34</v>
      </c>
      <c r="O897" s="20" t="s">
        <v>19</v>
      </c>
      <c r="P897" s="20" t="s">
        <v>6</v>
      </c>
      <c r="Q897" s="13"/>
      <c r="R897" s="13"/>
      <c r="S897" s="13"/>
      <c r="T897" s="13"/>
      <c r="U897" s="13"/>
    </row>
    <row r="898" spans="1:21">
      <c r="A898" s="71"/>
      <c r="B898" s="73"/>
      <c r="C898" s="22">
        <v>1</v>
      </c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13"/>
      <c r="R898" s="13"/>
      <c r="S898" s="13"/>
      <c r="T898" s="13"/>
      <c r="U898" s="13"/>
    </row>
    <row r="899" spans="1:21">
      <c r="A899" s="23"/>
      <c r="B899" s="24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</row>
    <row r="900" spans="1:21">
      <c r="A900" s="70">
        <v>2.5</v>
      </c>
      <c r="B900" s="72" t="s">
        <v>35</v>
      </c>
      <c r="C900" s="20" t="s">
        <v>14</v>
      </c>
      <c r="D900" s="20" t="s">
        <v>13</v>
      </c>
      <c r="E900" s="20" t="s">
        <v>23</v>
      </c>
      <c r="F900" s="20" t="s">
        <v>15</v>
      </c>
      <c r="G900" s="20" t="s">
        <v>16</v>
      </c>
      <c r="H900" s="20" t="s">
        <v>17</v>
      </c>
      <c r="I900" s="20" t="s">
        <v>18</v>
      </c>
      <c r="J900" s="20" t="s">
        <v>30</v>
      </c>
      <c r="K900" s="20" t="s">
        <v>31</v>
      </c>
      <c r="L900" s="20" t="s">
        <v>32</v>
      </c>
      <c r="M900" s="20" t="s">
        <v>33</v>
      </c>
      <c r="N900" s="20" t="s">
        <v>34</v>
      </c>
      <c r="O900" s="20" t="s">
        <v>19</v>
      </c>
      <c r="P900" s="20" t="s">
        <v>6</v>
      </c>
      <c r="Q900" s="13"/>
      <c r="R900" s="13"/>
      <c r="S900" s="13"/>
      <c r="T900" s="13"/>
      <c r="U900" s="13"/>
    </row>
    <row r="901" spans="1:21">
      <c r="A901" s="71"/>
      <c r="B901" s="73"/>
      <c r="C901" s="22"/>
      <c r="D901" s="22"/>
      <c r="E901" s="22"/>
      <c r="F901" s="22">
        <v>1</v>
      </c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13"/>
      <c r="R901" s="13"/>
      <c r="S901" s="13"/>
      <c r="T901" s="13"/>
      <c r="U901" s="13"/>
    </row>
    <row r="902" spans="1:21">
      <c r="A902" s="23"/>
      <c r="B902" s="24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</row>
    <row r="903" spans="1:21">
      <c r="A903" s="70">
        <v>2.6</v>
      </c>
      <c r="B903" s="72" t="s">
        <v>36</v>
      </c>
      <c r="C903" s="20" t="s">
        <v>14</v>
      </c>
      <c r="D903" s="20" t="s">
        <v>13</v>
      </c>
      <c r="E903" s="20" t="s">
        <v>23</v>
      </c>
      <c r="F903" s="20" t="s">
        <v>15</v>
      </c>
      <c r="G903" s="20" t="s">
        <v>16</v>
      </c>
      <c r="H903" s="20" t="s">
        <v>17</v>
      </c>
      <c r="I903" s="20" t="s">
        <v>18</v>
      </c>
      <c r="J903" s="20" t="s">
        <v>30</v>
      </c>
      <c r="K903" s="20" t="s">
        <v>31</v>
      </c>
      <c r="L903" s="20" t="s">
        <v>32</v>
      </c>
      <c r="M903" s="20" t="s">
        <v>33</v>
      </c>
      <c r="N903" s="20" t="s">
        <v>34</v>
      </c>
      <c r="O903" s="20" t="s">
        <v>19</v>
      </c>
      <c r="P903" s="20" t="s">
        <v>6</v>
      </c>
      <c r="Q903" s="13"/>
      <c r="R903" s="13"/>
      <c r="S903" s="13"/>
      <c r="T903" s="13"/>
      <c r="U903" s="13"/>
    </row>
    <row r="904" spans="1:21">
      <c r="A904" s="71"/>
      <c r="B904" s="73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>
        <v>1</v>
      </c>
      <c r="Q904" s="13"/>
      <c r="R904" s="13"/>
      <c r="S904" s="13"/>
      <c r="T904" s="13"/>
      <c r="U904" s="13"/>
    </row>
    <row r="905" spans="1:21">
      <c r="A905" s="23"/>
      <c r="B905" s="24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</row>
    <row r="906" spans="1:21">
      <c r="A906" s="70">
        <v>2.7</v>
      </c>
      <c r="B906" s="72" t="s">
        <v>37</v>
      </c>
      <c r="C906" s="20" t="s">
        <v>14</v>
      </c>
      <c r="D906" s="20" t="s">
        <v>13</v>
      </c>
      <c r="E906" s="20" t="s">
        <v>23</v>
      </c>
      <c r="F906" s="20" t="s">
        <v>15</v>
      </c>
      <c r="G906" s="20" t="s">
        <v>16</v>
      </c>
      <c r="H906" s="20" t="s">
        <v>17</v>
      </c>
      <c r="I906" s="20" t="s">
        <v>18</v>
      </c>
      <c r="J906" s="20" t="s">
        <v>30</v>
      </c>
      <c r="K906" s="20" t="s">
        <v>31</v>
      </c>
      <c r="L906" s="20" t="s">
        <v>32</v>
      </c>
      <c r="M906" s="20" t="s">
        <v>33</v>
      </c>
      <c r="N906" s="20" t="s">
        <v>34</v>
      </c>
      <c r="O906" s="20" t="s">
        <v>19</v>
      </c>
      <c r="P906" s="20" t="s">
        <v>6</v>
      </c>
      <c r="Q906" s="13"/>
      <c r="R906" s="13"/>
      <c r="S906" s="13"/>
      <c r="T906" s="13"/>
      <c r="U906" s="13"/>
    </row>
    <row r="907" spans="1:21">
      <c r="A907" s="71"/>
      <c r="B907" s="73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>
        <v>1</v>
      </c>
      <c r="Q907" s="13"/>
      <c r="R907" s="13"/>
      <c r="S907" s="13"/>
      <c r="T907" s="13"/>
      <c r="U907" s="13"/>
    </row>
    <row r="908" spans="1:21">
      <c r="A908" s="23"/>
      <c r="B908" s="24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</row>
    <row r="909" spans="1:21">
      <c r="A909" s="70">
        <v>3.1</v>
      </c>
      <c r="B909" s="72" t="s">
        <v>38</v>
      </c>
      <c r="C909" s="20" t="s">
        <v>25</v>
      </c>
      <c r="D909" s="20" t="s">
        <v>26</v>
      </c>
      <c r="E909" s="20" t="s">
        <v>6</v>
      </c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</row>
    <row r="910" spans="1:21">
      <c r="A910" s="71"/>
      <c r="B910" s="73"/>
      <c r="C910" s="22">
        <v>1</v>
      </c>
      <c r="D910" s="22"/>
      <c r="E910" s="22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</row>
    <row r="911" spans="1:21">
      <c r="A911" s="23"/>
      <c r="B911" s="24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</row>
    <row r="912" spans="1:21">
      <c r="A912" s="70">
        <v>3.2</v>
      </c>
      <c r="B912" s="72" t="s">
        <v>39</v>
      </c>
      <c r="C912" s="20" t="s">
        <v>13</v>
      </c>
      <c r="D912" s="20" t="s">
        <v>15</v>
      </c>
      <c r="E912" s="20" t="s">
        <v>16</v>
      </c>
      <c r="F912" s="20" t="s">
        <v>17</v>
      </c>
      <c r="G912" s="20" t="s">
        <v>18</v>
      </c>
      <c r="H912" s="20" t="s">
        <v>32</v>
      </c>
      <c r="I912" s="20" t="s">
        <v>34</v>
      </c>
      <c r="J912" s="20" t="s">
        <v>19</v>
      </c>
      <c r="K912" s="20" t="s">
        <v>6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</row>
    <row r="913" spans="1:21">
      <c r="A913" s="71"/>
      <c r="B913" s="73"/>
      <c r="C913" s="22"/>
      <c r="D913" s="22">
        <v>1</v>
      </c>
      <c r="E913" s="22"/>
      <c r="F913" s="22"/>
      <c r="G913" s="22"/>
      <c r="H913" s="22"/>
      <c r="I913" s="22"/>
      <c r="J913" s="22"/>
      <c r="K913" s="22"/>
      <c r="L913" s="13"/>
      <c r="M913" s="13"/>
      <c r="N913" s="13"/>
      <c r="O913" s="13"/>
      <c r="P913" s="13"/>
      <c r="Q913" s="13"/>
      <c r="R913" s="13"/>
      <c r="S913" s="13"/>
      <c r="T913" s="13"/>
      <c r="U913" s="13"/>
    </row>
    <row r="914" spans="1:21">
      <c r="A914" s="23"/>
      <c r="B914" s="24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</row>
    <row r="915" spans="1:21">
      <c r="A915" s="70">
        <v>3.3</v>
      </c>
      <c r="B915" s="72" t="s">
        <v>40</v>
      </c>
      <c r="C915" s="20" t="s">
        <v>25</v>
      </c>
      <c r="D915" s="20" t="s">
        <v>26</v>
      </c>
      <c r="E915" s="20" t="s">
        <v>6</v>
      </c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</row>
    <row r="916" spans="1:21">
      <c r="A916" s="71"/>
      <c r="B916" s="79"/>
      <c r="C916" s="22">
        <v>1</v>
      </c>
      <c r="D916" s="22"/>
      <c r="E916" s="22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</row>
    <row r="917" spans="1:21">
      <c r="A917" s="23"/>
      <c r="B917" s="24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</row>
    <row r="918" spans="1:21">
      <c r="A918" s="70">
        <v>3.4</v>
      </c>
      <c r="B918" s="72" t="s">
        <v>47</v>
      </c>
      <c r="C918" s="20" t="s">
        <v>41</v>
      </c>
      <c r="D918" s="20" t="s">
        <v>42</v>
      </c>
      <c r="E918" s="20" t="s">
        <v>43</v>
      </c>
      <c r="F918" s="20" t="s">
        <v>44</v>
      </c>
      <c r="G918" s="20" t="s">
        <v>45</v>
      </c>
      <c r="H918" s="20" t="s">
        <v>46</v>
      </c>
      <c r="I918" s="20" t="s">
        <v>6</v>
      </c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</row>
    <row r="919" spans="1:21">
      <c r="A919" s="71"/>
      <c r="B919" s="79"/>
      <c r="C919" s="22">
        <v>1</v>
      </c>
      <c r="D919" s="22">
        <v>1</v>
      </c>
      <c r="E919" s="22"/>
      <c r="F919" s="22"/>
      <c r="G919" s="22"/>
      <c r="H919" s="22"/>
      <c r="I919" s="22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</row>
    <row r="920" spans="1:21">
      <c r="A920" s="23"/>
      <c r="B920" s="24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</row>
    <row r="921" spans="1:21">
      <c r="A921" s="70">
        <v>3.5</v>
      </c>
      <c r="B921" s="72" t="s">
        <v>50</v>
      </c>
      <c r="C921" s="20" t="s">
        <v>48</v>
      </c>
      <c r="D921" s="20" t="s">
        <v>49</v>
      </c>
      <c r="E921" s="20" t="s">
        <v>6</v>
      </c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</row>
    <row r="922" spans="1:21">
      <c r="A922" s="71"/>
      <c r="B922" s="79"/>
      <c r="C922" s="22"/>
      <c r="D922" s="22">
        <v>1</v>
      </c>
      <c r="E922" s="22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</row>
    <row r="923" spans="1:21">
      <c r="A923" s="23"/>
      <c r="B923" s="24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</row>
    <row r="924" spans="1:21">
      <c r="A924" s="70">
        <v>3.6</v>
      </c>
      <c r="B924" s="72" t="s">
        <v>51</v>
      </c>
      <c r="C924" s="20" t="s">
        <v>48</v>
      </c>
      <c r="D924" s="20" t="s">
        <v>49</v>
      </c>
      <c r="E924" s="20" t="s">
        <v>6</v>
      </c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</row>
    <row r="925" spans="1:21">
      <c r="A925" s="71"/>
      <c r="B925" s="79"/>
      <c r="C925" s="22">
        <v>1</v>
      </c>
      <c r="D925" s="22"/>
      <c r="E925" s="22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</row>
    <row r="926" spans="1:21">
      <c r="A926" s="23"/>
      <c r="B926" s="24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</row>
    <row r="927" spans="1:21">
      <c r="A927" s="70">
        <v>3.7</v>
      </c>
      <c r="B927" s="68" t="s">
        <v>52</v>
      </c>
      <c r="C927" s="20">
        <v>1</v>
      </c>
      <c r="D927" s="20">
        <v>2</v>
      </c>
      <c r="E927" s="20">
        <v>3</v>
      </c>
      <c r="F927" s="20">
        <v>4</v>
      </c>
      <c r="G927" s="20">
        <v>5</v>
      </c>
      <c r="H927" s="20">
        <v>6</v>
      </c>
      <c r="I927" s="20" t="s">
        <v>6</v>
      </c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</row>
    <row r="928" spans="1:21">
      <c r="A928" s="74"/>
      <c r="B928" s="69" t="s">
        <v>53</v>
      </c>
      <c r="C928" s="22"/>
      <c r="D928" s="22"/>
      <c r="E928" s="22"/>
      <c r="F928" s="22">
        <v>1</v>
      </c>
      <c r="G928" s="22"/>
      <c r="H928" s="22"/>
      <c r="I928" s="22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</row>
    <row r="929" spans="1:21">
      <c r="A929" s="74"/>
      <c r="B929" s="69" t="s">
        <v>54</v>
      </c>
      <c r="C929" s="22"/>
      <c r="D929" s="22"/>
      <c r="E929" s="22"/>
      <c r="F929" s="22"/>
      <c r="G929" s="22">
        <v>1</v>
      </c>
      <c r="H929" s="22"/>
      <c r="I929" s="22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</row>
    <row r="930" spans="1:21">
      <c r="A930" s="74"/>
      <c r="B930" s="69" t="s">
        <v>55</v>
      </c>
      <c r="C930" s="22"/>
      <c r="D930" s="22"/>
      <c r="E930" s="22"/>
      <c r="F930" s="22">
        <v>1</v>
      </c>
      <c r="G930" s="22"/>
      <c r="H930" s="22"/>
      <c r="I930" s="22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</row>
    <row r="931" spans="1:21">
      <c r="A931" s="74"/>
      <c r="B931" s="69" t="s">
        <v>56</v>
      </c>
      <c r="C931" s="22"/>
      <c r="D931" s="22"/>
      <c r="E931" s="22"/>
      <c r="F931" s="22"/>
      <c r="G931" s="22">
        <v>1</v>
      </c>
      <c r="H931" s="22"/>
      <c r="I931" s="22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</row>
    <row r="932" spans="1:21">
      <c r="A932" s="74"/>
      <c r="B932" s="69" t="s">
        <v>57</v>
      </c>
      <c r="C932" s="22"/>
      <c r="D932" s="22"/>
      <c r="E932" s="22"/>
      <c r="F932" s="22"/>
      <c r="G932" s="22">
        <v>1</v>
      </c>
      <c r="H932" s="22"/>
      <c r="I932" s="22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</row>
    <row r="933" spans="1:21">
      <c r="A933" s="71"/>
      <c r="B933" s="69" t="s">
        <v>58</v>
      </c>
      <c r="C933" s="22"/>
      <c r="D933" s="22"/>
      <c r="E933" s="22"/>
      <c r="F933" s="22">
        <v>1</v>
      </c>
      <c r="G933" s="22"/>
      <c r="H933" s="22"/>
      <c r="I933" s="22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</row>
    <row r="934" spans="1:21">
      <c r="A934" s="23"/>
      <c r="B934" s="24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</row>
    <row r="935" spans="1:21">
      <c r="A935" s="70">
        <v>3.8</v>
      </c>
      <c r="B935" s="72" t="s">
        <v>59</v>
      </c>
      <c r="C935" s="20" t="s">
        <v>60</v>
      </c>
      <c r="D935" s="20" t="s">
        <v>61</v>
      </c>
      <c r="E935" s="20" t="s">
        <v>62</v>
      </c>
      <c r="F935" s="20" t="s">
        <v>63</v>
      </c>
      <c r="G935" s="20" t="s">
        <v>64</v>
      </c>
      <c r="H935" s="20" t="s">
        <v>6</v>
      </c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</row>
    <row r="936" spans="1:21">
      <c r="A936" s="71"/>
      <c r="B936" s="73"/>
      <c r="C936" s="22"/>
      <c r="D936" s="22"/>
      <c r="E936" s="22">
        <v>1</v>
      </c>
      <c r="F936" s="22"/>
      <c r="G936" s="22"/>
      <c r="H936" s="22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</row>
    <row r="937" spans="1:21">
      <c r="A937" s="23"/>
      <c r="B937" s="24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</row>
    <row r="938" spans="1:21">
      <c r="A938" s="70">
        <v>3.9</v>
      </c>
      <c r="B938" s="72" t="s">
        <v>65</v>
      </c>
      <c r="C938" s="20" t="s">
        <v>60</v>
      </c>
      <c r="D938" s="20" t="s">
        <v>61</v>
      </c>
      <c r="E938" s="20" t="s">
        <v>62</v>
      </c>
      <c r="F938" s="20" t="s">
        <v>63</v>
      </c>
      <c r="G938" s="20" t="s">
        <v>64</v>
      </c>
      <c r="H938" s="20" t="s">
        <v>6</v>
      </c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</row>
    <row r="939" spans="1:21">
      <c r="A939" s="71"/>
      <c r="B939" s="73"/>
      <c r="C939" s="22"/>
      <c r="D939" s="22"/>
      <c r="E939" s="22">
        <v>1</v>
      </c>
      <c r="F939" s="22"/>
      <c r="G939" s="22"/>
      <c r="H939" s="22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</row>
    <row r="940" spans="1:21">
      <c r="A940" s="23"/>
      <c r="B940" s="24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</row>
    <row r="941" spans="1:21" ht="15" customHeight="1">
      <c r="A941" s="75">
        <v>3.1</v>
      </c>
      <c r="B941" s="77" t="s">
        <v>66</v>
      </c>
      <c r="C941" s="27">
        <v>0</v>
      </c>
      <c r="D941" s="28" t="s">
        <v>67</v>
      </c>
      <c r="E941" s="20" t="s">
        <v>68</v>
      </c>
      <c r="F941" s="20" t="s">
        <v>19</v>
      </c>
      <c r="G941" s="20" t="s">
        <v>6</v>
      </c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</row>
    <row r="942" spans="1:21">
      <c r="A942" s="76"/>
      <c r="B942" s="78"/>
      <c r="C942" s="22">
        <v>1</v>
      </c>
      <c r="D942" s="22"/>
      <c r="E942" s="22"/>
      <c r="F942" s="22"/>
      <c r="G942" s="22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</row>
    <row r="943" spans="1:21">
      <c r="A943" s="23"/>
      <c r="B943" s="24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</row>
    <row r="944" spans="1:21" ht="30">
      <c r="A944" s="70">
        <v>3.11</v>
      </c>
      <c r="B944" s="72" t="s">
        <v>69</v>
      </c>
      <c r="C944" s="20" t="s">
        <v>70</v>
      </c>
      <c r="D944" s="20" t="s">
        <v>71</v>
      </c>
      <c r="E944" s="20" t="s">
        <v>57</v>
      </c>
      <c r="F944" s="29" t="s">
        <v>72</v>
      </c>
      <c r="G944" s="29" t="s">
        <v>54</v>
      </c>
      <c r="H944" s="20" t="s">
        <v>58</v>
      </c>
      <c r="I944" s="20" t="s">
        <v>19</v>
      </c>
      <c r="J944" s="20" t="s">
        <v>6</v>
      </c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</row>
    <row r="945" spans="1:21">
      <c r="A945" s="71"/>
      <c r="B945" s="73"/>
      <c r="C945" s="22"/>
      <c r="D945" s="22"/>
      <c r="E945" s="22">
        <v>1</v>
      </c>
      <c r="F945" s="22">
        <v>1</v>
      </c>
      <c r="G945" s="22"/>
      <c r="H945" s="22"/>
      <c r="I945" s="22"/>
      <c r="J945" s="22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</row>
    <row r="946" spans="1:21">
      <c r="A946" s="23"/>
      <c r="B946" s="24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</row>
    <row r="947" spans="1:21" ht="30">
      <c r="A947" s="70">
        <v>3.12</v>
      </c>
      <c r="B947" s="72" t="s">
        <v>73</v>
      </c>
      <c r="C947" s="20" t="s">
        <v>70</v>
      </c>
      <c r="D947" s="20" t="s">
        <v>71</v>
      </c>
      <c r="E947" s="29" t="s">
        <v>57</v>
      </c>
      <c r="F947" s="29" t="s">
        <v>72</v>
      </c>
      <c r="G947" s="29" t="s">
        <v>54</v>
      </c>
      <c r="H947" s="20" t="s">
        <v>58</v>
      </c>
      <c r="I947" s="20" t="s">
        <v>19</v>
      </c>
      <c r="J947" s="20" t="s">
        <v>6</v>
      </c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</row>
    <row r="948" spans="1:21">
      <c r="A948" s="71"/>
      <c r="B948" s="73"/>
      <c r="C948" s="22">
        <v>1</v>
      </c>
      <c r="D948" s="22">
        <v>1</v>
      </c>
      <c r="E948" s="22"/>
      <c r="F948" s="22">
        <v>1</v>
      </c>
      <c r="G948" s="22"/>
      <c r="H948" s="22"/>
      <c r="I948" s="22"/>
      <c r="J948" s="22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</row>
    <row r="949" spans="1:21">
      <c r="A949" s="23"/>
      <c r="B949" s="24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</row>
    <row r="950" spans="1:21" ht="30">
      <c r="A950" s="70">
        <v>3.13</v>
      </c>
      <c r="B950" s="72" t="s">
        <v>74</v>
      </c>
      <c r="C950" s="20" t="s">
        <v>75</v>
      </c>
      <c r="D950" s="20" t="s">
        <v>76</v>
      </c>
      <c r="E950" s="20" t="s">
        <v>77</v>
      </c>
      <c r="F950" s="29" t="s">
        <v>78</v>
      </c>
      <c r="G950" s="20" t="s">
        <v>79</v>
      </c>
      <c r="H950" s="29" t="s">
        <v>80</v>
      </c>
      <c r="I950" s="20" t="s">
        <v>81</v>
      </c>
      <c r="J950" s="29" t="s">
        <v>82</v>
      </c>
      <c r="K950" s="20" t="s">
        <v>83</v>
      </c>
      <c r="L950" s="20" t="s">
        <v>84</v>
      </c>
      <c r="M950" s="20" t="s">
        <v>85</v>
      </c>
      <c r="N950" s="20" t="s">
        <v>86</v>
      </c>
      <c r="O950" s="20" t="s">
        <v>19</v>
      </c>
      <c r="P950" s="20" t="s">
        <v>6</v>
      </c>
      <c r="Q950" s="13"/>
      <c r="R950" s="13"/>
      <c r="S950" s="13"/>
      <c r="T950" s="13"/>
      <c r="U950" s="13"/>
    </row>
    <row r="951" spans="1:21">
      <c r="A951" s="71"/>
      <c r="B951" s="73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>
        <v>1</v>
      </c>
      <c r="Q951" s="13"/>
      <c r="R951" s="13"/>
      <c r="S951" s="13"/>
      <c r="T951" s="13"/>
      <c r="U951" s="13"/>
    </row>
    <row r="952" spans="1:21">
      <c r="A952" s="23"/>
      <c r="B952" s="24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</row>
    <row r="953" spans="1:21" ht="30">
      <c r="A953" s="70">
        <v>3.14</v>
      </c>
      <c r="B953" s="72" t="s">
        <v>87</v>
      </c>
      <c r="C953" s="20" t="s">
        <v>88</v>
      </c>
      <c r="D953" s="20" t="s">
        <v>89</v>
      </c>
      <c r="E953" s="20" t="s">
        <v>90</v>
      </c>
      <c r="F953" s="20" t="s">
        <v>91</v>
      </c>
      <c r="G953" s="20" t="s">
        <v>92</v>
      </c>
      <c r="H953" s="20" t="s">
        <v>93</v>
      </c>
      <c r="I953" s="20" t="s">
        <v>94</v>
      </c>
      <c r="J953" s="20" t="s">
        <v>95</v>
      </c>
      <c r="K953" s="20" t="s">
        <v>96</v>
      </c>
      <c r="L953" s="29" t="s">
        <v>97</v>
      </c>
      <c r="M953" s="29" t="s">
        <v>98</v>
      </c>
      <c r="N953" s="29" t="s">
        <v>99</v>
      </c>
      <c r="O953" s="29" t="s">
        <v>6</v>
      </c>
      <c r="P953" s="13"/>
      <c r="Q953" s="13"/>
      <c r="R953" s="13"/>
      <c r="S953" s="13"/>
      <c r="T953" s="13"/>
      <c r="U953" s="13"/>
    </row>
    <row r="954" spans="1:21">
      <c r="A954" s="71"/>
      <c r="B954" s="73"/>
      <c r="C954" s="22">
        <v>2</v>
      </c>
      <c r="D954" s="22">
        <v>0</v>
      </c>
      <c r="E954" s="22">
        <v>1</v>
      </c>
      <c r="F954" s="22">
        <v>0</v>
      </c>
      <c r="G954" s="22">
        <v>2</v>
      </c>
      <c r="H954" s="22">
        <v>0</v>
      </c>
      <c r="I954" s="22">
        <v>0</v>
      </c>
      <c r="J954" s="22">
        <v>0</v>
      </c>
      <c r="K954" s="22">
        <v>0</v>
      </c>
      <c r="L954" s="22">
        <v>0</v>
      </c>
      <c r="M954" s="22">
        <v>0</v>
      </c>
      <c r="N954" s="22">
        <v>1</v>
      </c>
      <c r="O954" s="22"/>
      <c r="P954" s="13"/>
      <c r="Q954" s="13"/>
      <c r="R954" s="13"/>
      <c r="S954" s="13"/>
      <c r="T954" s="13"/>
      <c r="U954" s="13"/>
    </row>
    <row r="955" spans="1:21">
      <c r="A955" s="23"/>
      <c r="B955" s="24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</row>
    <row r="956" spans="1:21">
      <c r="A956" s="70">
        <v>3.15</v>
      </c>
      <c r="B956" s="72" t="s">
        <v>100</v>
      </c>
      <c r="C956" s="20" t="s">
        <v>101</v>
      </c>
      <c r="D956" s="20" t="s">
        <v>102</v>
      </c>
      <c r="E956" s="20" t="s">
        <v>103</v>
      </c>
      <c r="F956" s="20" t="s">
        <v>104</v>
      </c>
      <c r="G956" s="20" t="s">
        <v>105</v>
      </c>
      <c r="H956" s="20" t="s">
        <v>106</v>
      </c>
      <c r="I956" s="20" t="s">
        <v>107</v>
      </c>
      <c r="J956" s="20" t="s">
        <v>108</v>
      </c>
      <c r="K956" s="20" t="s">
        <v>109</v>
      </c>
      <c r="L956" s="20" t="s">
        <v>110</v>
      </c>
      <c r="M956" s="20" t="s">
        <v>19</v>
      </c>
      <c r="N956" s="20" t="s">
        <v>6</v>
      </c>
      <c r="O956" s="13"/>
      <c r="P956" s="13"/>
      <c r="Q956" s="13"/>
      <c r="R956" s="13"/>
      <c r="S956" s="13"/>
      <c r="T956" s="13"/>
      <c r="U956" s="13"/>
    </row>
    <row r="957" spans="1:21">
      <c r="A957" s="71"/>
      <c r="B957" s="73"/>
      <c r="C957" s="22">
        <v>1</v>
      </c>
      <c r="D957" s="22">
        <v>1</v>
      </c>
      <c r="E957" s="22">
        <v>1</v>
      </c>
      <c r="F957" s="22"/>
      <c r="G957" s="22"/>
      <c r="H957" s="22"/>
      <c r="I957" s="22"/>
      <c r="J957" s="22"/>
      <c r="K957" s="22"/>
      <c r="L957" s="22"/>
      <c r="M957" s="22"/>
      <c r="N957" s="22"/>
      <c r="O957" s="13"/>
      <c r="P957" s="13"/>
      <c r="Q957" s="13"/>
      <c r="R957" s="13"/>
      <c r="S957" s="13"/>
      <c r="T957" s="13"/>
      <c r="U957" s="13"/>
    </row>
    <row r="958" spans="1:21">
      <c r="A958" s="23"/>
      <c r="B958" s="24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</row>
    <row r="959" spans="1:21">
      <c r="A959" s="70">
        <v>3.16</v>
      </c>
      <c r="B959" s="72" t="s">
        <v>111</v>
      </c>
      <c r="C959" s="20" t="s">
        <v>112</v>
      </c>
      <c r="D959" s="20" t="s">
        <v>113</v>
      </c>
      <c r="E959" s="20" t="s">
        <v>114</v>
      </c>
      <c r="F959" s="20" t="s">
        <v>115</v>
      </c>
      <c r="G959" s="20" t="s">
        <v>116</v>
      </c>
      <c r="H959" s="20" t="s">
        <v>117</v>
      </c>
      <c r="I959" s="20" t="s">
        <v>19</v>
      </c>
      <c r="J959" s="20" t="s">
        <v>6</v>
      </c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</row>
    <row r="960" spans="1:21">
      <c r="A960" s="71"/>
      <c r="B960" s="73"/>
      <c r="C960" s="22"/>
      <c r="D960" s="22"/>
      <c r="E960" s="22"/>
      <c r="F960" s="22"/>
      <c r="G960" s="22"/>
      <c r="H960" s="22"/>
      <c r="I960" s="22"/>
      <c r="J960" s="22">
        <v>1</v>
      </c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</row>
    <row r="961" spans="1:21">
      <c r="A961" s="23"/>
      <c r="B961" s="24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</row>
    <row r="962" spans="1:21">
      <c r="A962" s="70">
        <v>3.17</v>
      </c>
      <c r="B962" s="72" t="s">
        <v>118</v>
      </c>
      <c r="C962" s="20" t="s">
        <v>117</v>
      </c>
      <c r="D962" s="20" t="s">
        <v>114</v>
      </c>
      <c r="E962" s="20" t="s">
        <v>119</v>
      </c>
      <c r="F962" s="20" t="s">
        <v>120</v>
      </c>
      <c r="G962" s="20" t="s">
        <v>121</v>
      </c>
      <c r="H962" s="20" t="s">
        <v>122</v>
      </c>
      <c r="I962" s="20" t="s">
        <v>123</v>
      </c>
      <c r="J962" s="20" t="s">
        <v>124</v>
      </c>
      <c r="K962" s="20" t="s">
        <v>125</v>
      </c>
      <c r="L962" s="20" t="s">
        <v>126</v>
      </c>
      <c r="M962" s="20" t="s">
        <v>127</v>
      </c>
      <c r="N962" s="20" t="s">
        <v>128</v>
      </c>
      <c r="O962" s="20" t="s">
        <v>129</v>
      </c>
      <c r="P962" s="20" t="s">
        <v>130</v>
      </c>
      <c r="Q962" s="20" t="s">
        <v>131</v>
      </c>
      <c r="R962" s="20" t="s">
        <v>132</v>
      </c>
      <c r="S962" s="20" t="s">
        <v>19</v>
      </c>
      <c r="T962" s="20" t="s">
        <v>6</v>
      </c>
      <c r="U962" s="13"/>
    </row>
    <row r="963" spans="1:21">
      <c r="A963" s="71"/>
      <c r="B963" s="73"/>
      <c r="C963" s="22">
        <v>1</v>
      </c>
      <c r="D963" s="22">
        <v>1</v>
      </c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>
        <v>1</v>
      </c>
      <c r="R963" s="22"/>
      <c r="S963" s="22"/>
      <c r="T963" s="22"/>
      <c r="U963" s="13"/>
    </row>
    <row r="964" spans="1:21">
      <c r="A964" s="23"/>
      <c r="B964" s="24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</row>
    <row r="965" spans="1:21">
      <c r="A965" s="70">
        <v>4.0999999999999996</v>
      </c>
      <c r="B965" s="72" t="s">
        <v>133</v>
      </c>
      <c r="C965" s="20" t="s">
        <v>13</v>
      </c>
      <c r="D965" s="20" t="s">
        <v>23</v>
      </c>
      <c r="E965" s="20" t="s">
        <v>49</v>
      </c>
      <c r="F965" s="20" t="s">
        <v>6</v>
      </c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</row>
    <row r="966" spans="1:21">
      <c r="A966" s="71"/>
      <c r="B966" s="73"/>
      <c r="C966" s="22"/>
      <c r="D966" s="22"/>
      <c r="E966" s="22">
        <v>1</v>
      </c>
      <c r="F966" s="2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</row>
    <row r="967" spans="1:21">
      <c r="A967" s="23"/>
      <c r="B967" s="24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</row>
    <row r="968" spans="1:21">
      <c r="A968" s="70">
        <v>4.2</v>
      </c>
      <c r="B968" s="72" t="s">
        <v>134</v>
      </c>
      <c r="C968" s="20" t="s">
        <v>135</v>
      </c>
      <c r="D968" s="20" t="s">
        <v>136</v>
      </c>
      <c r="E968" s="20" t="s">
        <v>137</v>
      </c>
      <c r="F968" s="20" t="s">
        <v>19</v>
      </c>
      <c r="G968" s="20" t="s">
        <v>6</v>
      </c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</row>
    <row r="969" spans="1:21">
      <c r="A969" s="71"/>
      <c r="B969" s="73"/>
      <c r="C969" s="22"/>
      <c r="D969" s="22"/>
      <c r="E969" s="22"/>
      <c r="F969" s="22"/>
      <c r="G969" s="22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</row>
    <row r="970" spans="1:21">
      <c r="A970" s="23"/>
      <c r="B970" s="24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</row>
    <row r="971" spans="1:21">
      <c r="A971" s="70">
        <v>4.3</v>
      </c>
      <c r="B971" s="72" t="s">
        <v>138</v>
      </c>
      <c r="C971" s="20" t="s">
        <v>139</v>
      </c>
      <c r="D971" s="20" t="s">
        <v>140</v>
      </c>
      <c r="E971" s="20" t="s">
        <v>49</v>
      </c>
      <c r="F971" s="20" t="s">
        <v>6</v>
      </c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</row>
    <row r="972" spans="1:21">
      <c r="A972" s="71"/>
      <c r="B972" s="73"/>
      <c r="C972" s="22"/>
      <c r="D972" s="22">
        <v>1</v>
      </c>
      <c r="E972" s="22"/>
      <c r="F972" s="2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</row>
    <row r="973" spans="1:21">
      <c r="A973" s="23"/>
      <c r="B973" s="24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</row>
    <row r="974" spans="1:21">
      <c r="A974" s="70">
        <v>4.4000000000000004</v>
      </c>
      <c r="B974" s="72" t="s">
        <v>141</v>
      </c>
      <c r="C974" s="20" t="s">
        <v>13</v>
      </c>
      <c r="D974" s="20" t="s">
        <v>14</v>
      </c>
      <c r="E974" s="20" t="s">
        <v>19</v>
      </c>
      <c r="F974" s="20" t="s">
        <v>6</v>
      </c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</row>
    <row r="975" spans="1:21">
      <c r="A975" s="71"/>
      <c r="B975" s="73"/>
      <c r="C975" s="22">
        <v>1</v>
      </c>
      <c r="D975" s="22">
        <v>1</v>
      </c>
      <c r="E975" s="22"/>
      <c r="F975" s="2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</row>
    <row r="976" spans="1:21">
      <c r="A976" s="23"/>
      <c r="B976" s="24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</row>
    <row r="977" spans="1:21">
      <c r="A977" s="70">
        <v>4.5</v>
      </c>
      <c r="B977" s="72" t="s">
        <v>142</v>
      </c>
      <c r="C977" s="20" t="s">
        <v>48</v>
      </c>
      <c r="D977" s="20" t="s">
        <v>49</v>
      </c>
      <c r="E977" s="20" t="s">
        <v>6</v>
      </c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</row>
    <row r="978" spans="1:21">
      <c r="A978" s="74"/>
      <c r="B978" s="73"/>
      <c r="C978" s="22">
        <v>1</v>
      </c>
      <c r="D978" s="22"/>
      <c r="E978" s="22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</row>
    <row r="979" spans="1:21">
      <c r="A979" s="74"/>
      <c r="B979" s="24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</row>
    <row r="980" spans="1:21">
      <c r="A980" s="74"/>
      <c r="B980" s="72" t="s">
        <v>143</v>
      </c>
      <c r="C980" s="20" t="s">
        <v>144</v>
      </c>
      <c r="D980" s="20" t="s">
        <v>145</v>
      </c>
      <c r="E980" s="20" t="s">
        <v>146</v>
      </c>
      <c r="F980" s="20" t="s">
        <v>147</v>
      </c>
      <c r="G980" s="20" t="s">
        <v>148</v>
      </c>
      <c r="H980" s="20" t="s">
        <v>149</v>
      </c>
      <c r="I980" s="20" t="s">
        <v>150</v>
      </c>
      <c r="J980" s="20" t="s">
        <v>151</v>
      </c>
      <c r="K980" s="20" t="s">
        <v>19</v>
      </c>
      <c r="L980" s="20" t="s">
        <v>6</v>
      </c>
      <c r="M980" s="13"/>
      <c r="N980" s="13"/>
      <c r="O980" s="13"/>
      <c r="P980" s="13"/>
      <c r="Q980" s="13"/>
      <c r="R980" s="13"/>
      <c r="S980" s="13"/>
      <c r="T980" s="13"/>
      <c r="U980" s="13"/>
    </row>
    <row r="981" spans="1:21">
      <c r="A981" s="71"/>
      <c r="B981" s="73"/>
      <c r="C981" s="22">
        <v>1</v>
      </c>
      <c r="D981" s="22"/>
      <c r="E981" s="22"/>
      <c r="F981" s="22"/>
      <c r="G981" s="22"/>
      <c r="H981" s="22"/>
      <c r="I981" s="22"/>
      <c r="J981" s="22"/>
      <c r="K981" s="22"/>
      <c r="L981" s="22"/>
      <c r="M981" s="13"/>
      <c r="N981" s="13"/>
      <c r="O981" s="13"/>
      <c r="P981" s="13"/>
      <c r="Q981" s="13"/>
      <c r="R981" s="13"/>
      <c r="S981" s="13"/>
      <c r="T981" s="13"/>
      <c r="U981" s="13"/>
    </row>
    <row r="982" spans="1:21">
      <c r="A982" s="23"/>
      <c r="B982" s="24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</row>
    <row r="983" spans="1:21">
      <c r="A983" s="70">
        <v>4.5999999999999996</v>
      </c>
      <c r="B983" s="72" t="s">
        <v>152</v>
      </c>
      <c r="C983" s="20">
        <v>0</v>
      </c>
      <c r="D983" s="20" t="s">
        <v>67</v>
      </c>
      <c r="E983" s="20" t="s">
        <v>68</v>
      </c>
      <c r="F983" s="20" t="s">
        <v>153</v>
      </c>
      <c r="G983" s="20" t="s">
        <v>19</v>
      </c>
      <c r="H983" s="20" t="s">
        <v>6</v>
      </c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</row>
    <row r="984" spans="1:21">
      <c r="A984" s="71"/>
      <c r="B984" s="73"/>
      <c r="C984" s="22"/>
      <c r="D984" s="22">
        <v>1</v>
      </c>
      <c r="E984" s="22"/>
      <c r="F984" s="22"/>
      <c r="G984" s="22"/>
      <c r="H984" s="22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</row>
    <row r="985" spans="1:21">
      <c r="A985" s="23"/>
      <c r="B985" s="24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</row>
    <row r="986" spans="1:21">
      <c r="A986" s="70">
        <v>4.7</v>
      </c>
      <c r="B986" s="72" t="s">
        <v>154</v>
      </c>
      <c r="C986" s="20">
        <v>0</v>
      </c>
      <c r="D986" s="20" t="s">
        <v>67</v>
      </c>
      <c r="E986" s="20" t="s">
        <v>68</v>
      </c>
      <c r="F986" s="20" t="s">
        <v>19</v>
      </c>
      <c r="G986" s="20" t="s">
        <v>6</v>
      </c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</row>
    <row r="987" spans="1:21">
      <c r="A987" s="71"/>
      <c r="B987" s="73"/>
      <c r="C987" s="22">
        <v>1</v>
      </c>
      <c r="D987" s="22"/>
      <c r="E987" s="22"/>
      <c r="F987" s="22"/>
      <c r="G987" s="22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</row>
    <row r="988" spans="1:21">
      <c r="A988" s="23"/>
      <c r="B988" s="24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</row>
    <row r="989" spans="1:21">
      <c r="A989" s="70">
        <v>4.8</v>
      </c>
      <c r="B989" s="72" t="s">
        <v>155</v>
      </c>
      <c r="C989" s="20" t="s">
        <v>48</v>
      </c>
      <c r="D989" s="20" t="s">
        <v>49</v>
      </c>
      <c r="E989" s="20" t="s">
        <v>6</v>
      </c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</row>
    <row r="990" spans="1:21">
      <c r="A990" s="71"/>
      <c r="B990" s="73"/>
      <c r="C990" s="22">
        <v>1</v>
      </c>
      <c r="D990" s="22"/>
      <c r="E990" s="22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</row>
    <row r="993" spans="1:21">
      <c r="A993" s="40" t="s">
        <v>163</v>
      </c>
      <c r="B993" s="41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</row>
    <row r="994" spans="1:21">
      <c r="A994" s="70">
        <v>1.1000000000000001</v>
      </c>
      <c r="B994" s="72" t="s">
        <v>0</v>
      </c>
      <c r="C994" s="20" t="s">
        <v>1</v>
      </c>
      <c r="D994" s="20" t="s">
        <v>2</v>
      </c>
      <c r="E994" s="20" t="s">
        <v>3</v>
      </c>
      <c r="F994" s="20" t="s">
        <v>4</v>
      </c>
      <c r="G994" s="20" t="s">
        <v>5</v>
      </c>
      <c r="H994" s="20" t="s">
        <v>6</v>
      </c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</row>
    <row r="995" spans="1:21">
      <c r="A995" s="71"/>
      <c r="B995" s="73"/>
      <c r="C995" s="22"/>
      <c r="D995" s="22"/>
      <c r="E995" s="22">
        <v>1</v>
      </c>
      <c r="F995" s="22"/>
      <c r="G995" s="22"/>
      <c r="H995" s="22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</row>
    <row r="996" spans="1:21">
      <c r="A996" s="23"/>
      <c r="B996" s="24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</row>
    <row r="997" spans="1:21">
      <c r="A997" s="70">
        <v>1.2</v>
      </c>
      <c r="B997" s="72" t="s">
        <v>7</v>
      </c>
      <c r="C997" s="20" t="s">
        <v>8</v>
      </c>
      <c r="D997" s="20" t="s">
        <v>9</v>
      </c>
      <c r="E997" s="20" t="s">
        <v>6</v>
      </c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</row>
    <row r="998" spans="1:21">
      <c r="A998" s="71"/>
      <c r="B998" s="73"/>
      <c r="C998" s="22">
        <v>1</v>
      </c>
      <c r="D998" s="22"/>
      <c r="E998" s="22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</row>
    <row r="999" spans="1:21">
      <c r="A999" s="23"/>
      <c r="B999" s="24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</row>
    <row r="1000" spans="1:21">
      <c r="A1000" s="70">
        <v>1.3</v>
      </c>
      <c r="B1000" s="72" t="s">
        <v>10</v>
      </c>
      <c r="C1000" s="20">
        <v>15</v>
      </c>
      <c r="D1000" s="20">
        <v>16</v>
      </c>
      <c r="E1000" s="20">
        <v>17</v>
      </c>
      <c r="F1000" s="20">
        <v>18</v>
      </c>
      <c r="G1000" s="20">
        <v>19</v>
      </c>
      <c r="H1000" s="20">
        <v>20</v>
      </c>
      <c r="I1000" s="20">
        <v>21</v>
      </c>
      <c r="J1000" s="20">
        <v>22</v>
      </c>
      <c r="K1000" s="20" t="s">
        <v>6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</row>
    <row r="1001" spans="1:21">
      <c r="A1001" s="71"/>
      <c r="B1001" s="73"/>
      <c r="C1001" s="22"/>
      <c r="D1001" s="22"/>
      <c r="E1001" s="22"/>
      <c r="F1001" s="22"/>
      <c r="G1001" s="22">
        <v>1</v>
      </c>
      <c r="H1001" s="22"/>
      <c r="I1001" s="22"/>
      <c r="J1001" s="22"/>
      <c r="K1001" s="22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</row>
    <row r="1002" spans="1:21">
      <c r="A1002" s="23"/>
      <c r="B1002" s="24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</row>
    <row r="1003" spans="1:21">
      <c r="A1003" s="70">
        <v>1.4</v>
      </c>
      <c r="B1003" s="72" t="s">
        <v>11</v>
      </c>
      <c r="C1003" s="20" t="s">
        <v>12</v>
      </c>
      <c r="D1003" s="20" t="s">
        <v>13</v>
      </c>
      <c r="E1003" s="20" t="s">
        <v>14</v>
      </c>
      <c r="F1003" s="20" t="s">
        <v>15</v>
      </c>
      <c r="G1003" s="20" t="s">
        <v>16</v>
      </c>
      <c r="H1003" s="20" t="s">
        <v>17</v>
      </c>
      <c r="I1003" s="20" t="s">
        <v>18</v>
      </c>
      <c r="J1003" s="20" t="s">
        <v>19</v>
      </c>
      <c r="K1003" s="20" t="s">
        <v>6</v>
      </c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</row>
    <row r="1004" spans="1:21">
      <c r="A1004" s="71"/>
      <c r="B1004" s="73"/>
      <c r="C1004" s="22">
        <v>1</v>
      </c>
      <c r="D1004" s="22"/>
      <c r="E1004" s="22"/>
      <c r="F1004" s="22"/>
      <c r="G1004" s="22"/>
      <c r="H1004" s="22"/>
      <c r="I1004" s="22"/>
      <c r="J1004" s="22"/>
      <c r="K1004" s="22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</row>
    <row r="1005" spans="1:21">
      <c r="A1005" s="23"/>
      <c r="B1005" s="24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</row>
    <row r="1006" spans="1:21">
      <c r="A1006" s="70">
        <v>1.5</v>
      </c>
      <c r="B1006" s="72" t="s">
        <v>13</v>
      </c>
      <c r="C1006" s="20" t="s">
        <v>20</v>
      </c>
      <c r="D1006" s="20" t="s">
        <v>21</v>
      </c>
      <c r="E1006" s="20" t="s">
        <v>6</v>
      </c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</row>
    <row r="1007" spans="1:21">
      <c r="A1007" s="71"/>
      <c r="B1007" s="73"/>
      <c r="C1007" s="22">
        <v>1</v>
      </c>
      <c r="D1007" s="22">
        <v>1</v>
      </c>
      <c r="E1007" s="22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</row>
    <row r="1008" spans="1:21">
      <c r="A1008" s="23"/>
      <c r="B1008" s="24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</row>
    <row r="1009" spans="1:21">
      <c r="A1009" s="70">
        <v>2.1</v>
      </c>
      <c r="B1009" s="72" t="s">
        <v>22</v>
      </c>
      <c r="C1009" s="20" t="s">
        <v>14</v>
      </c>
      <c r="D1009" s="20" t="s">
        <v>13</v>
      </c>
      <c r="E1009" s="20" t="s">
        <v>23</v>
      </c>
      <c r="F1009" s="20" t="s">
        <v>15</v>
      </c>
      <c r="G1009" s="20" t="s">
        <v>16</v>
      </c>
      <c r="H1009" s="20" t="s">
        <v>17</v>
      </c>
      <c r="I1009" s="20" t="s">
        <v>18</v>
      </c>
      <c r="J1009" s="20" t="s">
        <v>19</v>
      </c>
      <c r="K1009" s="20" t="s">
        <v>6</v>
      </c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</row>
    <row r="1010" spans="1:21">
      <c r="A1010" s="71"/>
      <c r="B1010" s="73"/>
      <c r="C1010" s="22">
        <v>1</v>
      </c>
      <c r="D1010" s="22"/>
      <c r="E1010" s="22">
        <v>1</v>
      </c>
      <c r="F1010" s="22"/>
      <c r="G1010" s="22"/>
      <c r="H1010" s="22"/>
      <c r="I1010" s="22"/>
      <c r="J1010" s="22"/>
      <c r="K1010" s="22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</row>
    <row r="1011" spans="1:21">
      <c r="A1011" s="23"/>
      <c r="B1011" s="24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</row>
    <row r="1012" spans="1:21">
      <c r="A1012" s="70">
        <v>2.2000000000000002</v>
      </c>
      <c r="B1012" s="72" t="s">
        <v>24</v>
      </c>
      <c r="C1012" s="20" t="s">
        <v>25</v>
      </c>
      <c r="D1012" s="20" t="s">
        <v>26</v>
      </c>
      <c r="E1012" s="20" t="s">
        <v>6</v>
      </c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</row>
    <row r="1013" spans="1:21">
      <c r="A1013" s="71"/>
      <c r="B1013" s="73"/>
      <c r="C1013" s="22">
        <v>1</v>
      </c>
      <c r="D1013" s="22"/>
      <c r="E1013" s="22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</row>
    <row r="1014" spans="1:21">
      <c r="A1014" s="23"/>
      <c r="B1014" s="24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</row>
    <row r="1015" spans="1:21">
      <c r="A1015" s="70">
        <v>2.2999999999999998</v>
      </c>
      <c r="B1015" s="72" t="s">
        <v>27</v>
      </c>
      <c r="C1015" s="20" t="s">
        <v>25</v>
      </c>
      <c r="D1015" s="20" t="s">
        <v>26</v>
      </c>
      <c r="E1015" s="20" t="s">
        <v>6</v>
      </c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</row>
    <row r="1016" spans="1:21">
      <c r="A1016" s="74"/>
      <c r="B1016" s="73"/>
      <c r="C1016" s="22">
        <v>1</v>
      </c>
      <c r="D1016" s="22"/>
      <c r="E1016" s="22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</row>
    <row r="1017" spans="1:21">
      <c r="A1017" s="74"/>
      <c r="B1017" s="24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</row>
    <row r="1018" spans="1:21">
      <c r="A1018" s="74"/>
      <c r="B1018" s="72" t="s">
        <v>28</v>
      </c>
      <c r="C1018" s="20" t="s">
        <v>13</v>
      </c>
      <c r="D1018" s="20" t="s">
        <v>23</v>
      </c>
      <c r="E1018" s="20" t="s">
        <v>15</v>
      </c>
      <c r="F1018" s="20" t="s">
        <v>16</v>
      </c>
      <c r="G1018" s="20" t="s">
        <v>17</v>
      </c>
      <c r="H1018" s="20" t="s">
        <v>18</v>
      </c>
      <c r="I1018" s="20" t="s">
        <v>19</v>
      </c>
      <c r="J1018" s="20" t="s">
        <v>6</v>
      </c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</row>
    <row r="1019" spans="1:21">
      <c r="A1019" s="71"/>
      <c r="B1019" s="73"/>
      <c r="C1019" s="22"/>
      <c r="D1019" s="22">
        <v>1</v>
      </c>
      <c r="E1019" s="22">
        <v>1</v>
      </c>
      <c r="F1019" s="22"/>
      <c r="G1019" s="22"/>
      <c r="H1019" s="22"/>
      <c r="I1019" s="22"/>
      <c r="J1019" s="22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</row>
    <row r="1020" spans="1:21">
      <c r="A1020" s="23"/>
      <c r="B1020" s="24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</row>
    <row r="1021" spans="1:21">
      <c r="A1021" s="70">
        <v>2.4</v>
      </c>
      <c r="B1021" s="72" t="s">
        <v>29</v>
      </c>
      <c r="C1021" s="20" t="s">
        <v>14</v>
      </c>
      <c r="D1021" s="20" t="s">
        <v>13</v>
      </c>
      <c r="E1021" s="20" t="s">
        <v>23</v>
      </c>
      <c r="F1021" s="20" t="s">
        <v>15</v>
      </c>
      <c r="G1021" s="20" t="s">
        <v>16</v>
      </c>
      <c r="H1021" s="20" t="s">
        <v>17</v>
      </c>
      <c r="I1021" s="20" t="s">
        <v>18</v>
      </c>
      <c r="J1021" s="20" t="s">
        <v>30</v>
      </c>
      <c r="K1021" s="20" t="s">
        <v>31</v>
      </c>
      <c r="L1021" s="20" t="s">
        <v>32</v>
      </c>
      <c r="M1021" s="20" t="s">
        <v>33</v>
      </c>
      <c r="N1021" s="20" t="s">
        <v>34</v>
      </c>
      <c r="O1021" s="20" t="s">
        <v>19</v>
      </c>
      <c r="P1021" s="20" t="s">
        <v>6</v>
      </c>
      <c r="Q1021" s="13"/>
      <c r="R1021" s="13"/>
      <c r="S1021" s="13"/>
      <c r="T1021" s="13"/>
      <c r="U1021" s="13"/>
    </row>
    <row r="1022" spans="1:21">
      <c r="A1022" s="71"/>
      <c r="B1022" s="73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>
        <v>1</v>
      </c>
      <c r="Q1022" s="13"/>
      <c r="R1022" s="13"/>
      <c r="S1022" s="13"/>
      <c r="T1022" s="13"/>
      <c r="U1022" s="13"/>
    </row>
    <row r="1023" spans="1:21">
      <c r="A1023" s="23"/>
      <c r="B1023" s="24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</row>
    <row r="1024" spans="1:21">
      <c r="A1024" s="70">
        <v>2.5</v>
      </c>
      <c r="B1024" s="72" t="s">
        <v>35</v>
      </c>
      <c r="C1024" s="20" t="s">
        <v>14</v>
      </c>
      <c r="D1024" s="20" t="s">
        <v>13</v>
      </c>
      <c r="E1024" s="20" t="s">
        <v>23</v>
      </c>
      <c r="F1024" s="20" t="s">
        <v>15</v>
      </c>
      <c r="G1024" s="20" t="s">
        <v>16</v>
      </c>
      <c r="H1024" s="20" t="s">
        <v>17</v>
      </c>
      <c r="I1024" s="20" t="s">
        <v>18</v>
      </c>
      <c r="J1024" s="20" t="s">
        <v>30</v>
      </c>
      <c r="K1024" s="20" t="s">
        <v>31</v>
      </c>
      <c r="L1024" s="20" t="s">
        <v>32</v>
      </c>
      <c r="M1024" s="20" t="s">
        <v>33</v>
      </c>
      <c r="N1024" s="20" t="s">
        <v>34</v>
      </c>
      <c r="O1024" s="20" t="s">
        <v>19</v>
      </c>
      <c r="P1024" s="20" t="s">
        <v>6</v>
      </c>
      <c r="Q1024" s="13"/>
      <c r="R1024" s="13"/>
      <c r="S1024" s="13"/>
      <c r="T1024" s="13"/>
      <c r="U1024" s="13"/>
    </row>
    <row r="1025" spans="1:21">
      <c r="A1025" s="71"/>
      <c r="B1025" s="73"/>
      <c r="C1025" s="22"/>
      <c r="D1025" s="22"/>
      <c r="E1025" s="22"/>
      <c r="F1025" s="22">
        <v>1</v>
      </c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13"/>
      <c r="R1025" s="13"/>
      <c r="S1025" s="13"/>
      <c r="T1025" s="13"/>
      <c r="U1025" s="13"/>
    </row>
    <row r="1026" spans="1:21">
      <c r="A1026" s="23"/>
      <c r="B1026" s="24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</row>
    <row r="1027" spans="1:21">
      <c r="A1027" s="70">
        <v>2.6</v>
      </c>
      <c r="B1027" s="72" t="s">
        <v>36</v>
      </c>
      <c r="C1027" s="20" t="s">
        <v>14</v>
      </c>
      <c r="D1027" s="20" t="s">
        <v>13</v>
      </c>
      <c r="E1027" s="20" t="s">
        <v>23</v>
      </c>
      <c r="F1027" s="20" t="s">
        <v>15</v>
      </c>
      <c r="G1027" s="20" t="s">
        <v>16</v>
      </c>
      <c r="H1027" s="20" t="s">
        <v>17</v>
      </c>
      <c r="I1027" s="20" t="s">
        <v>18</v>
      </c>
      <c r="J1027" s="20" t="s">
        <v>30</v>
      </c>
      <c r="K1027" s="20" t="s">
        <v>31</v>
      </c>
      <c r="L1027" s="20" t="s">
        <v>32</v>
      </c>
      <c r="M1027" s="20" t="s">
        <v>33</v>
      </c>
      <c r="N1027" s="20" t="s">
        <v>34</v>
      </c>
      <c r="O1027" s="20" t="s">
        <v>19</v>
      </c>
      <c r="P1027" s="20" t="s">
        <v>6</v>
      </c>
      <c r="Q1027" s="13"/>
      <c r="R1027" s="13"/>
      <c r="S1027" s="13"/>
      <c r="T1027" s="13"/>
      <c r="U1027" s="13"/>
    </row>
    <row r="1028" spans="1:21">
      <c r="A1028" s="71"/>
      <c r="B1028" s="73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>
        <v>1</v>
      </c>
      <c r="Q1028" s="13"/>
      <c r="R1028" s="13"/>
      <c r="S1028" s="13"/>
      <c r="T1028" s="13"/>
      <c r="U1028" s="13"/>
    </row>
    <row r="1029" spans="1:21">
      <c r="A1029" s="23"/>
      <c r="B1029" s="24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</row>
    <row r="1030" spans="1:21">
      <c r="A1030" s="70">
        <v>2.7</v>
      </c>
      <c r="B1030" s="72" t="s">
        <v>37</v>
      </c>
      <c r="C1030" s="20" t="s">
        <v>14</v>
      </c>
      <c r="D1030" s="20" t="s">
        <v>13</v>
      </c>
      <c r="E1030" s="20" t="s">
        <v>23</v>
      </c>
      <c r="F1030" s="20" t="s">
        <v>15</v>
      </c>
      <c r="G1030" s="20" t="s">
        <v>16</v>
      </c>
      <c r="H1030" s="20" t="s">
        <v>17</v>
      </c>
      <c r="I1030" s="20" t="s">
        <v>18</v>
      </c>
      <c r="J1030" s="20" t="s">
        <v>30</v>
      </c>
      <c r="K1030" s="20" t="s">
        <v>31</v>
      </c>
      <c r="L1030" s="20" t="s">
        <v>32</v>
      </c>
      <c r="M1030" s="20" t="s">
        <v>33</v>
      </c>
      <c r="N1030" s="20" t="s">
        <v>34</v>
      </c>
      <c r="O1030" s="20" t="s">
        <v>19</v>
      </c>
      <c r="P1030" s="20" t="s">
        <v>6</v>
      </c>
      <c r="Q1030" s="13"/>
      <c r="R1030" s="13"/>
      <c r="S1030" s="13"/>
      <c r="T1030" s="13"/>
      <c r="U1030" s="13"/>
    </row>
    <row r="1031" spans="1:21">
      <c r="A1031" s="71"/>
      <c r="B1031" s="73"/>
      <c r="C1031" s="22"/>
      <c r="D1031" s="22"/>
      <c r="E1031" s="22"/>
      <c r="F1031" s="22"/>
      <c r="G1031" s="22"/>
      <c r="H1031" s="22"/>
      <c r="I1031" s="22">
        <v>1</v>
      </c>
      <c r="J1031" s="22"/>
      <c r="K1031" s="22"/>
      <c r="L1031" s="22"/>
      <c r="M1031" s="22"/>
      <c r="N1031" s="22"/>
      <c r="O1031" s="22"/>
      <c r="P1031" s="22"/>
      <c r="Q1031" s="13"/>
      <c r="R1031" s="13"/>
      <c r="S1031" s="13"/>
      <c r="T1031" s="13"/>
      <c r="U1031" s="13"/>
    </row>
    <row r="1032" spans="1:21">
      <c r="A1032" s="23"/>
      <c r="B1032" s="24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</row>
    <row r="1033" spans="1:21">
      <c r="A1033" s="70">
        <v>3.1</v>
      </c>
      <c r="B1033" s="72" t="s">
        <v>38</v>
      </c>
      <c r="C1033" s="20" t="s">
        <v>25</v>
      </c>
      <c r="D1033" s="20" t="s">
        <v>26</v>
      </c>
      <c r="E1033" s="20" t="s">
        <v>6</v>
      </c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</row>
    <row r="1034" spans="1:21">
      <c r="A1034" s="71"/>
      <c r="B1034" s="73"/>
      <c r="C1034" s="22">
        <v>1</v>
      </c>
      <c r="D1034" s="22"/>
      <c r="E1034" s="22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</row>
    <row r="1035" spans="1:21">
      <c r="A1035" s="23"/>
      <c r="B1035" s="24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</row>
    <row r="1036" spans="1:21">
      <c r="A1036" s="70">
        <v>3.2</v>
      </c>
      <c r="B1036" s="72" t="s">
        <v>39</v>
      </c>
      <c r="C1036" s="20" t="s">
        <v>13</v>
      </c>
      <c r="D1036" s="20" t="s">
        <v>15</v>
      </c>
      <c r="E1036" s="20" t="s">
        <v>16</v>
      </c>
      <c r="F1036" s="20" t="s">
        <v>17</v>
      </c>
      <c r="G1036" s="20" t="s">
        <v>18</v>
      </c>
      <c r="H1036" s="20" t="s">
        <v>32</v>
      </c>
      <c r="I1036" s="20" t="s">
        <v>34</v>
      </c>
      <c r="J1036" s="20" t="s">
        <v>19</v>
      </c>
      <c r="K1036" s="20" t="s">
        <v>6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</row>
    <row r="1037" spans="1:21">
      <c r="A1037" s="71"/>
      <c r="B1037" s="73"/>
      <c r="C1037" s="22">
        <v>1</v>
      </c>
      <c r="D1037" s="22">
        <v>1</v>
      </c>
      <c r="E1037" s="22">
        <v>1</v>
      </c>
      <c r="F1037" s="22"/>
      <c r="G1037" s="22"/>
      <c r="H1037" s="22"/>
      <c r="I1037" s="22"/>
      <c r="J1037" s="22"/>
      <c r="K1037" s="22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</row>
    <row r="1038" spans="1:21">
      <c r="A1038" s="23"/>
      <c r="B1038" s="24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</row>
    <row r="1039" spans="1:21">
      <c r="A1039" s="70">
        <v>3.3</v>
      </c>
      <c r="B1039" s="72" t="s">
        <v>40</v>
      </c>
      <c r="C1039" s="20" t="s">
        <v>25</v>
      </c>
      <c r="D1039" s="20" t="s">
        <v>26</v>
      </c>
      <c r="E1039" s="20" t="s">
        <v>6</v>
      </c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</row>
    <row r="1040" spans="1:21">
      <c r="A1040" s="71"/>
      <c r="B1040" s="79"/>
      <c r="C1040" s="22">
        <v>1</v>
      </c>
      <c r="D1040" s="22"/>
      <c r="E1040" s="22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</row>
    <row r="1041" spans="1:21">
      <c r="A1041" s="23"/>
      <c r="B1041" s="24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</row>
    <row r="1042" spans="1:21">
      <c r="A1042" s="70">
        <v>3.4</v>
      </c>
      <c r="B1042" s="72" t="s">
        <v>47</v>
      </c>
      <c r="C1042" s="20" t="s">
        <v>41</v>
      </c>
      <c r="D1042" s="20" t="s">
        <v>42</v>
      </c>
      <c r="E1042" s="20" t="s">
        <v>43</v>
      </c>
      <c r="F1042" s="20" t="s">
        <v>44</v>
      </c>
      <c r="G1042" s="20" t="s">
        <v>45</v>
      </c>
      <c r="H1042" s="20" t="s">
        <v>46</v>
      </c>
      <c r="I1042" s="20" t="s">
        <v>6</v>
      </c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</row>
    <row r="1043" spans="1:21">
      <c r="A1043" s="71"/>
      <c r="B1043" s="79"/>
      <c r="C1043" s="22">
        <v>1</v>
      </c>
      <c r="D1043" s="22"/>
      <c r="E1043" s="22"/>
      <c r="F1043" s="22"/>
      <c r="G1043" s="22"/>
      <c r="H1043" s="22"/>
      <c r="I1043" s="22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</row>
    <row r="1044" spans="1:21">
      <c r="A1044" s="23"/>
      <c r="B1044" s="24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</row>
    <row r="1045" spans="1:21">
      <c r="A1045" s="70">
        <v>3.5</v>
      </c>
      <c r="B1045" s="72" t="s">
        <v>50</v>
      </c>
      <c r="C1045" s="20" t="s">
        <v>48</v>
      </c>
      <c r="D1045" s="20" t="s">
        <v>49</v>
      </c>
      <c r="E1045" s="20" t="s">
        <v>6</v>
      </c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</row>
    <row r="1046" spans="1:21">
      <c r="A1046" s="71"/>
      <c r="B1046" s="79"/>
      <c r="C1046" s="22"/>
      <c r="D1046" s="22">
        <v>1</v>
      </c>
      <c r="E1046" s="22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</row>
    <row r="1047" spans="1:21">
      <c r="A1047" s="23"/>
      <c r="B1047" s="24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</row>
    <row r="1048" spans="1:21">
      <c r="A1048" s="70">
        <v>3.6</v>
      </c>
      <c r="B1048" s="72" t="s">
        <v>51</v>
      </c>
      <c r="C1048" s="20" t="s">
        <v>48</v>
      </c>
      <c r="D1048" s="20" t="s">
        <v>49</v>
      </c>
      <c r="E1048" s="20" t="s">
        <v>6</v>
      </c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</row>
    <row r="1049" spans="1:21">
      <c r="A1049" s="71"/>
      <c r="B1049" s="79"/>
      <c r="C1049" s="22">
        <v>1</v>
      </c>
      <c r="D1049" s="22"/>
      <c r="E1049" s="22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</row>
    <row r="1050" spans="1:21">
      <c r="A1050" s="23"/>
      <c r="B1050" s="24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</row>
    <row r="1051" spans="1:21">
      <c r="A1051" s="70">
        <v>3.7</v>
      </c>
      <c r="B1051" s="68" t="s">
        <v>52</v>
      </c>
      <c r="C1051" s="20">
        <v>1</v>
      </c>
      <c r="D1051" s="20">
        <v>2</v>
      </c>
      <c r="E1051" s="20">
        <v>3</v>
      </c>
      <c r="F1051" s="20">
        <v>4</v>
      </c>
      <c r="G1051" s="20">
        <v>5</v>
      </c>
      <c r="H1051" s="20">
        <v>6</v>
      </c>
      <c r="I1051" s="20" t="s">
        <v>6</v>
      </c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</row>
    <row r="1052" spans="1:21">
      <c r="A1052" s="74"/>
      <c r="B1052" s="69" t="s">
        <v>53</v>
      </c>
      <c r="C1052" s="22"/>
      <c r="D1052" s="22"/>
      <c r="E1052" s="22"/>
      <c r="F1052" s="22"/>
      <c r="G1052" s="22"/>
      <c r="H1052" s="22">
        <v>1</v>
      </c>
      <c r="I1052" s="22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</row>
    <row r="1053" spans="1:21">
      <c r="A1053" s="74"/>
      <c r="B1053" s="69" t="s">
        <v>54</v>
      </c>
      <c r="C1053" s="22"/>
      <c r="D1053" s="22"/>
      <c r="E1053" s="22"/>
      <c r="F1053" s="22"/>
      <c r="G1053" s="22"/>
      <c r="H1053" s="22">
        <v>1</v>
      </c>
      <c r="I1053" s="22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</row>
    <row r="1054" spans="1:21">
      <c r="A1054" s="74"/>
      <c r="B1054" s="69" t="s">
        <v>55</v>
      </c>
      <c r="C1054" s="22"/>
      <c r="D1054" s="22"/>
      <c r="E1054" s="22"/>
      <c r="F1054" s="22"/>
      <c r="G1054" s="22"/>
      <c r="H1054" s="22">
        <v>1</v>
      </c>
      <c r="I1054" s="22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</row>
    <row r="1055" spans="1:21">
      <c r="A1055" s="74"/>
      <c r="B1055" s="69" t="s">
        <v>56</v>
      </c>
      <c r="C1055" s="22"/>
      <c r="D1055" s="22"/>
      <c r="E1055" s="22"/>
      <c r="F1055" s="22">
        <v>1</v>
      </c>
      <c r="G1055" s="22"/>
      <c r="H1055" s="22"/>
      <c r="I1055" s="22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</row>
    <row r="1056" spans="1:21">
      <c r="A1056" s="74"/>
      <c r="B1056" s="69" t="s">
        <v>57</v>
      </c>
      <c r="C1056" s="22"/>
      <c r="D1056" s="22"/>
      <c r="E1056" s="22">
        <v>1</v>
      </c>
      <c r="F1056" s="22"/>
      <c r="G1056" s="22"/>
      <c r="H1056" s="22"/>
      <c r="I1056" s="22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</row>
    <row r="1057" spans="1:21">
      <c r="A1057" s="71"/>
      <c r="B1057" s="69" t="s">
        <v>58</v>
      </c>
      <c r="C1057" s="22"/>
      <c r="D1057" s="22"/>
      <c r="E1057" s="22"/>
      <c r="F1057" s="22"/>
      <c r="G1057" s="22">
        <v>1</v>
      </c>
      <c r="H1057" s="22"/>
      <c r="I1057" s="22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</row>
    <row r="1058" spans="1:21">
      <c r="A1058" s="23"/>
      <c r="B1058" s="24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</row>
    <row r="1059" spans="1:21">
      <c r="A1059" s="70">
        <v>3.8</v>
      </c>
      <c r="B1059" s="72" t="s">
        <v>59</v>
      </c>
      <c r="C1059" s="20" t="s">
        <v>60</v>
      </c>
      <c r="D1059" s="20" t="s">
        <v>61</v>
      </c>
      <c r="E1059" s="20" t="s">
        <v>62</v>
      </c>
      <c r="F1059" s="20" t="s">
        <v>63</v>
      </c>
      <c r="G1059" s="20" t="s">
        <v>64</v>
      </c>
      <c r="H1059" s="20" t="s">
        <v>6</v>
      </c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</row>
    <row r="1060" spans="1:21">
      <c r="A1060" s="71"/>
      <c r="B1060" s="73"/>
      <c r="C1060" s="22">
        <v>1</v>
      </c>
      <c r="D1060" s="22"/>
      <c r="E1060" s="22"/>
      <c r="F1060" s="22"/>
      <c r="G1060" s="22"/>
      <c r="H1060" s="22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</row>
    <row r="1061" spans="1:21">
      <c r="A1061" s="23"/>
      <c r="B1061" s="24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</row>
    <row r="1062" spans="1:21">
      <c r="A1062" s="70">
        <v>3.9</v>
      </c>
      <c r="B1062" s="72" t="s">
        <v>65</v>
      </c>
      <c r="C1062" s="20" t="s">
        <v>60</v>
      </c>
      <c r="D1062" s="20" t="s">
        <v>61</v>
      </c>
      <c r="E1062" s="20" t="s">
        <v>62</v>
      </c>
      <c r="F1062" s="20" t="s">
        <v>63</v>
      </c>
      <c r="G1062" s="20" t="s">
        <v>64</v>
      </c>
      <c r="H1062" s="20" t="s">
        <v>6</v>
      </c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</row>
    <row r="1063" spans="1:21">
      <c r="A1063" s="71"/>
      <c r="B1063" s="73"/>
      <c r="C1063" s="22"/>
      <c r="D1063" s="22"/>
      <c r="E1063" s="22">
        <v>1</v>
      </c>
      <c r="F1063" s="22"/>
      <c r="G1063" s="22"/>
      <c r="H1063" s="22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</row>
    <row r="1064" spans="1:21">
      <c r="A1064" s="23"/>
      <c r="B1064" s="24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</row>
    <row r="1065" spans="1:21" ht="15" customHeight="1">
      <c r="A1065" s="75">
        <v>3.1</v>
      </c>
      <c r="B1065" s="77" t="s">
        <v>66</v>
      </c>
      <c r="C1065" s="27">
        <v>0</v>
      </c>
      <c r="D1065" s="28" t="s">
        <v>67</v>
      </c>
      <c r="E1065" s="20" t="s">
        <v>68</v>
      </c>
      <c r="F1065" s="20" t="s">
        <v>19</v>
      </c>
      <c r="G1065" s="20" t="s">
        <v>6</v>
      </c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</row>
    <row r="1066" spans="1:21">
      <c r="A1066" s="76"/>
      <c r="B1066" s="78"/>
      <c r="C1066" s="22">
        <v>1</v>
      </c>
      <c r="D1066" s="22"/>
      <c r="E1066" s="22"/>
      <c r="F1066" s="22"/>
      <c r="G1066" s="22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</row>
    <row r="1067" spans="1:21">
      <c r="A1067" s="23"/>
      <c r="B1067" s="24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</row>
    <row r="1068" spans="1:21" ht="30">
      <c r="A1068" s="70">
        <v>3.11</v>
      </c>
      <c r="B1068" s="72" t="s">
        <v>69</v>
      </c>
      <c r="C1068" s="20" t="s">
        <v>70</v>
      </c>
      <c r="D1068" s="20" t="s">
        <v>71</v>
      </c>
      <c r="E1068" s="20" t="s">
        <v>57</v>
      </c>
      <c r="F1068" s="29" t="s">
        <v>72</v>
      </c>
      <c r="G1068" s="29" t="s">
        <v>54</v>
      </c>
      <c r="H1068" s="20" t="s">
        <v>58</v>
      </c>
      <c r="I1068" s="20" t="s">
        <v>19</v>
      </c>
      <c r="J1068" s="20" t="s">
        <v>6</v>
      </c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</row>
    <row r="1069" spans="1:21">
      <c r="A1069" s="71"/>
      <c r="B1069" s="73"/>
      <c r="C1069" s="22">
        <v>1</v>
      </c>
      <c r="D1069" s="22"/>
      <c r="E1069" s="22"/>
      <c r="F1069" s="22"/>
      <c r="G1069" s="22"/>
      <c r="H1069" s="22"/>
      <c r="I1069" s="22"/>
      <c r="J1069" s="22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</row>
    <row r="1070" spans="1:21">
      <c r="A1070" s="23"/>
      <c r="B1070" s="24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</row>
    <row r="1071" spans="1:21" ht="30">
      <c r="A1071" s="70">
        <v>3.12</v>
      </c>
      <c r="B1071" s="72" t="s">
        <v>73</v>
      </c>
      <c r="C1071" s="20" t="s">
        <v>70</v>
      </c>
      <c r="D1071" s="20" t="s">
        <v>71</v>
      </c>
      <c r="E1071" s="29" t="s">
        <v>57</v>
      </c>
      <c r="F1071" s="29" t="s">
        <v>72</v>
      </c>
      <c r="G1071" s="29" t="s">
        <v>54</v>
      </c>
      <c r="H1071" s="20" t="s">
        <v>58</v>
      </c>
      <c r="I1071" s="20" t="s">
        <v>19</v>
      </c>
      <c r="J1071" s="20" t="s">
        <v>6</v>
      </c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</row>
    <row r="1072" spans="1:21">
      <c r="A1072" s="71"/>
      <c r="B1072" s="73"/>
      <c r="C1072" s="22">
        <v>1</v>
      </c>
      <c r="D1072" s="22"/>
      <c r="E1072" s="22"/>
      <c r="F1072" s="22"/>
      <c r="G1072" s="22"/>
      <c r="H1072" s="22"/>
      <c r="I1072" s="22"/>
      <c r="J1072" s="22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</row>
    <row r="1073" spans="1:21">
      <c r="A1073" s="23"/>
      <c r="B1073" s="24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</row>
    <row r="1074" spans="1:21" ht="30">
      <c r="A1074" s="70">
        <v>3.13</v>
      </c>
      <c r="B1074" s="72" t="s">
        <v>74</v>
      </c>
      <c r="C1074" s="20" t="s">
        <v>75</v>
      </c>
      <c r="D1074" s="20" t="s">
        <v>76</v>
      </c>
      <c r="E1074" s="20" t="s">
        <v>77</v>
      </c>
      <c r="F1074" s="29" t="s">
        <v>78</v>
      </c>
      <c r="G1074" s="20" t="s">
        <v>79</v>
      </c>
      <c r="H1074" s="29" t="s">
        <v>80</v>
      </c>
      <c r="I1074" s="20" t="s">
        <v>81</v>
      </c>
      <c r="J1074" s="29" t="s">
        <v>82</v>
      </c>
      <c r="K1074" s="20" t="s">
        <v>83</v>
      </c>
      <c r="L1074" s="20" t="s">
        <v>84</v>
      </c>
      <c r="M1074" s="20" t="s">
        <v>85</v>
      </c>
      <c r="N1074" s="20" t="s">
        <v>86</v>
      </c>
      <c r="O1074" s="20" t="s">
        <v>19</v>
      </c>
      <c r="P1074" s="20" t="s">
        <v>6</v>
      </c>
      <c r="Q1074" s="13"/>
      <c r="R1074" s="13"/>
      <c r="S1074" s="13"/>
      <c r="T1074" s="13"/>
      <c r="U1074" s="13"/>
    </row>
    <row r="1075" spans="1:21">
      <c r="A1075" s="71"/>
      <c r="B1075" s="73"/>
      <c r="C1075" s="22">
        <v>1</v>
      </c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  <c r="Q1075" s="13"/>
      <c r="R1075" s="13"/>
      <c r="S1075" s="13"/>
      <c r="T1075" s="13"/>
      <c r="U1075" s="13"/>
    </row>
    <row r="1076" spans="1:21">
      <c r="A1076" s="23"/>
      <c r="B1076" s="24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</row>
    <row r="1077" spans="1:21" ht="30">
      <c r="A1077" s="70">
        <v>3.14</v>
      </c>
      <c r="B1077" s="72" t="s">
        <v>87</v>
      </c>
      <c r="C1077" s="20" t="s">
        <v>88</v>
      </c>
      <c r="D1077" s="20" t="s">
        <v>89</v>
      </c>
      <c r="E1077" s="20" t="s">
        <v>90</v>
      </c>
      <c r="F1077" s="20" t="s">
        <v>91</v>
      </c>
      <c r="G1077" s="20" t="s">
        <v>92</v>
      </c>
      <c r="H1077" s="20" t="s">
        <v>93</v>
      </c>
      <c r="I1077" s="20" t="s">
        <v>94</v>
      </c>
      <c r="J1077" s="20" t="s">
        <v>95</v>
      </c>
      <c r="K1077" s="20" t="s">
        <v>96</v>
      </c>
      <c r="L1077" s="29" t="s">
        <v>97</v>
      </c>
      <c r="M1077" s="29" t="s">
        <v>98</v>
      </c>
      <c r="N1077" s="29" t="s">
        <v>99</v>
      </c>
      <c r="O1077" s="29" t="s">
        <v>6</v>
      </c>
      <c r="P1077" s="13"/>
      <c r="Q1077" s="13"/>
      <c r="R1077" s="13"/>
      <c r="S1077" s="13"/>
      <c r="T1077" s="13"/>
      <c r="U1077" s="13"/>
    </row>
    <row r="1078" spans="1:21">
      <c r="A1078" s="71"/>
      <c r="B1078" s="73"/>
      <c r="C1078" s="22">
        <v>1</v>
      </c>
      <c r="D1078" s="22">
        <v>0</v>
      </c>
      <c r="E1078" s="22">
        <v>2</v>
      </c>
      <c r="F1078" s="22">
        <v>1</v>
      </c>
      <c r="G1078" s="22">
        <v>3</v>
      </c>
      <c r="H1078" s="22">
        <v>0</v>
      </c>
      <c r="I1078" s="22">
        <v>2</v>
      </c>
      <c r="J1078" s="22">
        <v>0</v>
      </c>
      <c r="K1078" s="22">
        <v>0</v>
      </c>
      <c r="L1078" s="22">
        <v>3</v>
      </c>
      <c r="M1078" s="22">
        <v>3</v>
      </c>
      <c r="N1078" s="22">
        <v>0</v>
      </c>
      <c r="O1078" s="22"/>
      <c r="P1078" s="13"/>
      <c r="Q1078" s="13"/>
      <c r="R1078" s="13"/>
      <c r="S1078" s="13"/>
      <c r="T1078" s="13"/>
      <c r="U1078" s="13"/>
    </row>
    <row r="1079" spans="1:21">
      <c r="A1079" s="23"/>
      <c r="B1079" s="24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</row>
    <row r="1080" spans="1:21">
      <c r="A1080" s="70">
        <v>3.15</v>
      </c>
      <c r="B1080" s="72" t="s">
        <v>100</v>
      </c>
      <c r="C1080" s="20" t="s">
        <v>101</v>
      </c>
      <c r="D1080" s="20" t="s">
        <v>102</v>
      </c>
      <c r="E1080" s="20" t="s">
        <v>103</v>
      </c>
      <c r="F1080" s="20" t="s">
        <v>104</v>
      </c>
      <c r="G1080" s="20" t="s">
        <v>105</v>
      </c>
      <c r="H1080" s="20" t="s">
        <v>106</v>
      </c>
      <c r="I1080" s="20" t="s">
        <v>107</v>
      </c>
      <c r="J1080" s="20" t="s">
        <v>108</v>
      </c>
      <c r="K1080" s="20" t="s">
        <v>109</v>
      </c>
      <c r="L1080" s="20" t="s">
        <v>110</v>
      </c>
      <c r="M1080" s="20" t="s">
        <v>19</v>
      </c>
      <c r="N1080" s="20" t="s">
        <v>6</v>
      </c>
      <c r="O1080" s="13"/>
      <c r="P1080" s="13"/>
      <c r="Q1080" s="13"/>
      <c r="R1080" s="13"/>
      <c r="S1080" s="13"/>
      <c r="T1080" s="13"/>
      <c r="U1080" s="13"/>
    </row>
    <row r="1081" spans="1:21">
      <c r="A1081" s="71"/>
      <c r="B1081" s="73"/>
      <c r="C1081" s="22">
        <v>1</v>
      </c>
      <c r="D1081" s="22">
        <v>1</v>
      </c>
      <c r="E1081" s="22">
        <v>1</v>
      </c>
      <c r="F1081" s="22"/>
      <c r="G1081" s="22"/>
      <c r="H1081" s="22"/>
      <c r="I1081" s="22"/>
      <c r="J1081" s="22"/>
      <c r="K1081" s="22"/>
      <c r="L1081" s="22"/>
      <c r="M1081" s="22"/>
      <c r="N1081" s="22"/>
      <c r="O1081" s="13"/>
      <c r="P1081" s="13"/>
      <c r="Q1081" s="13"/>
      <c r="R1081" s="13"/>
      <c r="S1081" s="13"/>
      <c r="T1081" s="13"/>
      <c r="U1081" s="13"/>
    </row>
    <row r="1082" spans="1:21">
      <c r="A1082" s="23"/>
      <c r="B1082" s="24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</row>
    <row r="1083" spans="1:21">
      <c r="A1083" s="70">
        <v>3.16</v>
      </c>
      <c r="B1083" s="72" t="s">
        <v>111</v>
      </c>
      <c r="C1083" s="20" t="s">
        <v>112</v>
      </c>
      <c r="D1083" s="20" t="s">
        <v>113</v>
      </c>
      <c r="E1083" s="20" t="s">
        <v>114</v>
      </c>
      <c r="F1083" s="20" t="s">
        <v>115</v>
      </c>
      <c r="G1083" s="20" t="s">
        <v>116</v>
      </c>
      <c r="H1083" s="20" t="s">
        <v>117</v>
      </c>
      <c r="I1083" s="20" t="s">
        <v>19</v>
      </c>
      <c r="J1083" s="20" t="s">
        <v>6</v>
      </c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</row>
    <row r="1084" spans="1:21">
      <c r="A1084" s="71"/>
      <c r="B1084" s="73"/>
      <c r="C1084" s="22">
        <v>3</v>
      </c>
      <c r="D1084" s="22"/>
      <c r="E1084" s="22"/>
      <c r="F1084" s="22"/>
      <c r="G1084" s="22"/>
      <c r="H1084" s="22"/>
      <c r="I1084" s="22"/>
      <c r="J1084" s="22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</row>
    <row r="1085" spans="1:21">
      <c r="A1085" s="23"/>
      <c r="B1085" s="24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</row>
    <row r="1086" spans="1:21">
      <c r="A1086" s="70">
        <v>3.17</v>
      </c>
      <c r="B1086" s="72" t="s">
        <v>118</v>
      </c>
      <c r="C1086" s="20" t="s">
        <v>117</v>
      </c>
      <c r="D1086" s="20" t="s">
        <v>114</v>
      </c>
      <c r="E1086" s="20" t="s">
        <v>119</v>
      </c>
      <c r="F1086" s="20" t="s">
        <v>120</v>
      </c>
      <c r="G1086" s="20" t="s">
        <v>121</v>
      </c>
      <c r="H1086" s="20" t="s">
        <v>122</v>
      </c>
      <c r="I1086" s="20" t="s">
        <v>123</v>
      </c>
      <c r="J1086" s="20" t="s">
        <v>124</v>
      </c>
      <c r="K1086" s="20" t="s">
        <v>125</v>
      </c>
      <c r="L1086" s="20" t="s">
        <v>126</v>
      </c>
      <c r="M1086" s="20" t="s">
        <v>127</v>
      </c>
      <c r="N1086" s="20" t="s">
        <v>128</v>
      </c>
      <c r="O1086" s="20" t="s">
        <v>129</v>
      </c>
      <c r="P1086" s="20" t="s">
        <v>130</v>
      </c>
      <c r="Q1086" s="20" t="s">
        <v>131</v>
      </c>
      <c r="R1086" s="20" t="s">
        <v>132</v>
      </c>
      <c r="S1086" s="20" t="s">
        <v>19</v>
      </c>
      <c r="T1086" s="20" t="s">
        <v>6</v>
      </c>
      <c r="U1086" s="13"/>
    </row>
    <row r="1087" spans="1:21">
      <c r="A1087" s="71"/>
      <c r="B1087" s="73"/>
      <c r="C1087" s="22"/>
      <c r="D1087" s="22">
        <v>1</v>
      </c>
      <c r="E1087" s="22"/>
      <c r="F1087" s="22"/>
      <c r="G1087" s="22">
        <v>1</v>
      </c>
      <c r="H1087" s="22"/>
      <c r="I1087" s="22"/>
      <c r="J1087" s="22"/>
      <c r="K1087" s="22"/>
      <c r="L1087" s="22"/>
      <c r="M1087" s="22">
        <v>1</v>
      </c>
      <c r="N1087" s="22"/>
      <c r="O1087" s="22"/>
      <c r="P1087" s="22"/>
      <c r="Q1087" s="22"/>
      <c r="R1087" s="22"/>
      <c r="S1087" s="22"/>
      <c r="T1087" s="22"/>
      <c r="U1087" s="13"/>
    </row>
    <row r="1088" spans="1:21">
      <c r="A1088" s="23"/>
      <c r="B1088" s="24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</row>
    <row r="1089" spans="1:21">
      <c r="A1089" s="70">
        <v>4.0999999999999996</v>
      </c>
      <c r="B1089" s="72" t="s">
        <v>133</v>
      </c>
      <c r="C1089" s="20" t="s">
        <v>13</v>
      </c>
      <c r="D1089" s="20" t="s">
        <v>23</v>
      </c>
      <c r="E1089" s="20" t="s">
        <v>49</v>
      </c>
      <c r="F1089" s="20" t="s">
        <v>6</v>
      </c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</row>
    <row r="1090" spans="1:21">
      <c r="A1090" s="71"/>
      <c r="B1090" s="73"/>
      <c r="C1090" s="22"/>
      <c r="D1090" s="22">
        <v>1</v>
      </c>
      <c r="E1090" s="22"/>
      <c r="F1090" s="22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</row>
    <row r="1091" spans="1:21">
      <c r="A1091" s="23"/>
      <c r="B1091" s="24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</row>
    <row r="1092" spans="1:21">
      <c r="A1092" s="70">
        <v>4.2</v>
      </c>
      <c r="B1092" s="72" t="s">
        <v>134</v>
      </c>
      <c r="C1092" s="20" t="s">
        <v>135</v>
      </c>
      <c r="D1092" s="20" t="s">
        <v>136</v>
      </c>
      <c r="E1092" s="20" t="s">
        <v>137</v>
      </c>
      <c r="F1092" s="20" t="s">
        <v>19</v>
      </c>
      <c r="G1092" s="20" t="s">
        <v>6</v>
      </c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</row>
    <row r="1093" spans="1:21">
      <c r="A1093" s="71"/>
      <c r="B1093" s="73"/>
      <c r="C1093" s="22">
        <v>1</v>
      </c>
      <c r="D1093" s="22">
        <v>1</v>
      </c>
      <c r="E1093" s="22">
        <v>1</v>
      </c>
      <c r="F1093" s="22"/>
      <c r="G1093" s="22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</row>
    <row r="1094" spans="1:21">
      <c r="A1094" s="23"/>
      <c r="B1094" s="24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</row>
    <row r="1095" spans="1:21">
      <c r="A1095" s="70">
        <v>4.3</v>
      </c>
      <c r="B1095" s="72" t="s">
        <v>138</v>
      </c>
      <c r="C1095" s="20" t="s">
        <v>139</v>
      </c>
      <c r="D1095" s="20" t="s">
        <v>140</v>
      </c>
      <c r="E1095" s="20" t="s">
        <v>49</v>
      </c>
      <c r="F1095" s="20" t="s">
        <v>6</v>
      </c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</row>
    <row r="1096" spans="1:21">
      <c r="A1096" s="71"/>
      <c r="B1096" s="73"/>
      <c r="C1096" s="22"/>
      <c r="D1096" s="22">
        <v>1</v>
      </c>
      <c r="E1096" s="22"/>
      <c r="F1096" s="22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</row>
    <row r="1097" spans="1:21">
      <c r="A1097" s="23"/>
      <c r="B1097" s="24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</row>
    <row r="1098" spans="1:21">
      <c r="A1098" s="70">
        <v>4.4000000000000004</v>
      </c>
      <c r="B1098" s="72" t="s">
        <v>141</v>
      </c>
      <c r="C1098" s="20" t="s">
        <v>13</v>
      </c>
      <c r="D1098" s="20" t="s">
        <v>14</v>
      </c>
      <c r="E1098" s="20" t="s">
        <v>19</v>
      </c>
      <c r="F1098" s="20" t="s">
        <v>6</v>
      </c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</row>
    <row r="1099" spans="1:21">
      <c r="A1099" s="71"/>
      <c r="B1099" s="73"/>
      <c r="C1099" s="22">
        <v>1</v>
      </c>
      <c r="D1099" s="22"/>
      <c r="E1099" s="22"/>
      <c r="F1099" s="22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</row>
    <row r="1100" spans="1:21">
      <c r="A1100" s="23"/>
      <c r="B1100" s="24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</row>
    <row r="1101" spans="1:21">
      <c r="A1101" s="70">
        <v>4.5</v>
      </c>
      <c r="B1101" s="72" t="s">
        <v>142</v>
      </c>
      <c r="C1101" s="20" t="s">
        <v>48</v>
      </c>
      <c r="D1101" s="20" t="s">
        <v>49</v>
      </c>
      <c r="E1101" s="20" t="s">
        <v>6</v>
      </c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</row>
    <row r="1102" spans="1:21">
      <c r="A1102" s="74"/>
      <c r="B1102" s="73"/>
      <c r="C1102" s="22">
        <v>1</v>
      </c>
      <c r="D1102" s="22"/>
      <c r="E1102" s="22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</row>
    <row r="1103" spans="1:21">
      <c r="A1103" s="74"/>
      <c r="B1103" s="24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</row>
    <row r="1104" spans="1:21">
      <c r="A1104" s="74"/>
      <c r="B1104" s="72" t="s">
        <v>143</v>
      </c>
      <c r="C1104" s="20" t="s">
        <v>144</v>
      </c>
      <c r="D1104" s="20" t="s">
        <v>145</v>
      </c>
      <c r="E1104" s="20" t="s">
        <v>146</v>
      </c>
      <c r="F1104" s="20" t="s">
        <v>147</v>
      </c>
      <c r="G1104" s="20" t="s">
        <v>148</v>
      </c>
      <c r="H1104" s="20" t="s">
        <v>149</v>
      </c>
      <c r="I1104" s="20" t="s">
        <v>150</v>
      </c>
      <c r="J1104" s="20" t="s">
        <v>151</v>
      </c>
      <c r="K1104" s="20" t="s">
        <v>19</v>
      </c>
      <c r="L1104" s="20" t="s">
        <v>6</v>
      </c>
      <c r="M1104" s="13"/>
      <c r="N1104" s="13"/>
      <c r="O1104" s="13"/>
      <c r="P1104" s="13"/>
      <c r="Q1104" s="13"/>
      <c r="R1104" s="13"/>
      <c r="S1104" s="13"/>
      <c r="T1104" s="13"/>
      <c r="U1104" s="13"/>
    </row>
    <row r="1105" spans="1:21">
      <c r="A1105" s="71"/>
      <c r="B1105" s="73"/>
      <c r="C1105" s="22"/>
      <c r="D1105" s="22">
        <v>1</v>
      </c>
      <c r="E1105" s="22"/>
      <c r="F1105" s="22"/>
      <c r="G1105" s="22"/>
      <c r="H1105" s="22"/>
      <c r="I1105" s="22"/>
      <c r="J1105" s="22"/>
      <c r="K1105" s="22"/>
      <c r="L1105" s="22"/>
      <c r="M1105" s="13"/>
      <c r="N1105" s="13"/>
      <c r="O1105" s="13"/>
      <c r="P1105" s="13"/>
      <c r="Q1105" s="13"/>
      <c r="R1105" s="13"/>
      <c r="S1105" s="13"/>
      <c r="T1105" s="13"/>
      <c r="U1105" s="13"/>
    </row>
    <row r="1106" spans="1:21">
      <c r="A1106" s="23"/>
      <c r="B1106" s="24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</row>
    <row r="1107" spans="1:21">
      <c r="A1107" s="70">
        <v>4.5999999999999996</v>
      </c>
      <c r="B1107" s="72" t="s">
        <v>152</v>
      </c>
      <c r="C1107" s="20">
        <v>0</v>
      </c>
      <c r="D1107" s="20" t="s">
        <v>67</v>
      </c>
      <c r="E1107" s="20" t="s">
        <v>68</v>
      </c>
      <c r="F1107" s="20" t="s">
        <v>153</v>
      </c>
      <c r="G1107" s="20" t="s">
        <v>19</v>
      </c>
      <c r="H1107" s="20" t="s">
        <v>6</v>
      </c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</row>
    <row r="1108" spans="1:21">
      <c r="A1108" s="71"/>
      <c r="B1108" s="73"/>
      <c r="C1108" s="22"/>
      <c r="D1108" s="22">
        <v>1</v>
      </c>
      <c r="E1108" s="22"/>
      <c r="F1108" s="22"/>
      <c r="G1108" s="22"/>
      <c r="H1108" s="22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</row>
    <row r="1109" spans="1:21">
      <c r="A1109" s="23"/>
      <c r="B1109" s="24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</row>
    <row r="1110" spans="1:21">
      <c r="A1110" s="70">
        <v>4.7</v>
      </c>
      <c r="B1110" s="72" t="s">
        <v>154</v>
      </c>
      <c r="C1110" s="20">
        <v>0</v>
      </c>
      <c r="D1110" s="20" t="s">
        <v>67</v>
      </c>
      <c r="E1110" s="20" t="s">
        <v>68</v>
      </c>
      <c r="F1110" s="20" t="s">
        <v>19</v>
      </c>
      <c r="G1110" s="20" t="s">
        <v>6</v>
      </c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</row>
    <row r="1111" spans="1:21">
      <c r="A1111" s="71"/>
      <c r="B1111" s="73"/>
      <c r="C1111" s="22">
        <v>1</v>
      </c>
      <c r="D1111" s="22"/>
      <c r="E1111" s="22"/>
      <c r="F1111" s="22"/>
      <c r="G1111" s="22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</row>
    <row r="1112" spans="1:21">
      <c r="A1112" s="23"/>
      <c r="B1112" s="24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</row>
    <row r="1113" spans="1:21">
      <c r="A1113" s="70">
        <v>4.8</v>
      </c>
      <c r="B1113" s="72" t="s">
        <v>155</v>
      </c>
      <c r="C1113" s="20" t="s">
        <v>48</v>
      </c>
      <c r="D1113" s="20" t="s">
        <v>49</v>
      </c>
      <c r="E1113" s="20" t="s">
        <v>6</v>
      </c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</row>
    <row r="1114" spans="1:21">
      <c r="A1114" s="71"/>
      <c r="B1114" s="73"/>
      <c r="C1114" s="22">
        <v>1</v>
      </c>
      <c r="D1114" s="22"/>
      <c r="E1114" s="22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</row>
    <row r="1117" spans="1:21">
      <c r="A1117" s="40" t="s">
        <v>164</v>
      </c>
      <c r="B1117" s="41"/>
      <c r="C1117" s="42"/>
      <c r="D1117" s="42"/>
      <c r="E1117" s="42"/>
      <c r="F1117" s="42"/>
      <c r="G1117" s="42"/>
      <c r="H1117" s="42"/>
      <c r="I1117" s="42"/>
      <c r="J1117" s="42"/>
      <c r="K1117" s="42"/>
      <c r="L1117" s="42"/>
      <c r="M1117" s="42"/>
      <c r="N1117" s="42"/>
      <c r="O1117" s="42"/>
      <c r="P1117" s="42"/>
      <c r="Q1117" s="42"/>
      <c r="R1117" s="42"/>
      <c r="S1117" s="42"/>
      <c r="T1117" s="42"/>
      <c r="U1117" s="42"/>
    </row>
    <row r="1118" spans="1:21">
      <c r="A1118" s="70">
        <v>1.1000000000000001</v>
      </c>
      <c r="B1118" s="72" t="s">
        <v>0</v>
      </c>
      <c r="C1118" s="20" t="s">
        <v>1</v>
      </c>
      <c r="D1118" s="20" t="s">
        <v>2</v>
      </c>
      <c r="E1118" s="20" t="s">
        <v>3</v>
      </c>
      <c r="F1118" s="20" t="s">
        <v>4</v>
      </c>
      <c r="G1118" s="20" t="s">
        <v>5</v>
      </c>
      <c r="H1118" s="20" t="s">
        <v>6</v>
      </c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</row>
    <row r="1119" spans="1:21">
      <c r="A1119" s="71"/>
      <c r="B1119" s="73"/>
      <c r="C1119" s="22"/>
      <c r="D1119" s="22"/>
      <c r="E1119" s="22">
        <v>1</v>
      </c>
      <c r="F1119" s="22"/>
      <c r="G1119" s="22"/>
      <c r="H1119" s="22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</row>
    <row r="1120" spans="1:21">
      <c r="A1120" s="23"/>
      <c r="B1120" s="24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</row>
    <row r="1121" spans="1:21">
      <c r="A1121" s="70">
        <v>1.2</v>
      </c>
      <c r="B1121" s="72" t="s">
        <v>7</v>
      </c>
      <c r="C1121" s="20" t="s">
        <v>8</v>
      </c>
      <c r="D1121" s="20" t="s">
        <v>9</v>
      </c>
      <c r="E1121" s="20" t="s">
        <v>6</v>
      </c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</row>
    <row r="1122" spans="1:21">
      <c r="A1122" s="71"/>
      <c r="B1122" s="73"/>
      <c r="C1122" s="22">
        <v>1</v>
      </c>
      <c r="D1122" s="22"/>
      <c r="E1122" s="22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</row>
    <row r="1123" spans="1:21">
      <c r="A1123" s="23"/>
      <c r="B1123" s="24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</row>
    <row r="1124" spans="1:21">
      <c r="A1124" s="70">
        <v>1.3</v>
      </c>
      <c r="B1124" s="72" t="s">
        <v>10</v>
      </c>
      <c r="C1124" s="20">
        <v>15</v>
      </c>
      <c r="D1124" s="20">
        <v>16</v>
      </c>
      <c r="E1124" s="20">
        <v>17</v>
      </c>
      <c r="F1124" s="20">
        <v>18</v>
      </c>
      <c r="G1124" s="20">
        <v>19</v>
      </c>
      <c r="H1124" s="20">
        <v>20</v>
      </c>
      <c r="I1124" s="20">
        <v>21</v>
      </c>
      <c r="J1124" s="20">
        <v>22</v>
      </c>
      <c r="K1124" s="20" t="s">
        <v>6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</row>
    <row r="1125" spans="1:21">
      <c r="A1125" s="71"/>
      <c r="B1125" s="73"/>
      <c r="C1125" s="22"/>
      <c r="D1125" s="22"/>
      <c r="E1125" s="22"/>
      <c r="F1125" s="22"/>
      <c r="G1125" s="22">
        <v>1</v>
      </c>
      <c r="H1125" s="22"/>
      <c r="I1125" s="22"/>
      <c r="J1125" s="22"/>
      <c r="K1125" s="22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</row>
    <row r="1126" spans="1:21">
      <c r="A1126" s="23"/>
      <c r="B1126" s="24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</row>
    <row r="1127" spans="1:21">
      <c r="A1127" s="70">
        <v>1.4</v>
      </c>
      <c r="B1127" s="72" t="s">
        <v>11</v>
      </c>
      <c r="C1127" s="20" t="s">
        <v>12</v>
      </c>
      <c r="D1127" s="20" t="s">
        <v>13</v>
      </c>
      <c r="E1127" s="20" t="s">
        <v>14</v>
      </c>
      <c r="F1127" s="20" t="s">
        <v>15</v>
      </c>
      <c r="G1127" s="20" t="s">
        <v>16</v>
      </c>
      <c r="H1127" s="20" t="s">
        <v>17</v>
      </c>
      <c r="I1127" s="20" t="s">
        <v>18</v>
      </c>
      <c r="J1127" s="20" t="s">
        <v>19</v>
      </c>
      <c r="K1127" s="20" t="s">
        <v>6</v>
      </c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</row>
    <row r="1128" spans="1:21">
      <c r="A1128" s="71"/>
      <c r="B1128" s="73"/>
      <c r="C1128" s="22">
        <v>1</v>
      </c>
      <c r="D1128" s="22"/>
      <c r="E1128" s="22"/>
      <c r="F1128" s="22"/>
      <c r="G1128" s="22"/>
      <c r="H1128" s="22"/>
      <c r="I1128" s="22"/>
      <c r="J1128" s="22"/>
      <c r="K1128" s="22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</row>
    <row r="1129" spans="1:21">
      <c r="A1129" s="23"/>
      <c r="B1129" s="24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</row>
    <row r="1130" spans="1:21">
      <c r="A1130" s="70">
        <v>1.5</v>
      </c>
      <c r="B1130" s="72" t="s">
        <v>13</v>
      </c>
      <c r="C1130" s="20" t="s">
        <v>20</v>
      </c>
      <c r="D1130" s="20" t="s">
        <v>21</v>
      </c>
      <c r="E1130" s="20" t="s">
        <v>6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</row>
    <row r="1131" spans="1:21">
      <c r="A1131" s="71"/>
      <c r="B1131" s="73"/>
      <c r="C1131" s="22">
        <v>1</v>
      </c>
      <c r="D1131" s="22">
        <v>1</v>
      </c>
      <c r="E1131" s="22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</row>
    <row r="1132" spans="1:21">
      <c r="A1132" s="23"/>
      <c r="B1132" s="24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</row>
    <row r="1133" spans="1:21">
      <c r="A1133" s="70">
        <v>2.1</v>
      </c>
      <c r="B1133" s="72" t="s">
        <v>22</v>
      </c>
      <c r="C1133" s="20" t="s">
        <v>14</v>
      </c>
      <c r="D1133" s="20" t="s">
        <v>13</v>
      </c>
      <c r="E1133" s="20" t="s">
        <v>23</v>
      </c>
      <c r="F1133" s="20" t="s">
        <v>15</v>
      </c>
      <c r="G1133" s="20" t="s">
        <v>16</v>
      </c>
      <c r="H1133" s="20" t="s">
        <v>17</v>
      </c>
      <c r="I1133" s="20" t="s">
        <v>18</v>
      </c>
      <c r="J1133" s="20" t="s">
        <v>19</v>
      </c>
      <c r="K1133" s="20" t="s">
        <v>6</v>
      </c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</row>
    <row r="1134" spans="1:21">
      <c r="A1134" s="71"/>
      <c r="B1134" s="73"/>
      <c r="C1134" s="22">
        <v>1</v>
      </c>
      <c r="D1134" s="22"/>
      <c r="E1134" s="22"/>
      <c r="F1134" s="22"/>
      <c r="G1134" s="22"/>
      <c r="H1134" s="22"/>
      <c r="I1134" s="22"/>
      <c r="J1134" s="22"/>
      <c r="K1134" s="22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</row>
    <row r="1135" spans="1:21">
      <c r="A1135" s="23"/>
      <c r="B1135" s="24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</row>
    <row r="1136" spans="1:21">
      <c r="A1136" s="70">
        <v>2.2000000000000002</v>
      </c>
      <c r="B1136" s="72" t="s">
        <v>24</v>
      </c>
      <c r="C1136" s="20" t="s">
        <v>25</v>
      </c>
      <c r="D1136" s="20" t="s">
        <v>26</v>
      </c>
      <c r="E1136" s="20" t="s">
        <v>6</v>
      </c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</row>
    <row r="1137" spans="1:21">
      <c r="A1137" s="71"/>
      <c r="B1137" s="73"/>
      <c r="C1137" s="22">
        <v>1</v>
      </c>
      <c r="D1137" s="22"/>
      <c r="E1137" s="22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</row>
    <row r="1138" spans="1:21">
      <c r="A1138" s="23"/>
      <c r="B1138" s="24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</row>
    <row r="1139" spans="1:21">
      <c r="A1139" s="70">
        <v>2.2999999999999998</v>
      </c>
      <c r="B1139" s="72" t="s">
        <v>27</v>
      </c>
      <c r="C1139" s="20" t="s">
        <v>25</v>
      </c>
      <c r="D1139" s="20" t="s">
        <v>26</v>
      </c>
      <c r="E1139" s="20" t="s">
        <v>6</v>
      </c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</row>
    <row r="1140" spans="1:21">
      <c r="A1140" s="74"/>
      <c r="B1140" s="73"/>
      <c r="C1140" s="22">
        <v>1</v>
      </c>
      <c r="D1140" s="22"/>
      <c r="E1140" s="22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</row>
    <row r="1141" spans="1:21">
      <c r="A1141" s="74"/>
      <c r="B1141" s="24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</row>
    <row r="1142" spans="1:21">
      <c r="A1142" s="74"/>
      <c r="B1142" s="72" t="s">
        <v>28</v>
      </c>
      <c r="C1142" s="20" t="s">
        <v>13</v>
      </c>
      <c r="D1142" s="20" t="s">
        <v>23</v>
      </c>
      <c r="E1142" s="20" t="s">
        <v>15</v>
      </c>
      <c r="F1142" s="20" t="s">
        <v>16</v>
      </c>
      <c r="G1142" s="20" t="s">
        <v>17</v>
      </c>
      <c r="H1142" s="20" t="s">
        <v>18</v>
      </c>
      <c r="I1142" s="20" t="s">
        <v>19</v>
      </c>
      <c r="J1142" s="20" t="s">
        <v>6</v>
      </c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</row>
    <row r="1143" spans="1:21">
      <c r="A1143" s="71"/>
      <c r="B1143" s="73"/>
      <c r="C1143" s="22">
        <v>1</v>
      </c>
      <c r="D1143" s="22"/>
      <c r="E1143" s="22">
        <v>1</v>
      </c>
      <c r="F1143" s="22">
        <v>1</v>
      </c>
      <c r="G1143" s="22"/>
      <c r="H1143" s="22"/>
      <c r="I1143" s="22"/>
      <c r="J1143" s="22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</row>
    <row r="1144" spans="1:21">
      <c r="A1144" s="23"/>
      <c r="B1144" s="24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</row>
    <row r="1145" spans="1:21">
      <c r="A1145" s="70">
        <v>2.4</v>
      </c>
      <c r="B1145" s="72" t="s">
        <v>29</v>
      </c>
      <c r="C1145" s="20" t="s">
        <v>14</v>
      </c>
      <c r="D1145" s="20" t="s">
        <v>13</v>
      </c>
      <c r="E1145" s="20" t="s">
        <v>23</v>
      </c>
      <c r="F1145" s="20" t="s">
        <v>15</v>
      </c>
      <c r="G1145" s="20" t="s">
        <v>16</v>
      </c>
      <c r="H1145" s="20" t="s">
        <v>17</v>
      </c>
      <c r="I1145" s="20" t="s">
        <v>18</v>
      </c>
      <c r="J1145" s="20" t="s">
        <v>30</v>
      </c>
      <c r="K1145" s="20" t="s">
        <v>31</v>
      </c>
      <c r="L1145" s="20" t="s">
        <v>32</v>
      </c>
      <c r="M1145" s="20" t="s">
        <v>33</v>
      </c>
      <c r="N1145" s="20" t="s">
        <v>34</v>
      </c>
      <c r="O1145" s="20" t="s">
        <v>19</v>
      </c>
      <c r="P1145" s="20" t="s">
        <v>6</v>
      </c>
      <c r="Q1145" s="13"/>
      <c r="R1145" s="13"/>
      <c r="S1145" s="13"/>
      <c r="T1145" s="13"/>
      <c r="U1145" s="13"/>
    </row>
    <row r="1146" spans="1:21">
      <c r="A1146" s="71"/>
      <c r="B1146" s="73"/>
      <c r="C1146" s="22"/>
      <c r="D1146" s="22"/>
      <c r="E1146" s="22"/>
      <c r="F1146" s="22">
        <v>1</v>
      </c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  <c r="Q1146" s="13"/>
      <c r="R1146" s="13"/>
      <c r="S1146" s="13"/>
      <c r="T1146" s="13"/>
      <c r="U1146" s="13"/>
    </row>
    <row r="1147" spans="1:21">
      <c r="A1147" s="23"/>
      <c r="B1147" s="24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</row>
    <row r="1148" spans="1:21">
      <c r="A1148" s="70">
        <v>2.5</v>
      </c>
      <c r="B1148" s="72" t="s">
        <v>35</v>
      </c>
      <c r="C1148" s="20" t="s">
        <v>14</v>
      </c>
      <c r="D1148" s="20" t="s">
        <v>13</v>
      </c>
      <c r="E1148" s="20" t="s">
        <v>23</v>
      </c>
      <c r="F1148" s="20" t="s">
        <v>15</v>
      </c>
      <c r="G1148" s="20" t="s">
        <v>16</v>
      </c>
      <c r="H1148" s="20" t="s">
        <v>17</v>
      </c>
      <c r="I1148" s="20" t="s">
        <v>18</v>
      </c>
      <c r="J1148" s="20" t="s">
        <v>30</v>
      </c>
      <c r="K1148" s="20" t="s">
        <v>31</v>
      </c>
      <c r="L1148" s="20" t="s">
        <v>32</v>
      </c>
      <c r="M1148" s="20" t="s">
        <v>33</v>
      </c>
      <c r="N1148" s="20" t="s">
        <v>34</v>
      </c>
      <c r="O1148" s="20" t="s">
        <v>19</v>
      </c>
      <c r="P1148" s="20" t="s">
        <v>6</v>
      </c>
      <c r="Q1148" s="13"/>
      <c r="R1148" s="13"/>
      <c r="S1148" s="13"/>
      <c r="T1148" s="13"/>
      <c r="U1148" s="13"/>
    </row>
    <row r="1149" spans="1:21">
      <c r="A1149" s="71"/>
      <c r="B1149" s="73"/>
      <c r="C1149" s="22"/>
      <c r="D1149" s="22">
        <v>1</v>
      </c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  <c r="Q1149" s="13"/>
      <c r="R1149" s="13"/>
      <c r="S1149" s="13"/>
      <c r="T1149" s="13"/>
      <c r="U1149" s="13"/>
    </row>
    <row r="1150" spans="1:21">
      <c r="A1150" s="23"/>
      <c r="B1150" s="24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</row>
    <row r="1151" spans="1:21">
      <c r="A1151" s="70">
        <v>2.6</v>
      </c>
      <c r="B1151" s="72" t="s">
        <v>36</v>
      </c>
      <c r="C1151" s="20" t="s">
        <v>14</v>
      </c>
      <c r="D1151" s="20" t="s">
        <v>13</v>
      </c>
      <c r="E1151" s="20" t="s">
        <v>23</v>
      </c>
      <c r="F1151" s="20" t="s">
        <v>15</v>
      </c>
      <c r="G1151" s="20" t="s">
        <v>16</v>
      </c>
      <c r="H1151" s="20" t="s">
        <v>17</v>
      </c>
      <c r="I1151" s="20" t="s">
        <v>18</v>
      </c>
      <c r="J1151" s="20" t="s">
        <v>30</v>
      </c>
      <c r="K1151" s="20" t="s">
        <v>31</v>
      </c>
      <c r="L1151" s="20" t="s">
        <v>32</v>
      </c>
      <c r="M1151" s="20" t="s">
        <v>33</v>
      </c>
      <c r="N1151" s="20" t="s">
        <v>34</v>
      </c>
      <c r="O1151" s="20" t="s">
        <v>19</v>
      </c>
      <c r="P1151" s="20" t="s">
        <v>6</v>
      </c>
      <c r="Q1151" s="13"/>
      <c r="R1151" s="13"/>
      <c r="S1151" s="13"/>
      <c r="T1151" s="13"/>
      <c r="U1151" s="13"/>
    </row>
    <row r="1152" spans="1:21">
      <c r="A1152" s="71"/>
      <c r="B1152" s="73"/>
      <c r="C1152" s="22"/>
      <c r="D1152" s="22"/>
      <c r="E1152" s="22"/>
      <c r="F1152" s="22"/>
      <c r="G1152" s="22">
        <v>1</v>
      </c>
      <c r="H1152" s="22"/>
      <c r="I1152" s="22"/>
      <c r="J1152" s="22"/>
      <c r="K1152" s="22"/>
      <c r="L1152" s="22"/>
      <c r="M1152" s="22"/>
      <c r="N1152" s="22"/>
      <c r="O1152" s="22"/>
      <c r="P1152" s="22"/>
      <c r="Q1152" s="13"/>
      <c r="R1152" s="13"/>
      <c r="S1152" s="13"/>
      <c r="T1152" s="13"/>
      <c r="U1152" s="13"/>
    </row>
    <row r="1153" spans="1:21">
      <c r="A1153" s="23"/>
      <c r="B1153" s="24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</row>
    <row r="1154" spans="1:21">
      <c r="A1154" s="70">
        <v>2.7</v>
      </c>
      <c r="B1154" s="72" t="s">
        <v>37</v>
      </c>
      <c r="C1154" s="20" t="s">
        <v>14</v>
      </c>
      <c r="D1154" s="20" t="s">
        <v>13</v>
      </c>
      <c r="E1154" s="20" t="s">
        <v>23</v>
      </c>
      <c r="F1154" s="20" t="s">
        <v>15</v>
      </c>
      <c r="G1154" s="20" t="s">
        <v>16</v>
      </c>
      <c r="H1154" s="20" t="s">
        <v>17</v>
      </c>
      <c r="I1154" s="20" t="s">
        <v>18</v>
      </c>
      <c r="J1154" s="20" t="s">
        <v>30</v>
      </c>
      <c r="K1154" s="20" t="s">
        <v>31</v>
      </c>
      <c r="L1154" s="20" t="s">
        <v>32</v>
      </c>
      <c r="M1154" s="20" t="s">
        <v>33</v>
      </c>
      <c r="N1154" s="20" t="s">
        <v>34</v>
      </c>
      <c r="O1154" s="20" t="s">
        <v>19</v>
      </c>
      <c r="P1154" s="20" t="s">
        <v>6</v>
      </c>
      <c r="Q1154" s="13"/>
      <c r="R1154" s="13"/>
      <c r="S1154" s="13"/>
      <c r="T1154" s="13"/>
      <c r="U1154" s="13"/>
    </row>
    <row r="1155" spans="1:21">
      <c r="A1155" s="71"/>
      <c r="B1155" s="73"/>
      <c r="C1155" s="22"/>
      <c r="D1155" s="22"/>
      <c r="E1155" s="22"/>
      <c r="F1155" s="22"/>
      <c r="G1155" s="22"/>
      <c r="H1155" s="22"/>
      <c r="I1155" s="22">
        <v>1</v>
      </c>
      <c r="J1155" s="22"/>
      <c r="K1155" s="22"/>
      <c r="L1155" s="22"/>
      <c r="M1155" s="22"/>
      <c r="N1155" s="22"/>
      <c r="O1155" s="22"/>
      <c r="P1155" s="22"/>
      <c r="Q1155" s="13"/>
      <c r="R1155" s="13"/>
      <c r="S1155" s="13"/>
      <c r="T1155" s="13"/>
      <c r="U1155" s="13"/>
    </row>
    <row r="1156" spans="1:21">
      <c r="A1156" s="23"/>
      <c r="B1156" s="24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</row>
    <row r="1157" spans="1:21">
      <c r="A1157" s="70">
        <v>3.1</v>
      </c>
      <c r="B1157" s="72" t="s">
        <v>38</v>
      </c>
      <c r="C1157" s="20" t="s">
        <v>25</v>
      </c>
      <c r="D1157" s="20" t="s">
        <v>26</v>
      </c>
      <c r="E1157" s="20" t="s">
        <v>6</v>
      </c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</row>
    <row r="1158" spans="1:21">
      <c r="A1158" s="71"/>
      <c r="B1158" s="73"/>
      <c r="C1158" s="22">
        <v>1</v>
      </c>
      <c r="D1158" s="22"/>
      <c r="E1158" s="22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</row>
    <row r="1159" spans="1:21">
      <c r="A1159" s="23"/>
      <c r="B1159" s="24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</row>
    <row r="1160" spans="1:21">
      <c r="A1160" s="70">
        <v>3.2</v>
      </c>
      <c r="B1160" s="72" t="s">
        <v>39</v>
      </c>
      <c r="C1160" s="20" t="s">
        <v>13</v>
      </c>
      <c r="D1160" s="20" t="s">
        <v>15</v>
      </c>
      <c r="E1160" s="20" t="s">
        <v>16</v>
      </c>
      <c r="F1160" s="20" t="s">
        <v>17</v>
      </c>
      <c r="G1160" s="20" t="s">
        <v>18</v>
      </c>
      <c r="H1160" s="20" t="s">
        <v>32</v>
      </c>
      <c r="I1160" s="20" t="s">
        <v>34</v>
      </c>
      <c r="J1160" s="20" t="s">
        <v>19</v>
      </c>
      <c r="K1160" s="20" t="s">
        <v>6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</row>
    <row r="1161" spans="1:21">
      <c r="A1161" s="71"/>
      <c r="B1161" s="73"/>
      <c r="C1161" s="22">
        <v>1</v>
      </c>
      <c r="D1161" s="22">
        <v>1</v>
      </c>
      <c r="E1161" s="22"/>
      <c r="F1161" s="22"/>
      <c r="G1161" s="22"/>
      <c r="H1161" s="22"/>
      <c r="I1161" s="22"/>
      <c r="J1161" s="22"/>
      <c r="K1161" s="22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</row>
    <row r="1162" spans="1:21">
      <c r="A1162" s="23"/>
      <c r="B1162" s="24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</row>
    <row r="1163" spans="1:21">
      <c r="A1163" s="70">
        <v>3.3</v>
      </c>
      <c r="B1163" s="72" t="s">
        <v>40</v>
      </c>
      <c r="C1163" s="20" t="s">
        <v>25</v>
      </c>
      <c r="D1163" s="20" t="s">
        <v>26</v>
      </c>
      <c r="E1163" s="20" t="s">
        <v>6</v>
      </c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</row>
    <row r="1164" spans="1:21">
      <c r="A1164" s="71"/>
      <c r="B1164" s="79"/>
      <c r="C1164" s="22">
        <v>1</v>
      </c>
      <c r="D1164" s="22"/>
      <c r="E1164" s="22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</row>
    <row r="1165" spans="1:21">
      <c r="A1165" s="23"/>
      <c r="B1165" s="24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</row>
    <row r="1166" spans="1:21">
      <c r="A1166" s="70">
        <v>3.4</v>
      </c>
      <c r="B1166" s="72" t="s">
        <v>47</v>
      </c>
      <c r="C1166" s="20" t="s">
        <v>41</v>
      </c>
      <c r="D1166" s="20" t="s">
        <v>42</v>
      </c>
      <c r="E1166" s="20" t="s">
        <v>43</v>
      </c>
      <c r="F1166" s="20" t="s">
        <v>44</v>
      </c>
      <c r="G1166" s="20" t="s">
        <v>45</v>
      </c>
      <c r="H1166" s="20" t="s">
        <v>46</v>
      </c>
      <c r="I1166" s="20" t="s">
        <v>6</v>
      </c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</row>
    <row r="1167" spans="1:21">
      <c r="A1167" s="71"/>
      <c r="B1167" s="79"/>
      <c r="C1167" s="22">
        <v>1</v>
      </c>
      <c r="D1167" s="22"/>
      <c r="E1167" s="22"/>
      <c r="F1167" s="22"/>
      <c r="G1167" s="22"/>
      <c r="H1167" s="22"/>
      <c r="I1167" s="22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</row>
    <row r="1168" spans="1:21">
      <c r="A1168" s="23"/>
      <c r="B1168" s="24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</row>
    <row r="1169" spans="1:21">
      <c r="A1169" s="70">
        <v>3.5</v>
      </c>
      <c r="B1169" s="72" t="s">
        <v>50</v>
      </c>
      <c r="C1169" s="20" t="s">
        <v>48</v>
      </c>
      <c r="D1169" s="20" t="s">
        <v>49</v>
      </c>
      <c r="E1169" s="20" t="s">
        <v>6</v>
      </c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</row>
    <row r="1170" spans="1:21">
      <c r="A1170" s="71"/>
      <c r="B1170" s="79"/>
      <c r="C1170" s="22">
        <v>1</v>
      </c>
      <c r="D1170" s="22"/>
      <c r="E1170" s="22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</row>
    <row r="1171" spans="1:21">
      <c r="A1171" s="23"/>
      <c r="B1171" s="24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</row>
    <row r="1172" spans="1:21">
      <c r="A1172" s="70">
        <v>3.6</v>
      </c>
      <c r="B1172" s="72" t="s">
        <v>51</v>
      </c>
      <c r="C1172" s="20" t="s">
        <v>48</v>
      </c>
      <c r="D1172" s="20" t="s">
        <v>49</v>
      </c>
      <c r="E1172" s="20" t="s">
        <v>6</v>
      </c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</row>
    <row r="1173" spans="1:21">
      <c r="A1173" s="71"/>
      <c r="B1173" s="79"/>
      <c r="C1173" s="22">
        <v>1</v>
      </c>
      <c r="D1173" s="22"/>
      <c r="E1173" s="22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</row>
    <row r="1174" spans="1:21">
      <c r="A1174" s="23"/>
      <c r="B1174" s="24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</row>
    <row r="1175" spans="1:21">
      <c r="A1175" s="70">
        <v>3.7</v>
      </c>
      <c r="B1175" s="68" t="s">
        <v>52</v>
      </c>
      <c r="C1175" s="20">
        <v>1</v>
      </c>
      <c r="D1175" s="20">
        <v>2</v>
      </c>
      <c r="E1175" s="20">
        <v>3</v>
      </c>
      <c r="F1175" s="20">
        <v>4</v>
      </c>
      <c r="G1175" s="20">
        <v>5</v>
      </c>
      <c r="H1175" s="20">
        <v>6</v>
      </c>
      <c r="I1175" s="20" t="s">
        <v>6</v>
      </c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</row>
    <row r="1176" spans="1:21">
      <c r="A1176" s="74"/>
      <c r="B1176" s="69" t="s">
        <v>53</v>
      </c>
      <c r="C1176" s="22"/>
      <c r="D1176" s="22"/>
      <c r="E1176" s="22">
        <v>1</v>
      </c>
      <c r="F1176" s="22"/>
      <c r="G1176" s="22"/>
      <c r="H1176" s="22"/>
      <c r="I1176" s="22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</row>
    <row r="1177" spans="1:21">
      <c r="A1177" s="74"/>
      <c r="B1177" s="69" t="s">
        <v>54</v>
      </c>
      <c r="C1177" s="22"/>
      <c r="D1177" s="22"/>
      <c r="E1177" s="22">
        <v>1</v>
      </c>
      <c r="F1177" s="22"/>
      <c r="G1177" s="22"/>
      <c r="H1177" s="22"/>
      <c r="I1177" s="22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</row>
    <row r="1178" spans="1:21">
      <c r="A1178" s="74"/>
      <c r="B1178" s="69" t="s">
        <v>55</v>
      </c>
      <c r="C1178" s="22"/>
      <c r="D1178" s="22"/>
      <c r="E1178" s="22"/>
      <c r="F1178" s="22">
        <v>1</v>
      </c>
      <c r="G1178" s="22"/>
      <c r="H1178" s="22"/>
      <c r="I1178" s="22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</row>
    <row r="1179" spans="1:21">
      <c r="A1179" s="74"/>
      <c r="B1179" s="69" t="s">
        <v>56</v>
      </c>
      <c r="C1179" s="22"/>
      <c r="D1179" s="22"/>
      <c r="E1179" s="22"/>
      <c r="F1179" s="22">
        <v>1</v>
      </c>
      <c r="G1179" s="22"/>
      <c r="H1179" s="22"/>
      <c r="I1179" s="22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</row>
    <row r="1180" spans="1:21">
      <c r="A1180" s="74"/>
      <c r="B1180" s="69" t="s">
        <v>57</v>
      </c>
      <c r="C1180" s="22"/>
      <c r="D1180" s="22"/>
      <c r="E1180" s="22"/>
      <c r="F1180" s="22">
        <v>1</v>
      </c>
      <c r="G1180" s="22"/>
      <c r="H1180" s="22"/>
      <c r="I1180" s="22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</row>
    <row r="1181" spans="1:21">
      <c r="A1181" s="71"/>
      <c r="B1181" s="69" t="s">
        <v>58</v>
      </c>
      <c r="C1181" s="22"/>
      <c r="D1181" s="22"/>
      <c r="E1181" s="22"/>
      <c r="F1181" s="22">
        <v>1</v>
      </c>
      <c r="G1181" s="22"/>
      <c r="H1181" s="22"/>
      <c r="I1181" s="22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</row>
    <row r="1182" spans="1:21">
      <c r="A1182" s="23"/>
      <c r="B1182" s="24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</row>
    <row r="1183" spans="1:21">
      <c r="A1183" s="70">
        <v>3.8</v>
      </c>
      <c r="B1183" s="72" t="s">
        <v>59</v>
      </c>
      <c r="C1183" s="20" t="s">
        <v>60</v>
      </c>
      <c r="D1183" s="20" t="s">
        <v>61</v>
      </c>
      <c r="E1183" s="20" t="s">
        <v>62</v>
      </c>
      <c r="F1183" s="20" t="s">
        <v>63</v>
      </c>
      <c r="G1183" s="20" t="s">
        <v>64</v>
      </c>
      <c r="H1183" s="20" t="s">
        <v>6</v>
      </c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</row>
    <row r="1184" spans="1:21">
      <c r="A1184" s="71"/>
      <c r="B1184" s="73"/>
      <c r="C1184" s="22">
        <v>1</v>
      </c>
      <c r="D1184" s="22"/>
      <c r="E1184" s="22"/>
      <c r="F1184" s="22"/>
      <c r="G1184" s="22"/>
      <c r="H1184" s="22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</row>
    <row r="1185" spans="1:21">
      <c r="A1185" s="23"/>
      <c r="B1185" s="24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</row>
    <row r="1186" spans="1:21">
      <c r="A1186" s="70">
        <v>3.9</v>
      </c>
      <c r="B1186" s="72" t="s">
        <v>65</v>
      </c>
      <c r="C1186" s="20" t="s">
        <v>60</v>
      </c>
      <c r="D1186" s="20" t="s">
        <v>61</v>
      </c>
      <c r="E1186" s="20" t="s">
        <v>62</v>
      </c>
      <c r="F1186" s="20" t="s">
        <v>63</v>
      </c>
      <c r="G1186" s="20" t="s">
        <v>64</v>
      </c>
      <c r="H1186" s="20" t="s">
        <v>6</v>
      </c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</row>
    <row r="1187" spans="1:21">
      <c r="A1187" s="71"/>
      <c r="B1187" s="73"/>
      <c r="C1187" s="22"/>
      <c r="D1187" s="22">
        <v>1</v>
      </c>
      <c r="E1187" s="22"/>
      <c r="F1187" s="22"/>
      <c r="G1187" s="22"/>
      <c r="H1187" s="22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</row>
    <row r="1188" spans="1:21">
      <c r="A1188" s="23"/>
      <c r="B1188" s="24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</row>
    <row r="1189" spans="1:21" ht="15" customHeight="1">
      <c r="A1189" s="75">
        <v>3.1</v>
      </c>
      <c r="B1189" s="77" t="s">
        <v>66</v>
      </c>
      <c r="C1189" s="27">
        <v>0</v>
      </c>
      <c r="D1189" s="28" t="s">
        <v>67</v>
      </c>
      <c r="E1189" s="20" t="s">
        <v>68</v>
      </c>
      <c r="F1189" s="20" t="s">
        <v>19</v>
      </c>
      <c r="G1189" s="20" t="s">
        <v>6</v>
      </c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</row>
    <row r="1190" spans="1:21">
      <c r="A1190" s="76"/>
      <c r="B1190" s="78"/>
      <c r="C1190" s="22"/>
      <c r="D1190" s="22">
        <v>1</v>
      </c>
      <c r="E1190" s="22"/>
      <c r="F1190" s="22"/>
      <c r="G1190" s="22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</row>
    <row r="1191" spans="1:21">
      <c r="A1191" s="23"/>
      <c r="B1191" s="24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</row>
    <row r="1192" spans="1:21" ht="30">
      <c r="A1192" s="70">
        <v>3.11</v>
      </c>
      <c r="B1192" s="72" t="s">
        <v>69</v>
      </c>
      <c r="C1192" s="20" t="s">
        <v>70</v>
      </c>
      <c r="D1192" s="20" t="s">
        <v>71</v>
      </c>
      <c r="E1192" s="20" t="s">
        <v>57</v>
      </c>
      <c r="F1192" s="29" t="s">
        <v>72</v>
      </c>
      <c r="G1192" s="29" t="s">
        <v>54</v>
      </c>
      <c r="H1192" s="20" t="s">
        <v>58</v>
      </c>
      <c r="I1192" s="20" t="s">
        <v>19</v>
      </c>
      <c r="J1192" s="20" t="s">
        <v>6</v>
      </c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</row>
    <row r="1193" spans="1:21">
      <c r="A1193" s="71"/>
      <c r="B1193" s="73"/>
      <c r="C1193" s="22">
        <v>1</v>
      </c>
      <c r="D1193" s="22">
        <v>1</v>
      </c>
      <c r="E1193" s="22"/>
      <c r="F1193" s="22"/>
      <c r="G1193" s="22"/>
      <c r="H1193" s="22"/>
      <c r="I1193" s="22"/>
      <c r="J1193" s="22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</row>
    <row r="1194" spans="1:21">
      <c r="A1194" s="23"/>
      <c r="B1194" s="24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</row>
    <row r="1195" spans="1:21" ht="30">
      <c r="A1195" s="70">
        <v>3.12</v>
      </c>
      <c r="B1195" s="72" t="s">
        <v>73</v>
      </c>
      <c r="C1195" s="20" t="s">
        <v>70</v>
      </c>
      <c r="D1195" s="20" t="s">
        <v>71</v>
      </c>
      <c r="E1195" s="29" t="s">
        <v>57</v>
      </c>
      <c r="F1195" s="29" t="s">
        <v>72</v>
      </c>
      <c r="G1195" s="29" t="s">
        <v>54</v>
      </c>
      <c r="H1195" s="20" t="s">
        <v>58</v>
      </c>
      <c r="I1195" s="20" t="s">
        <v>19</v>
      </c>
      <c r="J1195" s="20" t="s">
        <v>6</v>
      </c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</row>
    <row r="1196" spans="1:21">
      <c r="A1196" s="71"/>
      <c r="B1196" s="73"/>
      <c r="C1196" s="22">
        <v>1</v>
      </c>
      <c r="D1196" s="22">
        <v>1</v>
      </c>
      <c r="E1196" s="22"/>
      <c r="F1196" s="22">
        <v>1</v>
      </c>
      <c r="G1196" s="22">
        <v>1</v>
      </c>
      <c r="H1196" s="22"/>
      <c r="I1196" s="22"/>
      <c r="J1196" s="22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</row>
    <row r="1197" spans="1:21">
      <c r="A1197" s="23"/>
      <c r="B1197" s="24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</row>
    <row r="1198" spans="1:21" ht="30">
      <c r="A1198" s="70">
        <v>3.13</v>
      </c>
      <c r="B1198" s="72" t="s">
        <v>74</v>
      </c>
      <c r="C1198" s="20" t="s">
        <v>75</v>
      </c>
      <c r="D1198" s="20" t="s">
        <v>76</v>
      </c>
      <c r="E1198" s="20" t="s">
        <v>77</v>
      </c>
      <c r="F1198" s="29" t="s">
        <v>78</v>
      </c>
      <c r="G1198" s="20" t="s">
        <v>79</v>
      </c>
      <c r="H1198" s="29" t="s">
        <v>80</v>
      </c>
      <c r="I1198" s="20" t="s">
        <v>81</v>
      </c>
      <c r="J1198" s="29" t="s">
        <v>82</v>
      </c>
      <c r="K1198" s="20" t="s">
        <v>83</v>
      </c>
      <c r="L1198" s="20" t="s">
        <v>84</v>
      </c>
      <c r="M1198" s="20" t="s">
        <v>85</v>
      </c>
      <c r="N1198" s="20" t="s">
        <v>86</v>
      </c>
      <c r="O1198" s="20" t="s">
        <v>19</v>
      </c>
      <c r="P1198" s="20" t="s">
        <v>6</v>
      </c>
      <c r="Q1198" s="13"/>
      <c r="R1198" s="13"/>
      <c r="S1198" s="13"/>
      <c r="T1198" s="13"/>
      <c r="U1198" s="13"/>
    </row>
    <row r="1199" spans="1:21">
      <c r="A1199" s="71"/>
      <c r="B1199" s="73"/>
      <c r="C1199" s="22">
        <v>1</v>
      </c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  <c r="Q1199" s="13"/>
      <c r="R1199" s="13"/>
      <c r="S1199" s="13"/>
      <c r="T1199" s="13"/>
      <c r="U1199" s="13"/>
    </row>
    <row r="1200" spans="1:21">
      <c r="A1200" s="23"/>
      <c r="B1200" s="24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</row>
    <row r="1201" spans="1:21" ht="30">
      <c r="A1201" s="70">
        <v>3.14</v>
      </c>
      <c r="B1201" s="72" t="s">
        <v>87</v>
      </c>
      <c r="C1201" s="20" t="s">
        <v>88</v>
      </c>
      <c r="D1201" s="20" t="s">
        <v>89</v>
      </c>
      <c r="E1201" s="20" t="s">
        <v>90</v>
      </c>
      <c r="F1201" s="20" t="s">
        <v>91</v>
      </c>
      <c r="G1201" s="20" t="s">
        <v>92</v>
      </c>
      <c r="H1201" s="20" t="s">
        <v>93</v>
      </c>
      <c r="I1201" s="20" t="s">
        <v>94</v>
      </c>
      <c r="J1201" s="20" t="s">
        <v>95</v>
      </c>
      <c r="K1201" s="20" t="s">
        <v>96</v>
      </c>
      <c r="L1201" s="29" t="s">
        <v>97</v>
      </c>
      <c r="M1201" s="29" t="s">
        <v>98</v>
      </c>
      <c r="N1201" s="29" t="s">
        <v>99</v>
      </c>
      <c r="O1201" s="29" t="s">
        <v>6</v>
      </c>
      <c r="P1201" s="13"/>
      <c r="Q1201" s="13"/>
      <c r="R1201" s="13"/>
      <c r="S1201" s="13"/>
      <c r="T1201" s="13"/>
      <c r="U1201" s="13"/>
    </row>
    <row r="1202" spans="1:21">
      <c r="A1202" s="71"/>
      <c r="B1202" s="73"/>
      <c r="C1202" s="22">
        <v>2</v>
      </c>
      <c r="D1202" s="22">
        <v>0</v>
      </c>
      <c r="E1202" s="22">
        <v>1</v>
      </c>
      <c r="F1202" s="22">
        <v>1</v>
      </c>
      <c r="G1202" s="22">
        <v>3</v>
      </c>
      <c r="H1202" s="22">
        <v>0</v>
      </c>
      <c r="I1202" s="22">
        <v>2</v>
      </c>
      <c r="J1202" s="22">
        <v>0</v>
      </c>
      <c r="K1202" s="22">
        <v>1</v>
      </c>
      <c r="L1202" s="22">
        <v>1</v>
      </c>
      <c r="M1202" s="22">
        <v>0</v>
      </c>
      <c r="N1202" s="22">
        <v>0</v>
      </c>
      <c r="O1202" s="22"/>
      <c r="P1202" s="13"/>
      <c r="Q1202" s="13"/>
      <c r="R1202" s="13"/>
      <c r="S1202" s="13"/>
      <c r="T1202" s="13"/>
      <c r="U1202" s="13"/>
    </row>
    <row r="1203" spans="1:21">
      <c r="A1203" s="23"/>
      <c r="B1203" s="24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</row>
    <row r="1204" spans="1:21">
      <c r="A1204" s="70">
        <v>3.15</v>
      </c>
      <c r="B1204" s="72" t="s">
        <v>100</v>
      </c>
      <c r="C1204" s="20" t="s">
        <v>101</v>
      </c>
      <c r="D1204" s="20" t="s">
        <v>102</v>
      </c>
      <c r="E1204" s="20" t="s">
        <v>103</v>
      </c>
      <c r="F1204" s="20" t="s">
        <v>104</v>
      </c>
      <c r="G1204" s="20" t="s">
        <v>105</v>
      </c>
      <c r="H1204" s="20" t="s">
        <v>106</v>
      </c>
      <c r="I1204" s="20" t="s">
        <v>107</v>
      </c>
      <c r="J1204" s="20" t="s">
        <v>108</v>
      </c>
      <c r="K1204" s="20" t="s">
        <v>109</v>
      </c>
      <c r="L1204" s="20" t="s">
        <v>110</v>
      </c>
      <c r="M1204" s="20" t="s">
        <v>19</v>
      </c>
      <c r="N1204" s="20" t="s">
        <v>6</v>
      </c>
      <c r="O1204" s="13"/>
      <c r="P1204" s="13"/>
      <c r="Q1204" s="13"/>
      <c r="R1204" s="13"/>
      <c r="S1204" s="13"/>
      <c r="T1204" s="13"/>
      <c r="U1204" s="13"/>
    </row>
    <row r="1205" spans="1:21">
      <c r="A1205" s="71"/>
      <c r="B1205" s="73"/>
      <c r="C1205" s="22">
        <v>1</v>
      </c>
      <c r="D1205" s="22"/>
      <c r="E1205" s="22">
        <v>1</v>
      </c>
      <c r="F1205" s="22"/>
      <c r="G1205" s="22"/>
      <c r="H1205" s="22"/>
      <c r="I1205" s="22"/>
      <c r="J1205" s="22"/>
      <c r="K1205" s="22">
        <v>1</v>
      </c>
      <c r="L1205" s="22"/>
      <c r="M1205" s="22"/>
      <c r="N1205" s="22"/>
      <c r="O1205" s="13"/>
      <c r="P1205" s="13"/>
      <c r="Q1205" s="13"/>
      <c r="R1205" s="13"/>
      <c r="S1205" s="13"/>
      <c r="T1205" s="13"/>
      <c r="U1205" s="13"/>
    </row>
    <row r="1206" spans="1:21">
      <c r="A1206" s="23"/>
      <c r="B1206" s="24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</row>
    <row r="1207" spans="1:21">
      <c r="A1207" s="70">
        <v>3.16</v>
      </c>
      <c r="B1207" s="72" t="s">
        <v>111</v>
      </c>
      <c r="C1207" s="20" t="s">
        <v>112</v>
      </c>
      <c r="D1207" s="20" t="s">
        <v>113</v>
      </c>
      <c r="E1207" s="20" t="s">
        <v>114</v>
      </c>
      <c r="F1207" s="20" t="s">
        <v>115</v>
      </c>
      <c r="G1207" s="20" t="s">
        <v>116</v>
      </c>
      <c r="H1207" s="20" t="s">
        <v>117</v>
      </c>
      <c r="I1207" s="20" t="s">
        <v>19</v>
      </c>
      <c r="J1207" s="20" t="s">
        <v>6</v>
      </c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</row>
    <row r="1208" spans="1:21">
      <c r="A1208" s="71"/>
      <c r="B1208" s="73"/>
      <c r="C1208" s="22">
        <v>3</v>
      </c>
      <c r="D1208" s="22"/>
      <c r="E1208" s="22"/>
      <c r="F1208" s="22"/>
      <c r="G1208" s="22"/>
      <c r="H1208" s="22"/>
      <c r="I1208" s="22"/>
      <c r="J1208" s="22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</row>
    <row r="1209" spans="1:21">
      <c r="A1209" s="23"/>
      <c r="B1209" s="24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</row>
    <row r="1210" spans="1:21">
      <c r="A1210" s="70">
        <v>3.17</v>
      </c>
      <c r="B1210" s="72" t="s">
        <v>118</v>
      </c>
      <c r="C1210" s="20" t="s">
        <v>117</v>
      </c>
      <c r="D1210" s="20" t="s">
        <v>114</v>
      </c>
      <c r="E1210" s="20" t="s">
        <v>119</v>
      </c>
      <c r="F1210" s="20" t="s">
        <v>120</v>
      </c>
      <c r="G1210" s="20" t="s">
        <v>121</v>
      </c>
      <c r="H1210" s="20" t="s">
        <v>122</v>
      </c>
      <c r="I1210" s="20" t="s">
        <v>123</v>
      </c>
      <c r="J1210" s="20" t="s">
        <v>124</v>
      </c>
      <c r="K1210" s="20" t="s">
        <v>125</v>
      </c>
      <c r="L1210" s="20" t="s">
        <v>126</v>
      </c>
      <c r="M1210" s="20" t="s">
        <v>127</v>
      </c>
      <c r="N1210" s="20" t="s">
        <v>128</v>
      </c>
      <c r="O1210" s="20" t="s">
        <v>129</v>
      </c>
      <c r="P1210" s="20" t="s">
        <v>130</v>
      </c>
      <c r="Q1210" s="20" t="s">
        <v>131</v>
      </c>
      <c r="R1210" s="20" t="s">
        <v>132</v>
      </c>
      <c r="S1210" s="20" t="s">
        <v>19</v>
      </c>
      <c r="T1210" s="20" t="s">
        <v>6</v>
      </c>
      <c r="U1210" s="13"/>
    </row>
    <row r="1211" spans="1:21">
      <c r="A1211" s="71"/>
      <c r="B1211" s="73"/>
      <c r="C1211" s="22"/>
      <c r="D1211" s="22">
        <v>1</v>
      </c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  <c r="Q1211" s="22"/>
      <c r="R1211" s="22"/>
      <c r="S1211" s="22">
        <v>2</v>
      </c>
      <c r="T1211" s="22"/>
      <c r="U1211" s="13"/>
    </row>
    <row r="1212" spans="1:21">
      <c r="A1212" s="23"/>
      <c r="B1212" s="24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</row>
    <row r="1213" spans="1:21">
      <c r="A1213" s="70">
        <v>4.0999999999999996</v>
      </c>
      <c r="B1213" s="72" t="s">
        <v>133</v>
      </c>
      <c r="C1213" s="20" t="s">
        <v>13</v>
      </c>
      <c r="D1213" s="20" t="s">
        <v>23</v>
      </c>
      <c r="E1213" s="20" t="s">
        <v>49</v>
      </c>
      <c r="F1213" s="20" t="s">
        <v>6</v>
      </c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</row>
    <row r="1214" spans="1:21">
      <c r="A1214" s="71"/>
      <c r="B1214" s="73"/>
      <c r="C1214" s="22"/>
      <c r="D1214" s="22"/>
      <c r="E1214" s="22">
        <v>1</v>
      </c>
      <c r="F1214" s="22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</row>
    <row r="1215" spans="1:21">
      <c r="A1215" s="23"/>
      <c r="B1215" s="24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</row>
    <row r="1216" spans="1:21">
      <c r="A1216" s="70">
        <v>4.2</v>
      </c>
      <c r="B1216" s="72" t="s">
        <v>134</v>
      </c>
      <c r="C1216" s="20" t="s">
        <v>135</v>
      </c>
      <c r="D1216" s="20" t="s">
        <v>136</v>
      </c>
      <c r="E1216" s="20" t="s">
        <v>137</v>
      </c>
      <c r="F1216" s="20" t="s">
        <v>19</v>
      </c>
      <c r="G1216" s="20" t="s">
        <v>6</v>
      </c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</row>
    <row r="1217" spans="1:21">
      <c r="A1217" s="71"/>
      <c r="B1217" s="73"/>
      <c r="C1217" s="22"/>
      <c r="D1217" s="22"/>
      <c r="E1217" s="22"/>
      <c r="F1217" s="22"/>
      <c r="G1217" s="22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</row>
    <row r="1218" spans="1:21">
      <c r="A1218" s="23"/>
      <c r="B1218" s="24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</row>
    <row r="1219" spans="1:21">
      <c r="A1219" s="70">
        <v>4.3</v>
      </c>
      <c r="B1219" s="72" t="s">
        <v>138</v>
      </c>
      <c r="C1219" s="20" t="s">
        <v>139</v>
      </c>
      <c r="D1219" s="20" t="s">
        <v>140</v>
      </c>
      <c r="E1219" s="20" t="s">
        <v>49</v>
      </c>
      <c r="F1219" s="20" t="s">
        <v>6</v>
      </c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</row>
    <row r="1220" spans="1:21">
      <c r="A1220" s="71"/>
      <c r="B1220" s="73"/>
      <c r="C1220" s="22"/>
      <c r="D1220" s="22"/>
      <c r="E1220" s="22">
        <v>1</v>
      </c>
      <c r="F1220" s="22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</row>
    <row r="1221" spans="1:21">
      <c r="A1221" s="23"/>
      <c r="B1221" s="24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</row>
    <row r="1222" spans="1:21">
      <c r="A1222" s="70">
        <v>4.4000000000000004</v>
      </c>
      <c r="B1222" s="72" t="s">
        <v>141</v>
      </c>
      <c r="C1222" s="20" t="s">
        <v>13</v>
      </c>
      <c r="D1222" s="20" t="s">
        <v>14</v>
      </c>
      <c r="E1222" s="20" t="s">
        <v>19</v>
      </c>
      <c r="F1222" s="20" t="s">
        <v>6</v>
      </c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</row>
    <row r="1223" spans="1:21">
      <c r="A1223" s="71"/>
      <c r="B1223" s="73"/>
      <c r="C1223" s="22"/>
      <c r="D1223" s="22"/>
      <c r="E1223" s="22"/>
      <c r="F1223" s="22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</row>
    <row r="1224" spans="1:21">
      <c r="A1224" s="23"/>
      <c r="B1224" s="24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</row>
    <row r="1225" spans="1:21">
      <c r="A1225" s="70">
        <v>4.5</v>
      </c>
      <c r="B1225" s="72" t="s">
        <v>142</v>
      </c>
      <c r="C1225" s="20" t="s">
        <v>48</v>
      </c>
      <c r="D1225" s="20" t="s">
        <v>49</v>
      </c>
      <c r="E1225" s="20" t="s">
        <v>6</v>
      </c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</row>
    <row r="1226" spans="1:21">
      <c r="A1226" s="74"/>
      <c r="B1226" s="73"/>
      <c r="C1226" s="22">
        <v>1</v>
      </c>
      <c r="D1226" s="22"/>
      <c r="E1226" s="22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</row>
    <row r="1227" spans="1:21">
      <c r="A1227" s="74"/>
      <c r="B1227" s="24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</row>
    <row r="1228" spans="1:21">
      <c r="A1228" s="74"/>
      <c r="B1228" s="72" t="s">
        <v>143</v>
      </c>
      <c r="C1228" s="20" t="s">
        <v>144</v>
      </c>
      <c r="D1228" s="20" t="s">
        <v>145</v>
      </c>
      <c r="E1228" s="20" t="s">
        <v>146</v>
      </c>
      <c r="F1228" s="20" t="s">
        <v>147</v>
      </c>
      <c r="G1228" s="20" t="s">
        <v>148</v>
      </c>
      <c r="H1228" s="20" t="s">
        <v>149</v>
      </c>
      <c r="I1228" s="20" t="s">
        <v>150</v>
      </c>
      <c r="J1228" s="20" t="s">
        <v>151</v>
      </c>
      <c r="K1228" s="20" t="s">
        <v>19</v>
      </c>
      <c r="L1228" s="20" t="s">
        <v>6</v>
      </c>
      <c r="M1228" s="13"/>
      <c r="N1228" s="13"/>
      <c r="O1228" s="13"/>
      <c r="P1228" s="13"/>
      <c r="Q1228" s="13"/>
      <c r="R1228" s="13"/>
      <c r="S1228" s="13"/>
      <c r="T1228" s="13"/>
      <c r="U1228" s="13"/>
    </row>
    <row r="1229" spans="1:21">
      <c r="A1229" s="71"/>
      <c r="B1229" s="73"/>
      <c r="C1229" s="22"/>
      <c r="D1229" s="22"/>
      <c r="E1229" s="22"/>
      <c r="F1229" s="22">
        <v>1</v>
      </c>
      <c r="G1229" s="22"/>
      <c r="H1229" s="22"/>
      <c r="I1229" s="22"/>
      <c r="J1229" s="22"/>
      <c r="K1229" s="22"/>
      <c r="L1229" s="22"/>
      <c r="M1229" s="13"/>
      <c r="N1229" s="13"/>
      <c r="O1229" s="13"/>
      <c r="P1229" s="13"/>
      <c r="Q1229" s="13"/>
      <c r="R1229" s="13"/>
      <c r="S1229" s="13"/>
      <c r="T1229" s="13"/>
      <c r="U1229" s="13"/>
    </row>
    <row r="1230" spans="1:21">
      <c r="A1230" s="23"/>
      <c r="B1230" s="24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</row>
    <row r="1231" spans="1:21">
      <c r="A1231" s="70">
        <v>4.5999999999999996</v>
      </c>
      <c r="B1231" s="72" t="s">
        <v>152</v>
      </c>
      <c r="C1231" s="20">
        <v>0</v>
      </c>
      <c r="D1231" s="20" t="s">
        <v>67</v>
      </c>
      <c r="E1231" s="20" t="s">
        <v>68</v>
      </c>
      <c r="F1231" s="20" t="s">
        <v>153</v>
      </c>
      <c r="G1231" s="20" t="s">
        <v>19</v>
      </c>
      <c r="H1231" s="20" t="s">
        <v>6</v>
      </c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</row>
    <row r="1232" spans="1:21">
      <c r="A1232" s="71"/>
      <c r="B1232" s="73"/>
      <c r="C1232" s="22"/>
      <c r="D1232" s="22">
        <v>1</v>
      </c>
      <c r="E1232" s="22"/>
      <c r="F1232" s="22"/>
      <c r="G1232" s="22"/>
      <c r="H1232" s="22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</row>
    <row r="1233" spans="1:21">
      <c r="A1233" s="23"/>
      <c r="B1233" s="24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</row>
    <row r="1234" spans="1:21">
      <c r="A1234" s="70">
        <v>4.7</v>
      </c>
      <c r="B1234" s="72" t="s">
        <v>154</v>
      </c>
      <c r="C1234" s="20">
        <v>0</v>
      </c>
      <c r="D1234" s="20" t="s">
        <v>67</v>
      </c>
      <c r="E1234" s="20" t="s">
        <v>68</v>
      </c>
      <c r="F1234" s="20" t="s">
        <v>19</v>
      </c>
      <c r="G1234" s="20" t="s">
        <v>6</v>
      </c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</row>
    <row r="1235" spans="1:21">
      <c r="A1235" s="71"/>
      <c r="B1235" s="73"/>
      <c r="C1235" s="22">
        <v>1</v>
      </c>
      <c r="D1235" s="22"/>
      <c r="E1235" s="22"/>
      <c r="F1235" s="22"/>
      <c r="G1235" s="22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</row>
    <row r="1236" spans="1:21">
      <c r="A1236" s="23"/>
      <c r="B1236" s="24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</row>
    <row r="1237" spans="1:21">
      <c r="A1237" s="70">
        <v>4.8</v>
      </c>
      <c r="B1237" s="72" t="s">
        <v>155</v>
      </c>
      <c r="C1237" s="20" t="s">
        <v>48</v>
      </c>
      <c r="D1237" s="20" t="s">
        <v>49</v>
      </c>
      <c r="E1237" s="20" t="s">
        <v>6</v>
      </c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</row>
    <row r="1238" spans="1:21">
      <c r="A1238" s="71"/>
      <c r="B1238" s="73"/>
      <c r="C1238" s="22">
        <v>1</v>
      </c>
      <c r="D1238" s="22"/>
      <c r="E1238" s="22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</row>
    <row r="1241" spans="1:21">
      <c r="A1241" s="40" t="s">
        <v>165</v>
      </c>
      <c r="B1241" s="41"/>
      <c r="C1241" s="42"/>
      <c r="D1241" s="42"/>
      <c r="E1241" s="42"/>
      <c r="F1241" s="42"/>
      <c r="G1241" s="42"/>
      <c r="H1241" s="42"/>
      <c r="I1241" s="42"/>
      <c r="J1241" s="42"/>
      <c r="K1241" s="42"/>
      <c r="L1241" s="42"/>
      <c r="M1241" s="42"/>
      <c r="N1241" s="42"/>
      <c r="O1241" s="42"/>
      <c r="P1241" s="42"/>
      <c r="Q1241" s="42"/>
      <c r="R1241" s="42"/>
      <c r="S1241" s="42"/>
      <c r="T1241" s="42"/>
      <c r="U1241" s="42"/>
    </row>
    <row r="1242" spans="1:21">
      <c r="A1242" s="70">
        <v>1.1000000000000001</v>
      </c>
      <c r="B1242" s="72" t="s">
        <v>0</v>
      </c>
      <c r="C1242" s="20" t="s">
        <v>1</v>
      </c>
      <c r="D1242" s="20" t="s">
        <v>2</v>
      </c>
      <c r="E1242" s="20" t="s">
        <v>3</v>
      </c>
      <c r="F1242" s="20" t="s">
        <v>4</v>
      </c>
      <c r="G1242" s="20" t="s">
        <v>5</v>
      </c>
      <c r="H1242" s="20" t="s">
        <v>6</v>
      </c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</row>
    <row r="1243" spans="1:21">
      <c r="A1243" s="71"/>
      <c r="B1243" s="73"/>
      <c r="C1243" s="22"/>
      <c r="D1243" s="22"/>
      <c r="E1243" s="22">
        <v>1</v>
      </c>
      <c r="F1243" s="22"/>
      <c r="G1243" s="22"/>
      <c r="H1243" s="22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</row>
    <row r="1244" spans="1:21">
      <c r="A1244" s="23"/>
      <c r="B1244" s="24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</row>
    <row r="1245" spans="1:21">
      <c r="A1245" s="70">
        <v>1.2</v>
      </c>
      <c r="B1245" s="72" t="s">
        <v>7</v>
      </c>
      <c r="C1245" s="20" t="s">
        <v>8</v>
      </c>
      <c r="D1245" s="20" t="s">
        <v>9</v>
      </c>
      <c r="E1245" s="20" t="s">
        <v>6</v>
      </c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</row>
    <row r="1246" spans="1:21">
      <c r="A1246" s="71"/>
      <c r="B1246" s="73"/>
      <c r="C1246" s="22">
        <v>1</v>
      </c>
      <c r="D1246" s="22"/>
      <c r="E1246" s="22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</row>
    <row r="1247" spans="1:21">
      <c r="A1247" s="23"/>
      <c r="B1247" s="24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</row>
    <row r="1248" spans="1:21">
      <c r="A1248" s="70">
        <v>1.3</v>
      </c>
      <c r="B1248" s="72" t="s">
        <v>10</v>
      </c>
      <c r="C1248" s="20">
        <v>15</v>
      </c>
      <c r="D1248" s="20">
        <v>16</v>
      </c>
      <c r="E1248" s="20">
        <v>17</v>
      </c>
      <c r="F1248" s="20">
        <v>18</v>
      </c>
      <c r="G1248" s="20">
        <v>19</v>
      </c>
      <c r="H1248" s="20">
        <v>20</v>
      </c>
      <c r="I1248" s="20">
        <v>21</v>
      </c>
      <c r="J1248" s="20">
        <v>22</v>
      </c>
      <c r="K1248" s="20" t="s">
        <v>6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</row>
    <row r="1249" spans="1:21">
      <c r="A1249" s="71"/>
      <c r="B1249" s="73"/>
      <c r="C1249" s="22"/>
      <c r="D1249" s="22"/>
      <c r="E1249" s="22"/>
      <c r="F1249" s="22"/>
      <c r="G1249" s="22">
        <v>1</v>
      </c>
      <c r="H1249" s="22"/>
      <c r="I1249" s="22"/>
      <c r="J1249" s="22"/>
      <c r="K1249" s="22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</row>
    <row r="1250" spans="1:21">
      <c r="A1250" s="23"/>
      <c r="B1250" s="24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</row>
    <row r="1251" spans="1:21">
      <c r="A1251" s="70">
        <v>1.4</v>
      </c>
      <c r="B1251" s="72" t="s">
        <v>11</v>
      </c>
      <c r="C1251" s="20" t="s">
        <v>12</v>
      </c>
      <c r="D1251" s="20" t="s">
        <v>13</v>
      </c>
      <c r="E1251" s="20" t="s">
        <v>14</v>
      </c>
      <c r="F1251" s="20" t="s">
        <v>15</v>
      </c>
      <c r="G1251" s="20" t="s">
        <v>16</v>
      </c>
      <c r="H1251" s="20" t="s">
        <v>17</v>
      </c>
      <c r="I1251" s="20" t="s">
        <v>18</v>
      </c>
      <c r="J1251" s="20" t="s">
        <v>19</v>
      </c>
      <c r="K1251" s="20" t="s">
        <v>6</v>
      </c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</row>
    <row r="1252" spans="1:21">
      <c r="A1252" s="71"/>
      <c r="B1252" s="73"/>
      <c r="C1252" s="22">
        <v>1</v>
      </c>
      <c r="D1252" s="22"/>
      <c r="E1252" s="22"/>
      <c r="F1252" s="22"/>
      <c r="G1252" s="22"/>
      <c r="H1252" s="22"/>
      <c r="I1252" s="22"/>
      <c r="J1252" s="22"/>
      <c r="K1252" s="22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</row>
    <row r="1253" spans="1:21">
      <c r="A1253" s="23"/>
      <c r="B1253" s="24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</row>
    <row r="1254" spans="1:21">
      <c r="A1254" s="70">
        <v>1.5</v>
      </c>
      <c r="B1254" s="72" t="s">
        <v>13</v>
      </c>
      <c r="C1254" s="20" t="s">
        <v>20</v>
      </c>
      <c r="D1254" s="20" t="s">
        <v>21</v>
      </c>
      <c r="E1254" s="20" t="s">
        <v>6</v>
      </c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</row>
    <row r="1255" spans="1:21">
      <c r="A1255" s="71"/>
      <c r="B1255" s="73"/>
      <c r="C1255" s="22"/>
      <c r="D1255" s="22">
        <v>1</v>
      </c>
      <c r="E1255" s="22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</row>
    <row r="1256" spans="1:21">
      <c r="A1256" s="23"/>
      <c r="B1256" s="24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</row>
    <row r="1257" spans="1:21">
      <c r="A1257" s="70">
        <v>2.1</v>
      </c>
      <c r="B1257" s="72" t="s">
        <v>22</v>
      </c>
      <c r="C1257" s="20" t="s">
        <v>14</v>
      </c>
      <c r="D1257" s="20" t="s">
        <v>13</v>
      </c>
      <c r="E1257" s="20" t="s">
        <v>23</v>
      </c>
      <c r="F1257" s="20" t="s">
        <v>15</v>
      </c>
      <c r="G1257" s="20" t="s">
        <v>16</v>
      </c>
      <c r="H1257" s="20" t="s">
        <v>17</v>
      </c>
      <c r="I1257" s="20" t="s">
        <v>18</v>
      </c>
      <c r="J1257" s="20" t="s">
        <v>19</v>
      </c>
      <c r="K1257" s="20" t="s">
        <v>6</v>
      </c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</row>
    <row r="1258" spans="1:21">
      <c r="A1258" s="71"/>
      <c r="B1258" s="73"/>
      <c r="C1258" s="22">
        <v>1</v>
      </c>
      <c r="D1258" s="22"/>
      <c r="E1258" s="22">
        <v>1</v>
      </c>
      <c r="F1258" s="22"/>
      <c r="G1258" s="22"/>
      <c r="H1258" s="22"/>
      <c r="I1258" s="22"/>
      <c r="J1258" s="22"/>
      <c r="K1258" s="22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</row>
    <row r="1259" spans="1:21">
      <c r="A1259" s="23"/>
      <c r="B1259" s="24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</row>
    <row r="1260" spans="1:21">
      <c r="A1260" s="70">
        <v>2.2000000000000002</v>
      </c>
      <c r="B1260" s="72" t="s">
        <v>24</v>
      </c>
      <c r="C1260" s="20" t="s">
        <v>25</v>
      </c>
      <c r="D1260" s="20" t="s">
        <v>26</v>
      </c>
      <c r="E1260" s="20" t="s">
        <v>6</v>
      </c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</row>
    <row r="1261" spans="1:21">
      <c r="A1261" s="71"/>
      <c r="B1261" s="73"/>
      <c r="C1261" s="22"/>
      <c r="D1261" s="22">
        <v>1</v>
      </c>
      <c r="E1261" s="22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</row>
    <row r="1262" spans="1:21">
      <c r="A1262" s="23"/>
      <c r="B1262" s="24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</row>
    <row r="1263" spans="1:21">
      <c r="A1263" s="70">
        <v>2.2999999999999998</v>
      </c>
      <c r="B1263" s="72" t="s">
        <v>27</v>
      </c>
      <c r="C1263" s="20" t="s">
        <v>25</v>
      </c>
      <c r="D1263" s="20" t="s">
        <v>26</v>
      </c>
      <c r="E1263" s="20" t="s">
        <v>6</v>
      </c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</row>
    <row r="1264" spans="1:21">
      <c r="A1264" s="74"/>
      <c r="B1264" s="73"/>
      <c r="C1264" s="22">
        <v>1</v>
      </c>
      <c r="D1264" s="22"/>
      <c r="E1264" s="22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</row>
    <row r="1265" spans="1:21">
      <c r="A1265" s="74"/>
      <c r="B1265" s="24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</row>
    <row r="1266" spans="1:21">
      <c r="A1266" s="74"/>
      <c r="B1266" s="72" t="s">
        <v>28</v>
      </c>
      <c r="C1266" s="20" t="s">
        <v>13</v>
      </c>
      <c r="D1266" s="20" t="s">
        <v>23</v>
      </c>
      <c r="E1266" s="20" t="s">
        <v>15</v>
      </c>
      <c r="F1266" s="20" t="s">
        <v>16</v>
      </c>
      <c r="G1266" s="20" t="s">
        <v>17</v>
      </c>
      <c r="H1266" s="20" t="s">
        <v>18</v>
      </c>
      <c r="I1266" s="20" t="s">
        <v>19</v>
      </c>
      <c r="J1266" s="20" t="s">
        <v>6</v>
      </c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</row>
    <row r="1267" spans="1:21">
      <c r="A1267" s="71"/>
      <c r="B1267" s="73"/>
      <c r="C1267" s="22">
        <v>1</v>
      </c>
      <c r="D1267" s="22">
        <v>1</v>
      </c>
      <c r="E1267" s="22">
        <v>1</v>
      </c>
      <c r="F1267" s="22"/>
      <c r="G1267" s="22"/>
      <c r="H1267" s="22"/>
      <c r="I1267" s="22"/>
      <c r="J1267" s="22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</row>
    <row r="1268" spans="1:21">
      <c r="A1268" s="23"/>
      <c r="B1268" s="24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</row>
    <row r="1269" spans="1:21">
      <c r="A1269" s="70">
        <v>2.4</v>
      </c>
      <c r="B1269" s="72" t="s">
        <v>29</v>
      </c>
      <c r="C1269" s="20" t="s">
        <v>14</v>
      </c>
      <c r="D1269" s="20" t="s">
        <v>13</v>
      </c>
      <c r="E1269" s="20" t="s">
        <v>23</v>
      </c>
      <c r="F1269" s="20" t="s">
        <v>15</v>
      </c>
      <c r="G1269" s="20" t="s">
        <v>16</v>
      </c>
      <c r="H1269" s="20" t="s">
        <v>17</v>
      </c>
      <c r="I1269" s="20" t="s">
        <v>18</v>
      </c>
      <c r="J1269" s="20" t="s">
        <v>30</v>
      </c>
      <c r="K1269" s="20" t="s">
        <v>31</v>
      </c>
      <c r="L1269" s="20" t="s">
        <v>32</v>
      </c>
      <c r="M1269" s="20" t="s">
        <v>33</v>
      </c>
      <c r="N1269" s="20" t="s">
        <v>34</v>
      </c>
      <c r="O1269" s="20" t="s">
        <v>19</v>
      </c>
      <c r="P1269" s="20" t="s">
        <v>6</v>
      </c>
      <c r="Q1269" s="13"/>
      <c r="R1269" s="13"/>
      <c r="S1269" s="13"/>
      <c r="T1269" s="13"/>
      <c r="U1269" s="13"/>
    </row>
    <row r="1270" spans="1:21">
      <c r="A1270" s="71"/>
      <c r="B1270" s="73"/>
      <c r="C1270" s="22"/>
      <c r="D1270" s="22"/>
      <c r="E1270" s="22">
        <v>1</v>
      </c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  <c r="Q1270" s="13"/>
      <c r="R1270" s="13"/>
      <c r="S1270" s="13"/>
      <c r="T1270" s="13"/>
      <c r="U1270" s="13"/>
    </row>
    <row r="1271" spans="1:21">
      <c r="A1271" s="23"/>
      <c r="B1271" s="24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</row>
    <row r="1272" spans="1:21">
      <c r="A1272" s="70">
        <v>2.5</v>
      </c>
      <c r="B1272" s="72" t="s">
        <v>35</v>
      </c>
      <c r="C1272" s="20" t="s">
        <v>14</v>
      </c>
      <c r="D1272" s="20" t="s">
        <v>13</v>
      </c>
      <c r="E1272" s="20" t="s">
        <v>23</v>
      </c>
      <c r="F1272" s="20" t="s">
        <v>15</v>
      </c>
      <c r="G1272" s="20" t="s">
        <v>16</v>
      </c>
      <c r="H1272" s="20" t="s">
        <v>17</v>
      </c>
      <c r="I1272" s="20" t="s">
        <v>18</v>
      </c>
      <c r="J1272" s="20" t="s">
        <v>30</v>
      </c>
      <c r="K1272" s="20" t="s">
        <v>31</v>
      </c>
      <c r="L1272" s="20" t="s">
        <v>32</v>
      </c>
      <c r="M1272" s="20" t="s">
        <v>33</v>
      </c>
      <c r="N1272" s="20" t="s">
        <v>34</v>
      </c>
      <c r="O1272" s="20" t="s">
        <v>19</v>
      </c>
      <c r="P1272" s="20" t="s">
        <v>6</v>
      </c>
      <c r="Q1272" s="13"/>
      <c r="R1272" s="13"/>
      <c r="S1272" s="13"/>
      <c r="T1272" s="13"/>
      <c r="U1272" s="13"/>
    </row>
    <row r="1273" spans="1:21">
      <c r="A1273" s="71"/>
      <c r="B1273" s="73"/>
      <c r="C1273" s="22">
        <v>1</v>
      </c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  <c r="Q1273" s="13"/>
      <c r="R1273" s="13"/>
      <c r="S1273" s="13"/>
      <c r="T1273" s="13"/>
      <c r="U1273" s="13"/>
    </row>
    <row r="1274" spans="1:21">
      <c r="A1274" s="23"/>
      <c r="B1274" s="24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</row>
    <row r="1275" spans="1:21">
      <c r="A1275" s="70">
        <v>2.6</v>
      </c>
      <c r="B1275" s="72" t="s">
        <v>36</v>
      </c>
      <c r="C1275" s="20" t="s">
        <v>14</v>
      </c>
      <c r="D1275" s="20" t="s">
        <v>13</v>
      </c>
      <c r="E1275" s="20" t="s">
        <v>23</v>
      </c>
      <c r="F1275" s="20" t="s">
        <v>15</v>
      </c>
      <c r="G1275" s="20" t="s">
        <v>16</v>
      </c>
      <c r="H1275" s="20" t="s">
        <v>17</v>
      </c>
      <c r="I1275" s="20" t="s">
        <v>18</v>
      </c>
      <c r="J1275" s="20" t="s">
        <v>30</v>
      </c>
      <c r="K1275" s="20" t="s">
        <v>31</v>
      </c>
      <c r="L1275" s="20" t="s">
        <v>32</v>
      </c>
      <c r="M1275" s="20" t="s">
        <v>33</v>
      </c>
      <c r="N1275" s="20" t="s">
        <v>34</v>
      </c>
      <c r="O1275" s="20" t="s">
        <v>19</v>
      </c>
      <c r="P1275" s="20" t="s">
        <v>6</v>
      </c>
      <c r="Q1275" s="13"/>
      <c r="R1275" s="13"/>
      <c r="S1275" s="13"/>
      <c r="T1275" s="13"/>
      <c r="U1275" s="13"/>
    </row>
    <row r="1276" spans="1:21">
      <c r="A1276" s="71"/>
      <c r="B1276" s="73"/>
      <c r="C1276" s="22"/>
      <c r="D1276" s="22"/>
      <c r="E1276" s="22"/>
      <c r="F1276" s="22">
        <v>1</v>
      </c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  <c r="Q1276" s="13"/>
      <c r="R1276" s="13"/>
      <c r="S1276" s="13"/>
      <c r="T1276" s="13"/>
      <c r="U1276" s="13"/>
    </row>
    <row r="1277" spans="1:21">
      <c r="A1277" s="23"/>
      <c r="B1277" s="24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</row>
    <row r="1278" spans="1:21">
      <c r="A1278" s="70">
        <v>2.7</v>
      </c>
      <c r="B1278" s="72" t="s">
        <v>37</v>
      </c>
      <c r="C1278" s="20" t="s">
        <v>14</v>
      </c>
      <c r="D1278" s="20" t="s">
        <v>13</v>
      </c>
      <c r="E1278" s="20" t="s">
        <v>23</v>
      </c>
      <c r="F1278" s="20" t="s">
        <v>15</v>
      </c>
      <c r="G1278" s="20" t="s">
        <v>16</v>
      </c>
      <c r="H1278" s="20" t="s">
        <v>17</v>
      </c>
      <c r="I1278" s="20" t="s">
        <v>18</v>
      </c>
      <c r="J1278" s="20" t="s">
        <v>30</v>
      </c>
      <c r="K1278" s="20" t="s">
        <v>31</v>
      </c>
      <c r="L1278" s="20" t="s">
        <v>32</v>
      </c>
      <c r="M1278" s="20" t="s">
        <v>33</v>
      </c>
      <c r="N1278" s="20" t="s">
        <v>34</v>
      </c>
      <c r="O1278" s="20" t="s">
        <v>19</v>
      </c>
      <c r="P1278" s="20" t="s">
        <v>6</v>
      </c>
      <c r="Q1278" s="13"/>
      <c r="R1278" s="13"/>
      <c r="S1278" s="13"/>
      <c r="T1278" s="13"/>
      <c r="U1278" s="13"/>
    </row>
    <row r="1279" spans="1:21">
      <c r="A1279" s="71"/>
      <c r="B1279" s="73"/>
      <c r="C1279" s="22">
        <v>1</v>
      </c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  <c r="Q1279" s="13"/>
      <c r="R1279" s="13"/>
      <c r="S1279" s="13"/>
      <c r="T1279" s="13"/>
      <c r="U1279" s="13"/>
    </row>
    <row r="1280" spans="1:21">
      <c r="A1280" s="23"/>
      <c r="B1280" s="24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</row>
    <row r="1281" spans="1:21">
      <c r="A1281" s="70">
        <v>3.1</v>
      </c>
      <c r="B1281" s="72" t="s">
        <v>38</v>
      </c>
      <c r="C1281" s="20" t="s">
        <v>25</v>
      </c>
      <c r="D1281" s="20" t="s">
        <v>26</v>
      </c>
      <c r="E1281" s="20" t="s">
        <v>6</v>
      </c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</row>
    <row r="1282" spans="1:21">
      <c r="A1282" s="71"/>
      <c r="B1282" s="73"/>
      <c r="C1282" s="22"/>
      <c r="D1282" s="22">
        <v>1</v>
      </c>
      <c r="E1282" s="22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</row>
    <row r="1283" spans="1:21">
      <c r="A1283" s="23"/>
      <c r="B1283" s="24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</row>
    <row r="1284" spans="1:21">
      <c r="A1284" s="70">
        <v>3.2</v>
      </c>
      <c r="B1284" s="72" t="s">
        <v>39</v>
      </c>
      <c r="C1284" s="20" t="s">
        <v>13</v>
      </c>
      <c r="D1284" s="20" t="s">
        <v>15</v>
      </c>
      <c r="E1284" s="20" t="s">
        <v>16</v>
      </c>
      <c r="F1284" s="20" t="s">
        <v>17</v>
      </c>
      <c r="G1284" s="20" t="s">
        <v>18</v>
      </c>
      <c r="H1284" s="20" t="s">
        <v>32</v>
      </c>
      <c r="I1284" s="20" t="s">
        <v>34</v>
      </c>
      <c r="J1284" s="20" t="s">
        <v>19</v>
      </c>
      <c r="K1284" s="20" t="s">
        <v>6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</row>
    <row r="1285" spans="1:21">
      <c r="A1285" s="71"/>
      <c r="B1285" s="73"/>
      <c r="C1285" s="22">
        <v>1</v>
      </c>
      <c r="D1285" s="22">
        <v>1</v>
      </c>
      <c r="E1285" s="22"/>
      <c r="F1285" s="22"/>
      <c r="G1285" s="22"/>
      <c r="H1285" s="22"/>
      <c r="I1285" s="22"/>
      <c r="J1285" s="22"/>
      <c r="K1285" s="22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</row>
    <row r="1286" spans="1:21">
      <c r="A1286" s="23"/>
      <c r="B1286" s="24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</row>
    <row r="1287" spans="1:21">
      <c r="A1287" s="70">
        <v>3.3</v>
      </c>
      <c r="B1287" s="72" t="s">
        <v>40</v>
      </c>
      <c r="C1287" s="20" t="s">
        <v>25</v>
      </c>
      <c r="D1287" s="20" t="s">
        <v>26</v>
      </c>
      <c r="E1287" s="20" t="s">
        <v>6</v>
      </c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</row>
    <row r="1288" spans="1:21">
      <c r="A1288" s="71"/>
      <c r="B1288" s="79"/>
      <c r="C1288" s="22">
        <v>1</v>
      </c>
      <c r="D1288" s="22"/>
      <c r="E1288" s="22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</row>
    <row r="1289" spans="1:21">
      <c r="A1289" s="23"/>
      <c r="B1289" s="24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</row>
    <row r="1290" spans="1:21">
      <c r="A1290" s="70">
        <v>3.4</v>
      </c>
      <c r="B1290" s="72" t="s">
        <v>47</v>
      </c>
      <c r="C1290" s="20" t="s">
        <v>41</v>
      </c>
      <c r="D1290" s="20" t="s">
        <v>42</v>
      </c>
      <c r="E1290" s="20" t="s">
        <v>43</v>
      </c>
      <c r="F1290" s="20" t="s">
        <v>44</v>
      </c>
      <c r="G1290" s="20" t="s">
        <v>45</v>
      </c>
      <c r="H1290" s="20" t="s">
        <v>46</v>
      </c>
      <c r="I1290" s="20" t="s">
        <v>6</v>
      </c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</row>
    <row r="1291" spans="1:21">
      <c r="A1291" s="71"/>
      <c r="B1291" s="79"/>
      <c r="C1291" s="22"/>
      <c r="D1291" s="22"/>
      <c r="E1291" s="22"/>
      <c r="F1291" s="22"/>
      <c r="G1291" s="22"/>
      <c r="H1291" s="22"/>
      <c r="I1291" s="22">
        <v>1</v>
      </c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</row>
    <row r="1292" spans="1:21">
      <c r="A1292" s="23"/>
      <c r="B1292" s="24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</row>
    <row r="1293" spans="1:21">
      <c r="A1293" s="70">
        <v>3.5</v>
      </c>
      <c r="B1293" s="72" t="s">
        <v>50</v>
      </c>
      <c r="C1293" s="20" t="s">
        <v>48</v>
      </c>
      <c r="D1293" s="20" t="s">
        <v>49</v>
      </c>
      <c r="E1293" s="20" t="s">
        <v>6</v>
      </c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</row>
    <row r="1294" spans="1:21">
      <c r="A1294" s="71"/>
      <c r="B1294" s="79"/>
      <c r="C1294" s="22">
        <v>1</v>
      </c>
      <c r="D1294" s="22"/>
      <c r="E1294" s="22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</row>
    <row r="1295" spans="1:21">
      <c r="A1295" s="23"/>
      <c r="B1295" s="24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</row>
    <row r="1296" spans="1:21">
      <c r="A1296" s="70">
        <v>3.6</v>
      </c>
      <c r="B1296" s="72" t="s">
        <v>51</v>
      </c>
      <c r="C1296" s="20" t="s">
        <v>48</v>
      </c>
      <c r="D1296" s="20" t="s">
        <v>49</v>
      </c>
      <c r="E1296" s="20" t="s">
        <v>6</v>
      </c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</row>
    <row r="1297" spans="1:21">
      <c r="A1297" s="71"/>
      <c r="B1297" s="79"/>
      <c r="C1297" s="22"/>
      <c r="D1297" s="22"/>
      <c r="E1297" s="22">
        <v>1</v>
      </c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</row>
    <row r="1298" spans="1:21">
      <c r="A1298" s="23"/>
      <c r="B1298" s="24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</row>
    <row r="1299" spans="1:21">
      <c r="A1299" s="70">
        <v>3.7</v>
      </c>
      <c r="B1299" s="68" t="s">
        <v>52</v>
      </c>
      <c r="C1299" s="20">
        <v>1</v>
      </c>
      <c r="D1299" s="20">
        <v>2</v>
      </c>
      <c r="E1299" s="20">
        <v>3</v>
      </c>
      <c r="F1299" s="20">
        <v>4</v>
      </c>
      <c r="G1299" s="20">
        <v>5</v>
      </c>
      <c r="H1299" s="20">
        <v>6</v>
      </c>
      <c r="I1299" s="20" t="s">
        <v>6</v>
      </c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</row>
    <row r="1300" spans="1:21">
      <c r="A1300" s="74"/>
      <c r="B1300" s="69" t="s">
        <v>53</v>
      </c>
      <c r="C1300" s="22"/>
      <c r="D1300" s="22"/>
      <c r="E1300" s="22"/>
      <c r="F1300" s="22"/>
      <c r="G1300" s="22"/>
      <c r="H1300" s="22">
        <v>1</v>
      </c>
      <c r="I1300" s="22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</row>
    <row r="1301" spans="1:21">
      <c r="A1301" s="74"/>
      <c r="B1301" s="69" t="s">
        <v>54</v>
      </c>
      <c r="C1301" s="22"/>
      <c r="D1301" s="22"/>
      <c r="E1301" s="22"/>
      <c r="F1301" s="22"/>
      <c r="G1301" s="22"/>
      <c r="H1301" s="22">
        <v>1</v>
      </c>
      <c r="I1301" s="22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</row>
    <row r="1302" spans="1:21">
      <c r="A1302" s="74"/>
      <c r="B1302" s="69" t="s">
        <v>55</v>
      </c>
      <c r="C1302" s="22"/>
      <c r="D1302" s="22"/>
      <c r="E1302" s="22"/>
      <c r="F1302" s="22"/>
      <c r="G1302" s="22">
        <v>1</v>
      </c>
      <c r="H1302" s="22"/>
      <c r="I1302" s="22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</row>
    <row r="1303" spans="1:21">
      <c r="A1303" s="74"/>
      <c r="B1303" s="69" t="s">
        <v>56</v>
      </c>
      <c r="C1303" s="22"/>
      <c r="D1303" s="22"/>
      <c r="E1303" s="22"/>
      <c r="F1303" s="22"/>
      <c r="G1303" s="22">
        <v>1</v>
      </c>
      <c r="H1303" s="22"/>
      <c r="I1303" s="22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</row>
    <row r="1304" spans="1:21">
      <c r="A1304" s="74"/>
      <c r="B1304" s="69" t="s">
        <v>57</v>
      </c>
      <c r="C1304" s="22"/>
      <c r="D1304" s="22"/>
      <c r="E1304" s="22"/>
      <c r="F1304" s="22"/>
      <c r="G1304" s="22">
        <v>1</v>
      </c>
      <c r="H1304" s="22"/>
      <c r="I1304" s="22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</row>
    <row r="1305" spans="1:21">
      <c r="A1305" s="71"/>
      <c r="B1305" s="69" t="s">
        <v>58</v>
      </c>
      <c r="C1305" s="22"/>
      <c r="D1305" s="22"/>
      <c r="E1305" s="22"/>
      <c r="F1305" s="22"/>
      <c r="G1305" s="22"/>
      <c r="H1305" s="22">
        <v>1</v>
      </c>
      <c r="I1305" s="22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</row>
    <row r="1306" spans="1:21">
      <c r="A1306" s="23"/>
      <c r="B1306" s="24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</row>
    <row r="1307" spans="1:21">
      <c r="A1307" s="70">
        <v>3.8</v>
      </c>
      <c r="B1307" s="72" t="s">
        <v>59</v>
      </c>
      <c r="C1307" s="20" t="s">
        <v>60</v>
      </c>
      <c r="D1307" s="20" t="s">
        <v>61</v>
      </c>
      <c r="E1307" s="20" t="s">
        <v>62</v>
      </c>
      <c r="F1307" s="20" t="s">
        <v>63</v>
      </c>
      <c r="G1307" s="20" t="s">
        <v>64</v>
      </c>
      <c r="H1307" s="20" t="s">
        <v>6</v>
      </c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</row>
    <row r="1308" spans="1:21">
      <c r="A1308" s="71"/>
      <c r="B1308" s="73"/>
      <c r="C1308" s="22"/>
      <c r="D1308" s="22"/>
      <c r="E1308" s="22">
        <v>1</v>
      </c>
      <c r="F1308" s="22"/>
      <c r="G1308" s="22"/>
      <c r="H1308" s="22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</row>
    <row r="1309" spans="1:21">
      <c r="A1309" s="23"/>
      <c r="B1309" s="24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</row>
    <row r="1310" spans="1:21">
      <c r="A1310" s="70">
        <v>3.9</v>
      </c>
      <c r="B1310" s="72" t="s">
        <v>65</v>
      </c>
      <c r="C1310" s="20" t="s">
        <v>60</v>
      </c>
      <c r="D1310" s="20" t="s">
        <v>61</v>
      </c>
      <c r="E1310" s="20" t="s">
        <v>62</v>
      </c>
      <c r="F1310" s="20" t="s">
        <v>63</v>
      </c>
      <c r="G1310" s="20" t="s">
        <v>64</v>
      </c>
      <c r="H1310" s="20" t="s">
        <v>6</v>
      </c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</row>
    <row r="1311" spans="1:21">
      <c r="A1311" s="71"/>
      <c r="B1311" s="73"/>
      <c r="C1311" s="22"/>
      <c r="D1311" s="22"/>
      <c r="E1311" s="22"/>
      <c r="F1311" s="22">
        <v>1</v>
      </c>
      <c r="G1311" s="22"/>
      <c r="H1311" s="22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</row>
    <row r="1312" spans="1:21">
      <c r="A1312" s="23"/>
      <c r="B1312" s="24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</row>
    <row r="1313" spans="1:21" ht="15" customHeight="1">
      <c r="A1313" s="75">
        <v>3.1</v>
      </c>
      <c r="B1313" s="77" t="s">
        <v>66</v>
      </c>
      <c r="C1313" s="27">
        <v>0</v>
      </c>
      <c r="D1313" s="28" t="s">
        <v>67</v>
      </c>
      <c r="E1313" s="20" t="s">
        <v>68</v>
      </c>
      <c r="F1313" s="20" t="s">
        <v>19</v>
      </c>
      <c r="G1313" s="20" t="s">
        <v>6</v>
      </c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</row>
    <row r="1314" spans="1:21">
      <c r="A1314" s="76"/>
      <c r="B1314" s="78"/>
      <c r="C1314" s="22"/>
      <c r="D1314" s="22"/>
      <c r="E1314" s="22">
        <v>1</v>
      </c>
      <c r="F1314" s="22"/>
      <c r="G1314" s="22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</row>
    <row r="1315" spans="1:21">
      <c r="A1315" s="23"/>
      <c r="B1315" s="24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</row>
    <row r="1316" spans="1:21" ht="30">
      <c r="A1316" s="70">
        <v>3.11</v>
      </c>
      <c r="B1316" s="72" t="s">
        <v>69</v>
      </c>
      <c r="C1316" s="20" t="s">
        <v>70</v>
      </c>
      <c r="D1316" s="20" t="s">
        <v>71</v>
      </c>
      <c r="E1316" s="20" t="s">
        <v>57</v>
      </c>
      <c r="F1316" s="29" t="s">
        <v>72</v>
      </c>
      <c r="G1316" s="29" t="s">
        <v>54</v>
      </c>
      <c r="H1316" s="20" t="s">
        <v>58</v>
      </c>
      <c r="I1316" s="20" t="s">
        <v>19</v>
      </c>
      <c r="J1316" s="20" t="s">
        <v>6</v>
      </c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</row>
    <row r="1317" spans="1:21">
      <c r="A1317" s="71"/>
      <c r="B1317" s="73"/>
      <c r="C1317" s="22">
        <v>1</v>
      </c>
      <c r="D1317" s="22"/>
      <c r="E1317" s="22"/>
      <c r="F1317" s="22">
        <v>1</v>
      </c>
      <c r="G1317" s="22"/>
      <c r="H1317" s="22"/>
      <c r="I1317" s="22"/>
      <c r="J1317" s="22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</row>
    <row r="1318" spans="1:21">
      <c r="A1318" s="23"/>
      <c r="B1318" s="24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</row>
    <row r="1319" spans="1:21" ht="30">
      <c r="A1319" s="70">
        <v>3.12</v>
      </c>
      <c r="B1319" s="72" t="s">
        <v>73</v>
      </c>
      <c r="C1319" s="20" t="s">
        <v>70</v>
      </c>
      <c r="D1319" s="20" t="s">
        <v>71</v>
      </c>
      <c r="E1319" s="29" t="s">
        <v>57</v>
      </c>
      <c r="F1319" s="29" t="s">
        <v>72</v>
      </c>
      <c r="G1319" s="29" t="s">
        <v>54</v>
      </c>
      <c r="H1319" s="20" t="s">
        <v>58</v>
      </c>
      <c r="I1319" s="20" t="s">
        <v>19</v>
      </c>
      <c r="J1319" s="20" t="s">
        <v>6</v>
      </c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</row>
    <row r="1320" spans="1:21">
      <c r="A1320" s="71"/>
      <c r="B1320" s="73"/>
      <c r="C1320" s="22">
        <v>1</v>
      </c>
      <c r="D1320" s="22"/>
      <c r="E1320" s="22"/>
      <c r="F1320" s="22">
        <v>1</v>
      </c>
      <c r="G1320" s="22">
        <v>1</v>
      </c>
      <c r="H1320" s="22"/>
      <c r="I1320" s="22"/>
      <c r="J1320" s="22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</row>
    <row r="1321" spans="1:21">
      <c r="A1321" s="23"/>
      <c r="B1321" s="24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</row>
    <row r="1322" spans="1:21" ht="30">
      <c r="A1322" s="70">
        <v>3.13</v>
      </c>
      <c r="B1322" s="72" t="s">
        <v>74</v>
      </c>
      <c r="C1322" s="20" t="s">
        <v>75</v>
      </c>
      <c r="D1322" s="20" t="s">
        <v>76</v>
      </c>
      <c r="E1322" s="20" t="s">
        <v>77</v>
      </c>
      <c r="F1322" s="29" t="s">
        <v>78</v>
      </c>
      <c r="G1322" s="20" t="s">
        <v>79</v>
      </c>
      <c r="H1322" s="29" t="s">
        <v>80</v>
      </c>
      <c r="I1322" s="20" t="s">
        <v>81</v>
      </c>
      <c r="J1322" s="29" t="s">
        <v>82</v>
      </c>
      <c r="K1322" s="20" t="s">
        <v>83</v>
      </c>
      <c r="L1322" s="20" t="s">
        <v>84</v>
      </c>
      <c r="M1322" s="20" t="s">
        <v>85</v>
      </c>
      <c r="N1322" s="20" t="s">
        <v>86</v>
      </c>
      <c r="O1322" s="20" t="s">
        <v>19</v>
      </c>
      <c r="P1322" s="20" t="s">
        <v>6</v>
      </c>
      <c r="Q1322" s="13"/>
      <c r="R1322" s="13"/>
      <c r="S1322" s="13"/>
      <c r="T1322" s="13"/>
      <c r="U1322" s="13"/>
    </row>
    <row r="1323" spans="1:21">
      <c r="A1323" s="71"/>
      <c r="B1323" s="73"/>
      <c r="C1323" s="22">
        <v>1</v>
      </c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  <c r="Q1323" s="13"/>
      <c r="R1323" s="13"/>
      <c r="S1323" s="13"/>
      <c r="T1323" s="13"/>
      <c r="U1323" s="13"/>
    </row>
    <row r="1324" spans="1:21">
      <c r="A1324" s="23"/>
      <c r="B1324" s="24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</row>
    <row r="1325" spans="1:21" ht="30">
      <c r="A1325" s="70">
        <v>3.14</v>
      </c>
      <c r="B1325" s="72" t="s">
        <v>87</v>
      </c>
      <c r="C1325" s="20" t="s">
        <v>88</v>
      </c>
      <c r="D1325" s="20" t="s">
        <v>89</v>
      </c>
      <c r="E1325" s="20" t="s">
        <v>90</v>
      </c>
      <c r="F1325" s="20" t="s">
        <v>91</v>
      </c>
      <c r="G1325" s="20" t="s">
        <v>92</v>
      </c>
      <c r="H1325" s="20" t="s">
        <v>93</v>
      </c>
      <c r="I1325" s="20" t="s">
        <v>94</v>
      </c>
      <c r="J1325" s="20" t="s">
        <v>95</v>
      </c>
      <c r="K1325" s="20" t="s">
        <v>96</v>
      </c>
      <c r="L1325" s="29" t="s">
        <v>97</v>
      </c>
      <c r="M1325" s="29" t="s">
        <v>98</v>
      </c>
      <c r="N1325" s="29" t="s">
        <v>99</v>
      </c>
      <c r="O1325" s="29" t="s">
        <v>6</v>
      </c>
      <c r="P1325" s="13"/>
      <c r="Q1325" s="13"/>
      <c r="R1325" s="13"/>
      <c r="S1325" s="13"/>
      <c r="T1325" s="13"/>
      <c r="U1325" s="13"/>
    </row>
    <row r="1326" spans="1:21">
      <c r="A1326" s="71"/>
      <c r="B1326" s="73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>
        <v>1</v>
      </c>
      <c r="P1326" s="13"/>
      <c r="Q1326" s="13"/>
      <c r="R1326" s="13"/>
      <c r="S1326" s="13"/>
      <c r="T1326" s="13"/>
      <c r="U1326" s="13"/>
    </row>
    <row r="1327" spans="1:21">
      <c r="A1327" s="23"/>
      <c r="B1327" s="24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</row>
    <row r="1328" spans="1:21">
      <c r="A1328" s="70">
        <v>3.15</v>
      </c>
      <c r="B1328" s="72" t="s">
        <v>100</v>
      </c>
      <c r="C1328" s="20" t="s">
        <v>101</v>
      </c>
      <c r="D1328" s="20" t="s">
        <v>102</v>
      </c>
      <c r="E1328" s="20" t="s">
        <v>103</v>
      </c>
      <c r="F1328" s="20" t="s">
        <v>104</v>
      </c>
      <c r="G1328" s="20" t="s">
        <v>105</v>
      </c>
      <c r="H1328" s="20" t="s">
        <v>106</v>
      </c>
      <c r="I1328" s="20" t="s">
        <v>107</v>
      </c>
      <c r="J1328" s="20" t="s">
        <v>108</v>
      </c>
      <c r="K1328" s="20" t="s">
        <v>109</v>
      </c>
      <c r="L1328" s="20" t="s">
        <v>110</v>
      </c>
      <c r="M1328" s="20" t="s">
        <v>19</v>
      </c>
      <c r="N1328" s="20" t="s">
        <v>6</v>
      </c>
      <c r="O1328" s="13"/>
      <c r="P1328" s="13"/>
      <c r="Q1328" s="13"/>
      <c r="R1328" s="13"/>
      <c r="S1328" s="13"/>
      <c r="T1328" s="13"/>
      <c r="U1328" s="13"/>
    </row>
    <row r="1329" spans="1:21">
      <c r="A1329" s="71"/>
      <c r="B1329" s="73"/>
      <c r="C1329" s="22">
        <v>1</v>
      </c>
      <c r="D1329" s="22"/>
      <c r="E1329" s="22">
        <v>1</v>
      </c>
      <c r="F1329" s="22"/>
      <c r="G1329" s="22">
        <v>1</v>
      </c>
      <c r="H1329" s="22"/>
      <c r="I1329" s="22"/>
      <c r="J1329" s="22"/>
      <c r="K1329" s="22"/>
      <c r="L1329" s="22"/>
      <c r="M1329" s="22"/>
      <c r="N1329" s="22"/>
      <c r="O1329" s="13"/>
      <c r="P1329" s="13"/>
      <c r="Q1329" s="13"/>
      <c r="R1329" s="13"/>
      <c r="S1329" s="13"/>
      <c r="T1329" s="13"/>
      <c r="U1329" s="13"/>
    </row>
    <row r="1330" spans="1:21">
      <c r="A1330" s="23"/>
      <c r="B1330" s="24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</row>
    <row r="1331" spans="1:21">
      <c r="A1331" s="70">
        <v>3.16</v>
      </c>
      <c r="B1331" s="72" t="s">
        <v>111</v>
      </c>
      <c r="C1331" s="20" t="s">
        <v>112</v>
      </c>
      <c r="D1331" s="20" t="s">
        <v>113</v>
      </c>
      <c r="E1331" s="20" t="s">
        <v>114</v>
      </c>
      <c r="F1331" s="20" t="s">
        <v>115</v>
      </c>
      <c r="G1331" s="20" t="s">
        <v>116</v>
      </c>
      <c r="H1331" s="20" t="s">
        <v>117</v>
      </c>
      <c r="I1331" s="20" t="s">
        <v>19</v>
      </c>
      <c r="J1331" s="20" t="s">
        <v>6</v>
      </c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</row>
    <row r="1332" spans="1:21">
      <c r="A1332" s="71"/>
      <c r="B1332" s="73"/>
      <c r="C1332" s="22">
        <v>2</v>
      </c>
      <c r="D1332" s="22">
        <v>1</v>
      </c>
      <c r="E1332" s="22"/>
      <c r="F1332" s="22"/>
      <c r="G1332" s="22"/>
      <c r="H1332" s="22"/>
      <c r="I1332" s="22"/>
      <c r="J1332" s="22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</row>
    <row r="1333" spans="1:21">
      <c r="A1333" s="23"/>
      <c r="B1333" s="24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</row>
    <row r="1334" spans="1:21">
      <c r="A1334" s="70">
        <v>3.17</v>
      </c>
      <c r="B1334" s="72" t="s">
        <v>118</v>
      </c>
      <c r="C1334" s="20" t="s">
        <v>117</v>
      </c>
      <c r="D1334" s="20" t="s">
        <v>114</v>
      </c>
      <c r="E1334" s="20" t="s">
        <v>119</v>
      </c>
      <c r="F1334" s="20" t="s">
        <v>120</v>
      </c>
      <c r="G1334" s="20" t="s">
        <v>121</v>
      </c>
      <c r="H1334" s="20" t="s">
        <v>122</v>
      </c>
      <c r="I1334" s="20" t="s">
        <v>123</v>
      </c>
      <c r="J1334" s="20" t="s">
        <v>124</v>
      </c>
      <c r="K1334" s="20" t="s">
        <v>125</v>
      </c>
      <c r="L1334" s="20" t="s">
        <v>126</v>
      </c>
      <c r="M1334" s="20" t="s">
        <v>127</v>
      </c>
      <c r="N1334" s="20" t="s">
        <v>128</v>
      </c>
      <c r="O1334" s="20" t="s">
        <v>129</v>
      </c>
      <c r="P1334" s="20" t="s">
        <v>130</v>
      </c>
      <c r="Q1334" s="20" t="s">
        <v>131</v>
      </c>
      <c r="R1334" s="20" t="s">
        <v>132</v>
      </c>
      <c r="S1334" s="20" t="s">
        <v>19</v>
      </c>
      <c r="T1334" s="20" t="s">
        <v>6</v>
      </c>
      <c r="U1334" s="13"/>
    </row>
    <row r="1335" spans="1:21">
      <c r="A1335" s="71"/>
      <c r="B1335" s="73"/>
      <c r="C1335" s="22">
        <v>1</v>
      </c>
      <c r="D1335" s="22">
        <v>1</v>
      </c>
      <c r="E1335" s="22"/>
      <c r="F1335" s="22"/>
      <c r="G1335" s="22">
        <v>1</v>
      </c>
      <c r="H1335" s="22"/>
      <c r="I1335" s="22"/>
      <c r="J1335" s="22"/>
      <c r="K1335" s="22"/>
      <c r="L1335" s="22"/>
      <c r="M1335" s="22"/>
      <c r="N1335" s="22"/>
      <c r="O1335" s="22"/>
      <c r="P1335" s="22"/>
      <c r="Q1335" s="22"/>
      <c r="R1335" s="22"/>
      <c r="S1335" s="22"/>
      <c r="T1335" s="22"/>
      <c r="U1335" s="13"/>
    </row>
    <row r="1336" spans="1:21">
      <c r="A1336" s="23"/>
      <c r="B1336" s="24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</row>
    <row r="1337" spans="1:21">
      <c r="A1337" s="70">
        <v>4.0999999999999996</v>
      </c>
      <c r="B1337" s="72" t="s">
        <v>133</v>
      </c>
      <c r="C1337" s="20" t="s">
        <v>13</v>
      </c>
      <c r="D1337" s="20" t="s">
        <v>23</v>
      </c>
      <c r="E1337" s="20" t="s">
        <v>49</v>
      </c>
      <c r="F1337" s="20" t="s">
        <v>6</v>
      </c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</row>
    <row r="1338" spans="1:21">
      <c r="A1338" s="71"/>
      <c r="B1338" s="73"/>
      <c r="C1338" s="22"/>
      <c r="D1338" s="22">
        <v>1</v>
      </c>
      <c r="E1338" s="22"/>
      <c r="F1338" s="22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</row>
    <row r="1339" spans="1:21">
      <c r="A1339" s="23"/>
      <c r="B1339" s="24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</row>
    <row r="1340" spans="1:21">
      <c r="A1340" s="70">
        <v>4.2</v>
      </c>
      <c r="B1340" s="72" t="s">
        <v>134</v>
      </c>
      <c r="C1340" s="20" t="s">
        <v>135</v>
      </c>
      <c r="D1340" s="20" t="s">
        <v>136</v>
      </c>
      <c r="E1340" s="20" t="s">
        <v>137</v>
      </c>
      <c r="F1340" s="20" t="s">
        <v>19</v>
      </c>
      <c r="G1340" s="20" t="s">
        <v>6</v>
      </c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</row>
    <row r="1341" spans="1:21">
      <c r="A1341" s="71"/>
      <c r="B1341" s="73"/>
      <c r="C1341" s="22">
        <v>1</v>
      </c>
      <c r="D1341" s="22">
        <v>1</v>
      </c>
      <c r="E1341" s="22">
        <v>1</v>
      </c>
      <c r="F1341" s="22"/>
      <c r="G1341" s="22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</row>
    <row r="1342" spans="1:21">
      <c r="A1342" s="23"/>
      <c r="B1342" s="24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</row>
    <row r="1343" spans="1:21">
      <c r="A1343" s="70">
        <v>4.3</v>
      </c>
      <c r="B1343" s="72" t="s">
        <v>138</v>
      </c>
      <c r="C1343" s="20" t="s">
        <v>139</v>
      </c>
      <c r="D1343" s="20" t="s">
        <v>140</v>
      </c>
      <c r="E1343" s="20" t="s">
        <v>49</v>
      </c>
      <c r="F1343" s="20" t="s">
        <v>6</v>
      </c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</row>
    <row r="1344" spans="1:21">
      <c r="A1344" s="71"/>
      <c r="B1344" s="73"/>
      <c r="C1344" s="22"/>
      <c r="D1344" s="22">
        <v>1</v>
      </c>
      <c r="E1344" s="22"/>
      <c r="F1344" s="22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</row>
    <row r="1345" spans="1:21">
      <c r="A1345" s="23"/>
      <c r="B1345" s="24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</row>
    <row r="1346" spans="1:21">
      <c r="A1346" s="70">
        <v>4.4000000000000004</v>
      </c>
      <c r="B1346" s="72" t="s">
        <v>141</v>
      </c>
      <c r="C1346" s="20" t="s">
        <v>13</v>
      </c>
      <c r="D1346" s="20" t="s">
        <v>14</v>
      </c>
      <c r="E1346" s="20" t="s">
        <v>19</v>
      </c>
      <c r="F1346" s="20" t="s">
        <v>6</v>
      </c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</row>
    <row r="1347" spans="1:21">
      <c r="A1347" s="71"/>
      <c r="B1347" s="73"/>
      <c r="C1347" s="22">
        <v>1</v>
      </c>
      <c r="D1347" s="22"/>
      <c r="E1347" s="22"/>
      <c r="F1347" s="22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</row>
    <row r="1348" spans="1:21">
      <c r="A1348" s="23"/>
      <c r="B1348" s="24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</row>
    <row r="1349" spans="1:21">
      <c r="A1349" s="70">
        <v>4.5</v>
      </c>
      <c r="B1349" s="72" t="s">
        <v>142</v>
      </c>
      <c r="C1349" s="20" t="s">
        <v>48</v>
      </c>
      <c r="D1349" s="20" t="s">
        <v>49</v>
      </c>
      <c r="E1349" s="20" t="s">
        <v>6</v>
      </c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</row>
    <row r="1350" spans="1:21">
      <c r="A1350" s="74"/>
      <c r="B1350" s="73"/>
      <c r="C1350" s="22">
        <v>1</v>
      </c>
      <c r="D1350" s="22"/>
      <c r="E1350" s="22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</row>
    <row r="1351" spans="1:21">
      <c r="A1351" s="74"/>
      <c r="B1351" s="24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</row>
    <row r="1352" spans="1:21">
      <c r="A1352" s="74"/>
      <c r="B1352" s="72" t="s">
        <v>143</v>
      </c>
      <c r="C1352" s="20" t="s">
        <v>144</v>
      </c>
      <c r="D1352" s="20" t="s">
        <v>145</v>
      </c>
      <c r="E1352" s="20" t="s">
        <v>146</v>
      </c>
      <c r="F1352" s="20" t="s">
        <v>147</v>
      </c>
      <c r="G1352" s="20" t="s">
        <v>148</v>
      </c>
      <c r="H1352" s="20" t="s">
        <v>149</v>
      </c>
      <c r="I1352" s="20" t="s">
        <v>150</v>
      </c>
      <c r="J1352" s="20" t="s">
        <v>151</v>
      </c>
      <c r="K1352" s="20" t="s">
        <v>19</v>
      </c>
      <c r="L1352" s="20" t="s">
        <v>6</v>
      </c>
      <c r="M1352" s="13"/>
      <c r="N1352" s="13"/>
      <c r="O1352" s="13"/>
      <c r="P1352" s="13"/>
      <c r="Q1352" s="13"/>
      <c r="R1352" s="13"/>
      <c r="S1352" s="13"/>
      <c r="T1352" s="13"/>
      <c r="U1352" s="13"/>
    </row>
    <row r="1353" spans="1:21">
      <c r="A1353" s="71"/>
      <c r="B1353" s="73"/>
      <c r="C1353" s="22"/>
      <c r="D1353" s="22">
        <v>1</v>
      </c>
      <c r="E1353" s="22"/>
      <c r="F1353" s="22"/>
      <c r="G1353" s="22"/>
      <c r="H1353" s="22"/>
      <c r="I1353" s="22"/>
      <c r="J1353" s="22"/>
      <c r="K1353" s="22"/>
      <c r="L1353" s="22"/>
      <c r="M1353" s="13"/>
      <c r="N1353" s="13"/>
      <c r="O1353" s="13"/>
      <c r="P1353" s="13"/>
      <c r="Q1353" s="13"/>
      <c r="R1353" s="13"/>
      <c r="S1353" s="13"/>
      <c r="T1353" s="13"/>
      <c r="U1353" s="13"/>
    </row>
    <row r="1354" spans="1:21">
      <c r="A1354" s="23"/>
      <c r="B1354" s="24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</row>
    <row r="1355" spans="1:21">
      <c r="A1355" s="70">
        <v>4.5999999999999996</v>
      </c>
      <c r="B1355" s="72" t="s">
        <v>152</v>
      </c>
      <c r="C1355" s="20">
        <v>0</v>
      </c>
      <c r="D1355" s="20" t="s">
        <v>67</v>
      </c>
      <c r="E1355" s="20" t="s">
        <v>68</v>
      </c>
      <c r="F1355" s="20" t="s">
        <v>153</v>
      </c>
      <c r="G1355" s="20" t="s">
        <v>19</v>
      </c>
      <c r="H1355" s="20" t="s">
        <v>6</v>
      </c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</row>
    <row r="1356" spans="1:21">
      <c r="A1356" s="71"/>
      <c r="B1356" s="73"/>
      <c r="C1356" s="22"/>
      <c r="D1356" s="22"/>
      <c r="E1356" s="22"/>
      <c r="F1356" s="22">
        <v>1</v>
      </c>
      <c r="G1356" s="22"/>
      <c r="H1356" s="22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</row>
    <row r="1357" spans="1:21">
      <c r="A1357" s="23"/>
      <c r="B1357" s="24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</row>
    <row r="1358" spans="1:21">
      <c r="A1358" s="70">
        <v>4.7</v>
      </c>
      <c r="B1358" s="72" t="s">
        <v>154</v>
      </c>
      <c r="C1358" s="20">
        <v>0</v>
      </c>
      <c r="D1358" s="20" t="s">
        <v>67</v>
      </c>
      <c r="E1358" s="20" t="s">
        <v>68</v>
      </c>
      <c r="F1358" s="20" t="s">
        <v>19</v>
      </c>
      <c r="G1358" s="20" t="s">
        <v>6</v>
      </c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</row>
    <row r="1359" spans="1:21">
      <c r="A1359" s="71"/>
      <c r="B1359" s="73"/>
      <c r="C1359" s="22"/>
      <c r="D1359" s="22">
        <v>1</v>
      </c>
      <c r="E1359" s="22"/>
      <c r="F1359" s="22"/>
      <c r="G1359" s="22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</row>
    <row r="1360" spans="1:21">
      <c r="A1360" s="23"/>
      <c r="B1360" s="24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</row>
    <row r="1361" spans="1:21">
      <c r="A1361" s="70">
        <v>4.8</v>
      </c>
      <c r="B1361" s="72" t="s">
        <v>155</v>
      </c>
      <c r="C1361" s="20" t="s">
        <v>48</v>
      </c>
      <c r="D1361" s="20" t="s">
        <v>49</v>
      </c>
      <c r="E1361" s="20" t="s">
        <v>6</v>
      </c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</row>
    <row r="1362" spans="1:21">
      <c r="A1362" s="71"/>
      <c r="B1362" s="73"/>
      <c r="C1362" s="22">
        <v>1</v>
      </c>
      <c r="D1362" s="22"/>
      <c r="E1362" s="22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</row>
    <row r="1365" spans="1:21">
      <c r="A1365" s="40" t="s">
        <v>166</v>
      </c>
      <c r="B1365" s="41"/>
      <c r="C1365" s="42"/>
      <c r="D1365" s="42"/>
      <c r="E1365" s="42"/>
      <c r="F1365" s="42"/>
      <c r="G1365" s="42"/>
      <c r="H1365" s="42"/>
      <c r="I1365" s="42"/>
      <c r="J1365" s="42"/>
      <c r="K1365" s="42"/>
      <c r="L1365" s="42"/>
      <c r="M1365" s="42"/>
      <c r="N1365" s="42"/>
      <c r="O1365" s="42"/>
      <c r="P1365" s="42"/>
      <c r="Q1365" s="42"/>
      <c r="R1365" s="42"/>
      <c r="S1365" s="42"/>
      <c r="T1365" s="42"/>
      <c r="U1365" s="42"/>
    </row>
    <row r="1366" spans="1:21">
      <c r="A1366" s="70">
        <v>1.1000000000000001</v>
      </c>
      <c r="B1366" s="72" t="s">
        <v>0</v>
      </c>
      <c r="C1366" s="20" t="s">
        <v>1</v>
      </c>
      <c r="D1366" s="20" t="s">
        <v>2</v>
      </c>
      <c r="E1366" s="20" t="s">
        <v>3</v>
      </c>
      <c r="F1366" s="20" t="s">
        <v>4</v>
      </c>
      <c r="G1366" s="20" t="s">
        <v>5</v>
      </c>
      <c r="H1366" s="20" t="s">
        <v>6</v>
      </c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</row>
    <row r="1367" spans="1:21">
      <c r="A1367" s="71"/>
      <c r="B1367" s="73"/>
      <c r="C1367" s="22"/>
      <c r="D1367" s="22"/>
      <c r="E1367" s="22">
        <v>1</v>
      </c>
      <c r="F1367" s="22"/>
      <c r="G1367" s="22"/>
      <c r="H1367" s="22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</row>
    <row r="1368" spans="1:21">
      <c r="A1368" s="23"/>
      <c r="B1368" s="24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</row>
    <row r="1369" spans="1:21">
      <c r="A1369" s="70">
        <v>1.2</v>
      </c>
      <c r="B1369" s="72" t="s">
        <v>7</v>
      </c>
      <c r="C1369" s="20" t="s">
        <v>8</v>
      </c>
      <c r="D1369" s="20" t="s">
        <v>9</v>
      </c>
      <c r="E1369" s="20" t="s">
        <v>6</v>
      </c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</row>
    <row r="1370" spans="1:21">
      <c r="A1370" s="71"/>
      <c r="B1370" s="73"/>
      <c r="C1370" s="22">
        <v>1</v>
      </c>
      <c r="D1370" s="22"/>
      <c r="E1370" s="22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</row>
    <row r="1371" spans="1:21">
      <c r="A1371" s="23"/>
      <c r="B1371" s="24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</row>
    <row r="1372" spans="1:21">
      <c r="A1372" s="70">
        <v>1.3</v>
      </c>
      <c r="B1372" s="72" t="s">
        <v>10</v>
      </c>
      <c r="C1372" s="20">
        <v>15</v>
      </c>
      <c r="D1372" s="20">
        <v>16</v>
      </c>
      <c r="E1372" s="20">
        <v>17</v>
      </c>
      <c r="F1372" s="20">
        <v>18</v>
      </c>
      <c r="G1372" s="20">
        <v>19</v>
      </c>
      <c r="H1372" s="20">
        <v>20</v>
      </c>
      <c r="I1372" s="20">
        <v>21</v>
      </c>
      <c r="J1372" s="20">
        <v>22</v>
      </c>
      <c r="K1372" s="20" t="s">
        <v>6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</row>
    <row r="1373" spans="1:21">
      <c r="A1373" s="71"/>
      <c r="B1373" s="73"/>
      <c r="C1373" s="22"/>
      <c r="D1373" s="22"/>
      <c r="E1373" s="22"/>
      <c r="F1373" s="22">
        <v>1</v>
      </c>
      <c r="G1373" s="22"/>
      <c r="H1373" s="22"/>
      <c r="I1373" s="22"/>
      <c r="J1373" s="22"/>
      <c r="K1373" s="22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</row>
    <row r="1374" spans="1:21">
      <c r="A1374" s="23"/>
      <c r="B1374" s="24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</row>
    <row r="1375" spans="1:21">
      <c r="A1375" s="70">
        <v>1.4</v>
      </c>
      <c r="B1375" s="72" t="s">
        <v>11</v>
      </c>
      <c r="C1375" s="20" t="s">
        <v>12</v>
      </c>
      <c r="D1375" s="20" t="s">
        <v>13</v>
      </c>
      <c r="E1375" s="20" t="s">
        <v>14</v>
      </c>
      <c r="F1375" s="20" t="s">
        <v>15</v>
      </c>
      <c r="G1375" s="20" t="s">
        <v>16</v>
      </c>
      <c r="H1375" s="20" t="s">
        <v>17</v>
      </c>
      <c r="I1375" s="20" t="s">
        <v>18</v>
      </c>
      <c r="J1375" s="20" t="s">
        <v>19</v>
      </c>
      <c r="K1375" s="20" t="s">
        <v>6</v>
      </c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</row>
    <row r="1376" spans="1:21">
      <c r="A1376" s="71"/>
      <c r="B1376" s="73"/>
      <c r="C1376" s="22">
        <v>1</v>
      </c>
      <c r="D1376" s="22"/>
      <c r="E1376" s="22"/>
      <c r="F1376" s="22"/>
      <c r="G1376" s="22"/>
      <c r="H1376" s="22"/>
      <c r="I1376" s="22"/>
      <c r="J1376" s="22"/>
      <c r="K1376" s="22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</row>
    <row r="1377" spans="1:21">
      <c r="A1377" s="23"/>
      <c r="B1377" s="24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</row>
    <row r="1378" spans="1:21">
      <c r="A1378" s="70">
        <v>1.5</v>
      </c>
      <c r="B1378" s="72" t="s">
        <v>13</v>
      </c>
      <c r="C1378" s="20" t="s">
        <v>20</v>
      </c>
      <c r="D1378" s="20" t="s">
        <v>21</v>
      </c>
      <c r="E1378" s="20" t="s">
        <v>6</v>
      </c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</row>
    <row r="1379" spans="1:21">
      <c r="A1379" s="71"/>
      <c r="B1379" s="73"/>
      <c r="C1379" s="22">
        <v>1</v>
      </c>
      <c r="D1379" s="22">
        <v>1</v>
      </c>
      <c r="E1379" s="22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</row>
    <row r="1380" spans="1:21">
      <c r="A1380" s="23"/>
      <c r="B1380" s="24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</row>
    <row r="1381" spans="1:21">
      <c r="A1381" s="70">
        <v>2.1</v>
      </c>
      <c r="B1381" s="72" t="s">
        <v>22</v>
      </c>
      <c r="C1381" s="20" t="s">
        <v>14</v>
      </c>
      <c r="D1381" s="20" t="s">
        <v>13</v>
      </c>
      <c r="E1381" s="20" t="s">
        <v>23</v>
      </c>
      <c r="F1381" s="20" t="s">
        <v>15</v>
      </c>
      <c r="G1381" s="20" t="s">
        <v>16</v>
      </c>
      <c r="H1381" s="20" t="s">
        <v>17</v>
      </c>
      <c r="I1381" s="20" t="s">
        <v>18</v>
      </c>
      <c r="J1381" s="20" t="s">
        <v>19</v>
      </c>
      <c r="K1381" s="20" t="s">
        <v>6</v>
      </c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</row>
    <row r="1382" spans="1:21">
      <c r="A1382" s="71"/>
      <c r="B1382" s="73"/>
      <c r="C1382" s="22">
        <v>1</v>
      </c>
      <c r="D1382" s="22"/>
      <c r="E1382" s="22"/>
      <c r="F1382" s="22"/>
      <c r="G1382" s="22"/>
      <c r="H1382" s="22"/>
      <c r="I1382" s="22"/>
      <c r="J1382" s="22"/>
      <c r="K1382" s="22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</row>
    <row r="1383" spans="1:21">
      <c r="A1383" s="23"/>
      <c r="B1383" s="24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</row>
    <row r="1384" spans="1:21">
      <c r="A1384" s="70">
        <v>2.2000000000000002</v>
      </c>
      <c r="B1384" s="72" t="s">
        <v>24</v>
      </c>
      <c r="C1384" s="20" t="s">
        <v>25</v>
      </c>
      <c r="D1384" s="20" t="s">
        <v>26</v>
      </c>
      <c r="E1384" s="20" t="s">
        <v>6</v>
      </c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</row>
    <row r="1385" spans="1:21">
      <c r="A1385" s="71"/>
      <c r="B1385" s="73"/>
      <c r="C1385" s="22">
        <v>1</v>
      </c>
      <c r="D1385" s="22"/>
      <c r="E1385" s="22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</row>
    <row r="1386" spans="1:21">
      <c r="A1386" s="23"/>
      <c r="B1386" s="24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</row>
    <row r="1387" spans="1:21">
      <c r="A1387" s="70">
        <v>2.2999999999999998</v>
      </c>
      <c r="B1387" s="72" t="s">
        <v>27</v>
      </c>
      <c r="C1387" s="20" t="s">
        <v>25</v>
      </c>
      <c r="D1387" s="20" t="s">
        <v>26</v>
      </c>
      <c r="E1387" s="20" t="s">
        <v>6</v>
      </c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</row>
    <row r="1388" spans="1:21">
      <c r="A1388" s="74"/>
      <c r="B1388" s="73"/>
      <c r="C1388" s="22">
        <v>1</v>
      </c>
      <c r="D1388" s="22"/>
      <c r="E1388" s="22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</row>
    <row r="1389" spans="1:21">
      <c r="A1389" s="74"/>
      <c r="B1389" s="24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</row>
    <row r="1390" spans="1:21">
      <c r="A1390" s="74"/>
      <c r="B1390" s="72" t="s">
        <v>28</v>
      </c>
      <c r="C1390" s="20" t="s">
        <v>13</v>
      </c>
      <c r="D1390" s="20" t="s">
        <v>23</v>
      </c>
      <c r="E1390" s="20" t="s">
        <v>15</v>
      </c>
      <c r="F1390" s="20" t="s">
        <v>16</v>
      </c>
      <c r="G1390" s="20" t="s">
        <v>17</v>
      </c>
      <c r="H1390" s="20" t="s">
        <v>18</v>
      </c>
      <c r="I1390" s="20" t="s">
        <v>19</v>
      </c>
      <c r="J1390" s="20" t="s">
        <v>6</v>
      </c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</row>
    <row r="1391" spans="1:21">
      <c r="A1391" s="71"/>
      <c r="B1391" s="73"/>
      <c r="C1391" s="22">
        <v>1</v>
      </c>
      <c r="D1391" s="22"/>
      <c r="E1391" s="22">
        <v>1</v>
      </c>
      <c r="F1391" s="22"/>
      <c r="G1391" s="22"/>
      <c r="H1391" s="22"/>
      <c r="I1391" s="22"/>
      <c r="J1391" s="22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</row>
    <row r="1392" spans="1:21">
      <c r="A1392" s="23"/>
      <c r="B1392" s="24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</row>
    <row r="1393" spans="1:21">
      <c r="A1393" s="70">
        <v>2.4</v>
      </c>
      <c r="B1393" s="72" t="s">
        <v>29</v>
      </c>
      <c r="C1393" s="20" t="s">
        <v>14</v>
      </c>
      <c r="D1393" s="20" t="s">
        <v>13</v>
      </c>
      <c r="E1393" s="20" t="s">
        <v>23</v>
      </c>
      <c r="F1393" s="20" t="s">
        <v>15</v>
      </c>
      <c r="G1393" s="20" t="s">
        <v>16</v>
      </c>
      <c r="H1393" s="20" t="s">
        <v>17</v>
      </c>
      <c r="I1393" s="20" t="s">
        <v>18</v>
      </c>
      <c r="J1393" s="20" t="s">
        <v>30</v>
      </c>
      <c r="K1393" s="20" t="s">
        <v>31</v>
      </c>
      <c r="L1393" s="20" t="s">
        <v>32</v>
      </c>
      <c r="M1393" s="20" t="s">
        <v>33</v>
      </c>
      <c r="N1393" s="20" t="s">
        <v>34</v>
      </c>
      <c r="O1393" s="20" t="s">
        <v>19</v>
      </c>
      <c r="P1393" s="20" t="s">
        <v>6</v>
      </c>
      <c r="Q1393" s="13"/>
      <c r="R1393" s="13"/>
      <c r="S1393" s="13"/>
      <c r="T1393" s="13"/>
      <c r="U1393" s="13"/>
    </row>
    <row r="1394" spans="1:21">
      <c r="A1394" s="71"/>
      <c r="B1394" s="73"/>
      <c r="C1394" s="22">
        <v>1</v>
      </c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  <c r="Q1394" s="13"/>
      <c r="R1394" s="13"/>
      <c r="S1394" s="13"/>
      <c r="T1394" s="13"/>
      <c r="U1394" s="13"/>
    </row>
    <row r="1395" spans="1:21">
      <c r="A1395" s="23"/>
      <c r="B1395" s="24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</row>
    <row r="1396" spans="1:21">
      <c r="A1396" s="70">
        <v>2.5</v>
      </c>
      <c r="B1396" s="72" t="s">
        <v>35</v>
      </c>
      <c r="C1396" s="20" t="s">
        <v>14</v>
      </c>
      <c r="D1396" s="20" t="s">
        <v>13</v>
      </c>
      <c r="E1396" s="20" t="s">
        <v>23</v>
      </c>
      <c r="F1396" s="20" t="s">
        <v>15</v>
      </c>
      <c r="G1396" s="20" t="s">
        <v>16</v>
      </c>
      <c r="H1396" s="20" t="s">
        <v>17</v>
      </c>
      <c r="I1396" s="20" t="s">
        <v>18</v>
      </c>
      <c r="J1396" s="20" t="s">
        <v>30</v>
      </c>
      <c r="K1396" s="20" t="s">
        <v>31</v>
      </c>
      <c r="L1396" s="20" t="s">
        <v>32</v>
      </c>
      <c r="M1396" s="20" t="s">
        <v>33</v>
      </c>
      <c r="N1396" s="20" t="s">
        <v>34</v>
      </c>
      <c r="O1396" s="20" t="s">
        <v>19</v>
      </c>
      <c r="P1396" s="20" t="s">
        <v>6</v>
      </c>
      <c r="Q1396" s="13"/>
      <c r="R1396" s="13"/>
      <c r="S1396" s="13"/>
      <c r="T1396" s="13"/>
      <c r="U1396" s="13"/>
    </row>
    <row r="1397" spans="1:21">
      <c r="A1397" s="71"/>
      <c r="B1397" s="73"/>
      <c r="C1397" s="22"/>
      <c r="D1397" s="22">
        <v>1</v>
      </c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  <c r="Q1397" s="13"/>
      <c r="R1397" s="13"/>
      <c r="S1397" s="13"/>
      <c r="T1397" s="13"/>
      <c r="U1397" s="13"/>
    </row>
    <row r="1398" spans="1:21">
      <c r="A1398" s="23"/>
      <c r="B1398" s="24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</row>
    <row r="1399" spans="1:21">
      <c r="A1399" s="70">
        <v>2.6</v>
      </c>
      <c r="B1399" s="72" t="s">
        <v>36</v>
      </c>
      <c r="C1399" s="20" t="s">
        <v>14</v>
      </c>
      <c r="D1399" s="20" t="s">
        <v>13</v>
      </c>
      <c r="E1399" s="20" t="s">
        <v>23</v>
      </c>
      <c r="F1399" s="20" t="s">
        <v>15</v>
      </c>
      <c r="G1399" s="20" t="s">
        <v>16</v>
      </c>
      <c r="H1399" s="20" t="s">
        <v>17</v>
      </c>
      <c r="I1399" s="20" t="s">
        <v>18</v>
      </c>
      <c r="J1399" s="20" t="s">
        <v>30</v>
      </c>
      <c r="K1399" s="20" t="s">
        <v>31</v>
      </c>
      <c r="L1399" s="20" t="s">
        <v>32</v>
      </c>
      <c r="M1399" s="20" t="s">
        <v>33</v>
      </c>
      <c r="N1399" s="20" t="s">
        <v>34</v>
      </c>
      <c r="O1399" s="20" t="s">
        <v>19</v>
      </c>
      <c r="P1399" s="20" t="s">
        <v>6</v>
      </c>
      <c r="Q1399" s="13"/>
      <c r="R1399" s="13"/>
      <c r="S1399" s="13"/>
      <c r="T1399" s="13"/>
      <c r="U1399" s="13"/>
    </row>
    <row r="1400" spans="1:21">
      <c r="A1400" s="71"/>
      <c r="B1400" s="73"/>
      <c r="C1400" s="22">
        <v>1</v>
      </c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  <c r="Q1400" s="13"/>
      <c r="R1400" s="13"/>
      <c r="S1400" s="13"/>
      <c r="T1400" s="13"/>
      <c r="U1400" s="13"/>
    </row>
    <row r="1401" spans="1:21">
      <c r="A1401" s="23"/>
      <c r="B1401" s="24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</row>
    <row r="1402" spans="1:21">
      <c r="A1402" s="70">
        <v>2.7</v>
      </c>
      <c r="B1402" s="72" t="s">
        <v>37</v>
      </c>
      <c r="C1402" s="20" t="s">
        <v>14</v>
      </c>
      <c r="D1402" s="20" t="s">
        <v>13</v>
      </c>
      <c r="E1402" s="20" t="s">
        <v>23</v>
      </c>
      <c r="F1402" s="20" t="s">
        <v>15</v>
      </c>
      <c r="G1402" s="20" t="s">
        <v>16</v>
      </c>
      <c r="H1402" s="20" t="s">
        <v>17</v>
      </c>
      <c r="I1402" s="20" t="s">
        <v>18</v>
      </c>
      <c r="J1402" s="20" t="s">
        <v>30</v>
      </c>
      <c r="K1402" s="20" t="s">
        <v>31</v>
      </c>
      <c r="L1402" s="20" t="s">
        <v>32</v>
      </c>
      <c r="M1402" s="20" t="s">
        <v>33</v>
      </c>
      <c r="N1402" s="20" t="s">
        <v>34</v>
      </c>
      <c r="O1402" s="20" t="s">
        <v>19</v>
      </c>
      <c r="P1402" s="20" t="s">
        <v>6</v>
      </c>
      <c r="Q1402" s="13"/>
      <c r="R1402" s="13"/>
      <c r="S1402" s="13"/>
      <c r="T1402" s="13"/>
      <c r="U1402" s="13"/>
    </row>
    <row r="1403" spans="1:21">
      <c r="A1403" s="71"/>
      <c r="B1403" s="73"/>
      <c r="C1403" s="22"/>
      <c r="D1403" s="22"/>
      <c r="E1403" s="22"/>
      <c r="F1403" s="22"/>
      <c r="G1403" s="22"/>
      <c r="H1403" s="22"/>
      <c r="I1403" s="22">
        <v>1</v>
      </c>
      <c r="J1403" s="22"/>
      <c r="K1403" s="22"/>
      <c r="L1403" s="22"/>
      <c r="M1403" s="22"/>
      <c r="N1403" s="22"/>
      <c r="O1403" s="22"/>
      <c r="P1403" s="22"/>
      <c r="Q1403" s="13"/>
      <c r="R1403" s="13"/>
      <c r="S1403" s="13"/>
      <c r="T1403" s="13"/>
      <c r="U1403" s="13"/>
    </row>
    <row r="1404" spans="1:21">
      <c r="A1404" s="23"/>
      <c r="B1404" s="24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</row>
    <row r="1405" spans="1:21">
      <c r="A1405" s="70">
        <v>3.1</v>
      </c>
      <c r="B1405" s="72" t="s">
        <v>38</v>
      </c>
      <c r="C1405" s="20" t="s">
        <v>25</v>
      </c>
      <c r="D1405" s="20" t="s">
        <v>26</v>
      </c>
      <c r="E1405" s="20" t="s">
        <v>6</v>
      </c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</row>
    <row r="1406" spans="1:21">
      <c r="A1406" s="71"/>
      <c r="B1406" s="73"/>
      <c r="C1406" s="22">
        <v>1</v>
      </c>
      <c r="D1406" s="22"/>
      <c r="E1406" s="22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</row>
    <row r="1407" spans="1:21">
      <c r="A1407" s="23"/>
      <c r="B1407" s="24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</row>
    <row r="1408" spans="1:21">
      <c r="A1408" s="70">
        <v>3.2</v>
      </c>
      <c r="B1408" s="72" t="s">
        <v>39</v>
      </c>
      <c r="C1408" s="20" t="s">
        <v>13</v>
      </c>
      <c r="D1408" s="20" t="s">
        <v>15</v>
      </c>
      <c r="E1408" s="20" t="s">
        <v>16</v>
      </c>
      <c r="F1408" s="20" t="s">
        <v>17</v>
      </c>
      <c r="G1408" s="20" t="s">
        <v>18</v>
      </c>
      <c r="H1408" s="20" t="s">
        <v>32</v>
      </c>
      <c r="I1408" s="20" t="s">
        <v>34</v>
      </c>
      <c r="J1408" s="20" t="s">
        <v>19</v>
      </c>
      <c r="K1408" s="20" t="s">
        <v>6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</row>
    <row r="1409" spans="1:21">
      <c r="A1409" s="71"/>
      <c r="B1409" s="73"/>
      <c r="C1409" s="22">
        <v>1</v>
      </c>
      <c r="D1409" s="22">
        <v>1</v>
      </c>
      <c r="E1409" s="22"/>
      <c r="F1409" s="22"/>
      <c r="G1409" s="22"/>
      <c r="H1409" s="22"/>
      <c r="I1409" s="22"/>
      <c r="J1409" s="22"/>
      <c r="K1409" s="22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</row>
    <row r="1410" spans="1:21">
      <c r="A1410" s="23"/>
      <c r="B1410" s="24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</row>
    <row r="1411" spans="1:21">
      <c r="A1411" s="70">
        <v>3.3</v>
      </c>
      <c r="B1411" s="72" t="s">
        <v>40</v>
      </c>
      <c r="C1411" s="20" t="s">
        <v>25</v>
      </c>
      <c r="D1411" s="20" t="s">
        <v>26</v>
      </c>
      <c r="E1411" s="20" t="s">
        <v>6</v>
      </c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</row>
    <row r="1412" spans="1:21">
      <c r="A1412" s="71"/>
      <c r="B1412" s="79"/>
      <c r="C1412" s="22">
        <v>1</v>
      </c>
      <c r="D1412" s="22"/>
      <c r="E1412" s="22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</row>
    <row r="1413" spans="1:21">
      <c r="A1413" s="23"/>
      <c r="B1413" s="24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</row>
    <row r="1414" spans="1:21">
      <c r="A1414" s="70">
        <v>3.4</v>
      </c>
      <c r="B1414" s="72" t="s">
        <v>47</v>
      </c>
      <c r="C1414" s="20" t="s">
        <v>41</v>
      </c>
      <c r="D1414" s="20" t="s">
        <v>42</v>
      </c>
      <c r="E1414" s="20" t="s">
        <v>43</v>
      </c>
      <c r="F1414" s="20" t="s">
        <v>44</v>
      </c>
      <c r="G1414" s="20" t="s">
        <v>45</v>
      </c>
      <c r="H1414" s="20" t="s">
        <v>46</v>
      </c>
      <c r="I1414" s="20" t="s">
        <v>6</v>
      </c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</row>
    <row r="1415" spans="1:21">
      <c r="A1415" s="71"/>
      <c r="B1415" s="79"/>
      <c r="C1415" s="22">
        <v>1</v>
      </c>
      <c r="D1415" s="22"/>
      <c r="E1415" s="22"/>
      <c r="F1415" s="22"/>
      <c r="G1415" s="22"/>
      <c r="H1415" s="22"/>
      <c r="I1415" s="22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</row>
    <row r="1416" spans="1:21">
      <c r="A1416" s="23"/>
      <c r="B1416" s="24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</row>
    <row r="1417" spans="1:21">
      <c r="A1417" s="70">
        <v>3.5</v>
      </c>
      <c r="B1417" s="72" t="s">
        <v>50</v>
      </c>
      <c r="C1417" s="20" t="s">
        <v>48</v>
      </c>
      <c r="D1417" s="20" t="s">
        <v>49</v>
      </c>
      <c r="E1417" s="20" t="s">
        <v>6</v>
      </c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</row>
    <row r="1418" spans="1:21">
      <c r="A1418" s="71"/>
      <c r="B1418" s="79"/>
      <c r="C1418" s="22"/>
      <c r="D1418" s="22">
        <v>1</v>
      </c>
      <c r="E1418" s="22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</row>
    <row r="1419" spans="1:21">
      <c r="A1419" s="23"/>
      <c r="B1419" s="24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</row>
    <row r="1420" spans="1:21">
      <c r="A1420" s="70">
        <v>3.6</v>
      </c>
      <c r="B1420" s="72" t="s">
        <v>51</v>
      </c>
      <c r="C1420" s="20" t="s">
        <v>48</v>
      </c>
      <c r="D1420" s="20" t="s">
        <v>49</v>
      </c>
      <c r="E1420" s="20" t="s">
        <v>6</v>
      </c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</row>
    <row r="1421" spans="1:21">
      <c r="A1421" s="71"/>
      <c r="B1421" s="79"/>
      <c r="C1421" s="22"/>
      <c r="D1421" s="22">
        <v>1</v>
      </c>
      <c r="E1421" s="22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</row>
    <row r="1422" spans="1:21">
      <c r="A1422" s="23"/>
      <c r="B1422" s="24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</row>
    <row r="1423" spans="1:21">
      <c r="A1423" s="70">
        <v>3.7</v>
      </c>
      <c r="B1423" s="68" t="s">
        <v>52</v>
      </c>
      <c r="C1423" s="20">
        <v>1</v>
      </c>
      <c r="D1423" s="20">
        <v>2</v>
      </c>
      <c r="E1423" s="20">
        <v>3</v>
      </c>
      <c r="F1423" s="20">
        <v>4</v>
      </c>
      <c r="G1423" s="20">
        <v>5</v>
      </c>
      <c r="H1423" s="20">
        <v>6</v>
      </c>
      <c r="I1423" s="20" t="s">
        <v>6</v>
      </c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</row>
    <row r="1424" spans="1:21">
      <c r="A1424" s="74"/>
      <c r="B1424" s="69" t="s">
        <v>53</v>
      </c>
      <c r="C1424" s="22"/>
      <c r="D1424" s="22"/>
      <c r="E1424" s="22">
        <v>1</v>
      </c>
      <c r="F1424" s="22"/>
      <c r="G1424" s="22"/>
      <c r="H1424" s="22"/>
      <c r="I1424" s="22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</row>
    <row r="1425" spans="1:21">
      <c r="A1425" s="74"/>
      <c r="B1425" s="69" t="s">
        <v>54</v>
      </c>
      <c r="C1425" s="22"/>
      <c r="D1425" s="22"/>
      <c r="E1425" s="22"/>
      <c r="F1425" s="22">
        <v>1</v>
      </c>
      <c r="G1425" s="22"/>
      <c r="H1425" s="22"/>
      <c r="I1425" s="22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</row>
    <row r="1426" spans="1:21">
      <c r="A1426" s="74"/>
      <c r="B1426" s="69" t="s">
        <v>55</v>
      </c>
      <c r="C1426" s="22"/>
      <c r="D1426" s="22"/>
      <c r="E1426" s="22">
        <v>1</v>
      </c>
      <c r="F1426" s="22"/>
      <c r="G1426" s="22"/>
      <c r="H1426" s="22"/>
      <c r="I1426" s="22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</row>
    <row r="1427" spans="1:21">
      <c r="A1427" s="74"/>
      <c r="B1427" s="69" t="s">
        <v>56</v>
      </c>
      <c r="C1427" s="22"/>
      <c r="D1427" s="22"/>
      <c r="E1427" s="22"/>
      <c r="F1427" s="22">
        <v>1</v>
      </c>
      <c r="G1427" s="22"/>
      <c r="H1427" s="22"/>
      <c r="I1427" s="22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</row>
    <row r="1428" spans="1:21">
      <c r="A1428" s="74"/>
      <c r="B1428" s="69" t="s">
        <v>57</v>
      </c>
      <c r="C1428" s="22"/>
      <c r="D1428" s="22"/>
      <c r="E1428" s="22"/>
      <c r="F1428" s="22">
        <v>1</v>
      </c>
      <c r="G1428" s="22"/>
      <c r="H1428" s="22"/>
      <c r="I1428" s="22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</row>
    <row r="1429" spans="1:21">
      <c r="A1429" s="71"/>
      <c r="B1429" s="69" t="s">
        <v>58</v>
      </c>
      <c r="C1429" s="22"/>
      <c r="D1429" s="22"/>
      <c r="E1429" s="22"/>
      <c r="F1429" s="22">
        <v>1</v>
      </c>
      <c r="G1429" s="22"/>
      <c r="H1429" s="22"/>
      <c r="I1429" s="22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</row>
    <row r="1430" spans="1:21">
      <c r="A1430" s="23"/>
      <c r="B1430" s="24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</row>
    <row r="1431" spans="1:21">
      <c r="A1431" s="70">
        <v>3.8</v>
      </c>
      <c r="B1431" s="72" t="s">
        <v>59</v>
      </c>
      <c r="C1431" s="20" t="s">
        <v>60</v>
      </c>
      <c r="D1431" s="20" t="s">
        <v>61</v>
      </c>
      <c r="E1431" s="20" t="s">
        <v>62</v>
      </c>
      <c r="F1431" s="20" t="s">
        <v>63</v>
      </c>
      <c r="G1431" s="20" t="s">
        <v>64</v>
      </c>
      <c r="H1431" s="20" t="s">
        <v>6</v>
      </c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</row>
    <row r="1432" spans="1:21">
      <c r="A1432" s="71"/>
      <c r="B1432" s="73"/>
      <c r="C1432" s="22"/>
      <c r="D1432" s="22"/>
      <c r="E1432" s="22">
        <v>1</v>
      </c>
      <c r="F1432" s="22"/>
      <c r="G1432" s="22"/>
      <c r="H1432" s="22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</row>
    <row r="1433" spans="1:21">
      <c r="A1433" s="23"/>
      <c r="B1433" s="24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</row>
    <row r="1434" spans="1:21">
      <c r="A1434" s="70">
        <v>3.9</v>
      </c>
      <c r="B1434" s="72" t="s">
        <v>65</v>
      </c>
      <c r="C1434" s="20" t="s">
        <v>60</v>
      </c>
      <c r="D1434" s="20" t="s">
        <v>61</v>
      </c>
      <c r="E1434" s="20" t="s">
        <v>62</v>
      </c>
      <c r="F1434" s="20" t="s">
        <v>63</v>
      </c>
      <c r="G1434" s="20" t="s">
        <v>64</v>
      </c>
      <c r="H1434" s="20" t="s">
        <v>6</v>
      </c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</row>
    <row r="1435" spans="1:21">
      <c r="A1435" s="71"/>
      <c r="B1435" s="73"/>
      <c r="C1435" s="22"/>
      <c r="D1435" s="22"/>
      <c r="E1435" s="22">
        <v>1</v>
      </c>
      <c r="F1435" s="22"/>
      <c r="G1435" s="22"/>
      <c r="H1435" s="22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</row>
    <row r="1436" spans="1:21">
      <c r="A1436" s="23"/>
      <c r="B1436" s="24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</row>
    <row r="1437" spans="1:21" ht="15" customHeight="1">
      <c r="A1437" s="75">
        <v>3.1</v>
      </c>
      <c r="B1437" s="77" t="s">
        <v>66</v>
      </c>
      <c r="C1437" s="27">
        <v>0</v>
      </c>
      <c r="D1437" s="28" t="s">
        <v>67</v>
      </c>
      <c r="E1437" s="20" t="s">
        <v>68</v>
      </c>
      <c r="F1437" s="20" t="s">
        <v>19</v>
      </c>
      <c r="G1437" s="20" t="s">
        <v>6</v>
      </c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</row>
    <row r="1438" spans="1:21">
      <c r="A1438" s="76"/>
      <c r="B1438" s="78"/>
      <c r="C1438" s="22">
        <v>1</v>
      </c>
      <c r="D1438" s="22"/>
      <c r="E1438" s="22"/>
      <c r="F1438" s="22"/>
      <c r="G1438" s="22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</row>
    <row r="1439" spans="1:21">
      <c r="A1439" s="23"/>
      <c r="B1439" s="24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</row>
    <row r="1440" spans="1:21" ht="30">
      <c r="A1440" s="70">
        <v>3.11</v>
      </c>
      <c r="B1440" s="72" t="s">
        <v>69</v>
      </c>
      <c r="C1440" s="20" t="s">
        <v>70</v>
      </c>
      <c r="D1440" s="20" t="s">
        <v>71</v>
      </c>
      <c r="E1440" s="20" t="s">
        <v>57</v>
      </c>
      <c r="F1440" s="29" t="s">
        <v>72</v>
      </c>
      <c r="G1440" s="29" t="s">
        <v>54</v>
      </c>
      <c r="H1440" s="20" t="s">
        <v>58</v>
      </c>
      <c r="I1440" s="20" t="s">
        <v>19</v>
      </c>
      <c r="J1440" s="20" t="s">
        <v>6</v>
      </c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</row>
    <row r="1441" spans="1:21">
      <c r="A1441" s="71"/>
      <c r="B1441" s="73"/>
      <c r="C1441" s="22"/>
      <c r="D1441" s="22"/>
      <c r="E1441" s="22"/>
      <c r="F1441" s="22"/>
      <c r="G1441" s="22">
        <v>1</v>
      </c>
      <c r="H1441" s="22"/>
      <c r="I1441" s="22"/>
      <c r="J1441" s="22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</row>
    <row r="1442" spans="1:21">
      <c r="A1442" s="23"/>
      <c r="B1442" s="24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</row>
    <row r="1443" spans="1:21" ht="30">
      <c r="A1443" s="70">
        <v>3.12</v>
      </c>
      <c r="B1443" s="72" t="s">
        <v>73</v>
      </c>
      <c r="C1443" s="20" t="s">
        <v>70</v>
      </c>
      <c r="D1443" s="20" t="s">
        <v>71</v>
      </c>
      <c r="E1443" s="29" t="s">
        <v>57</v>
      </c>
      <c r="F1443" s="29" t="s">
        <v>72</v>
      </c>
      <c r="G1443" s="29" t="s">
        <v>54</v>
      </c>
      <c r="H1443" s="20" t="s">
        <v>58</v>
      </c>
      <c r="I1443" s="20" t="s">
        <v>19</v>
      </c>
      <c r="J1443" s="20" t="s">
        <v>6</v>
      </c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</row>
    <row r="1444" spans="1:21">
      <c r="A1444" s="71"/>
      <c r="B1444" s="73"/>
      <c r="C1444" s="22">
        <v>1</v>
      </c>
      <c r="D1444" s="22"/>
      <c r="E1444" s="22"/>
      <c r="F1444" s="22"/>
      <c r="G1444" s="22"/>
      <c r="H1444" s="22"/>
      <c r="I1444" s="22"/>
      <c r="J1444" s="22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</row>
    <row r="1445" spans="1:21">
      <c r="A1445" s="23"/>
      <c r="B1445" s="24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</row>
    <row r="1446" spans="1:21" ht="30">
      <c r="A1446" s="70">
        <v>3.13</v>
      </c>
      <c r="B1446" s="72" t="s">
        <v>74</v>
      </c>
      <c r="C1446" s="20" t="s">
        <v>75</v>
      </c>
      <c r="D1446" s="20" t="s">
        <v>76</v>
      </c>
      <c r="E1446" s="20" t="s">
        <v>77</v>
      </c>
      <c r="F1446" s="29" t="s">
        <v>78</v>
      </c>
      <c r="G1446" s="20" t="s">
        <v>79</v>
      </c>
      <c r="H1446" s="29" t="s">
        <v>80</v>
      </c>
      <c r="I1446" s="20" t="s">
        <v>81</v>
      </c>
      <c r="J1446" s="29" t="s">
        <v>82</v>
      </c>
      <c r="K1446" s="20" t="s">
        <v>83</v>
      </c>
      <c r="L1446" s="20" t="s">
        <v>84</v>
      </c>
      <c r="M1446" s="20" t="s">
        <v>85</v>
      </c>
      <c r="N1446" s="20" t="s">
        <v>86</v>
      </c>
      <c r="O1446" s="20" t="s">
        <v>19</v>
      </c>
      <c r="P1446" s="20" t="s">
        <v>6</v>
      </c>
      <c r="Q1446" s="13"/>
      <c r="R1446" s="13"/>
      <c r="S1446" s="13"/>
      <c r="T1446" s="13"/>
      <c r="U1446" s="13"/>
    </row>
    <row r="1447" spans="1:21">
      <c r="A1447" s="71"/>
      <c r="B1447" s="73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>
        <v>1</v>
      </c>
      <c r="Q1447" s="13"/>
      <c r="R1447" s="13"/>
      <c r="S1447" s="13"/>
      <c r="T1447" s="13"/>
      <c r="U1447" s="13"/>
    </row>
    <row r="1448" spans="1:21">
      <c r="A1448" s="23"/>
      <c r="B1448" s="24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</row>
    <row r="1449" spans="1:21" ht="30">
      <c r="A1449" s="70">
        <v>3.14</v>
      </c>
      <c r="B1449" s="72" t="s">
        <v>87</v>
      </c>
      <c r="C1449" s="20" t="s">
        <v>88</v>
      </c>
      <c r="D1449" s="20" t="s">
        <v>89</v>
      </c>
      <c r="E1449" s="20" t="s">
        <v>90</v>
      </c>
      <c r="F1449" s="20" t="s">
        <v>91</v>
      </c>
      <c r="G1449" s="20" t="s">
        <v>92</v>
      </c>
      <c r="H1449" s="20" t="s">
        <v>93</v>
      </c>
      <c r="I1449" s="20" t="s">
        <v>94</v>
      </c>
      <c r="J1449" s="20" t="s">
        <v>95</v>
      </c>
      <c r="K1449" s="20" t="s">
        <v>96</v>
      </c>
      <c r="L1449" s="29" t="s">
        <v>97</v>
      </c>
      <c r="M1449" s="29" t="s">
        <v>98</v>
      </c>
      <c r="N1449" s="29" t="s">
        <v>99</v>
      </c>
      <c r="O1449" s="29" t="s">
        <v>6</v>
      </c>
      <c r="P1449" s="13"/>
      <c r="Q1449" s="13"/>
      <c r="R1449" s="13"/>
      <c r="S1449" s="13"/>
      <c r="T1449" s="13"/>
      <c r="U1449" s="13"/>
    </row>
    <row r="1450" spans="1:21">
      <c r="A1450" s="71"/>
      <c r="B1450" s="73"/>
      <c r="C1450" s="22">
        <v>1</v>
      </c>
      <c r="D1450" s="22">
        <v>1</v>
      </c>
      <c r="E1450" s="22">
        <v>0</v>
      </c>
      <c r="F1450" s="22">
        <v>3</v>
      </c>
      <c r="G1450" s="22">
        <v>2</v>
      </c>
      <c r="H1450" s="22">
        <v>0</v>
      </c>
      <c r="I1450" s="22">
        <v>3</v>
      </c>
      <c r="J1450" s="22">
        <v>1</v>
      </c>
      <c r="K1450" s="22">
        <v>1</v>
      </c>
      <c r="L1450" s="22">
        <v>1</v>
      </c>
      <c r="M1450" s="22">
        <v>3</v>
      </c>
      <c r="N1450" s="22">
        <v>0</v>
      </c>
      <c r="O1450" s="22"/>
      <c r="P1450" s="13"/>
      <c r="Q1450" s="13"/>
      <c r="R1450" s="13"/>
      <c r="S1450" s="13"/>
      <c r="T1450" s="13"/>
      <c r="U1450" s="13"/>
    </row>
    <row r="1451" spans="1:21">
      <c r="A1451" s="23"/>
      <c r="B1451" s="24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</row>
    <row r="1452" spans="1:21">
      <c r="A1452" s="70">
        <v>3.15</v>
      </c>
      <c r="B1452" s="72" t="s">
        <v>100</v>
      </c>
      <c r="C1452" s="20" t="s">
        <v>101</v>
      </c>
      <c r="D1452" s="20" t="s">
        <v>102</v>
      </c>
      <c r="E1452" s="20" t="s">
        <v>103</v>
      </c>
      <c r="F1452" s="20" t="s">
        <v>104</v>
      </c>
      <c r="G1452" s="20" t="s">
        <v>105</v>
      </c>
      <c r="H1452" s="20" t="s">
        <v>106</v>
      </c>
      <c r="I1452" s="20" t="s">
        <v>107</v>
      </c>
      <c r="J1452" s="20" t="s">
        <v>108</v>
      </c>
      <c r="K1452" s="20" t="s">
        <v>109</v>
      </c>
      <c r="L1452" s="20" t="s">
        <v>110</v>
      </c>
      <c r="M1452" s="20" t="s">
        <v>19</v>
      </c>
      <c r="N1452" s="20" t="s">
        <v>6</v>
      </c>
      <c r="O1452" s="13"/>
      <c r="P1452" s="13"/>
      <c r="Q1452" s="13"/>
      <c r="R1452" s="13"/>
      <c r="S1452" s="13"/>
      <c r="T1452" s="13"/>
      <c r="U1452" s="13"/>
    </row>
    <row r="1453" spans="1:21">
      <c r="A1453" s="71"/>
      <c r="B1453" s="73"/>
      <c r="C1453" s="22">
        <v>1</v>
      </c>
      <c r="D1453" s="22"/>
      <c r="E1453" s="22">
        <v>1</v>
      </c>
      <c r="F1453" s="22"/>
      <c r="G1453" s="22">
        <v>1</v>
      </c>
      <c r="H1453" s="22"/>
      <c r="I1453" s="22"/>
      <c r="J1453" s="22"/>
      <c r="K1453" s="22"/>
      <c r="L1453" s="22"/>
      <c r="M1453" s="22"/>
      <c r="N1453" s="22"/>
      <c r="O1453" s="13"/>
      <c r="P1453" s="13"/>
      <c r="Q1453" s="13"/>
      <c r="R1453" s="13"/>
      <c r="S1453" s="13"/>
      <c r="T1453" s="13"/>
      <c r="U1453" s="13"/>
    </row>
    <row r="1454" spans="1:21">
      <c r="A1454" s="23"/>
      <c r="B1454" s="24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</row>
    <row r="1455" spans="1:21">
      <c r="A1455" s="70">
        <v>3.16</v>
      </c>
      <c r="B1455" s="72" t="s">
        <v>111</v>
      </c>
      <c r="C1455" s="20" t="s">
        <v>112</v>
      </c>
      <c r="D1455" s="20" t="s">
        <v>113</v>
      </c>
      <c r="E1455" s="20" t="s">
        <v>114</v>
      </c>
      <c r="F1455" s="20" t="s">
        <v>115</v>
      </c>
      <c r="G1455" s="20" t="s">
        <v>116</v>
      </c>
      <c r="H1455" s="20" t="s">
        <v>117</v>
      </c>
      <c r="I1455" s="20" t="s">
        <v>19</v>
      </c>
      <c r="J1455" s="20" t="s">
        <v>6</v>
      </c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</row>
    <row r="1456" spans="1:21">
      <c r="A1456" s="71"/>
      <c r="B1456" s="73"/>
      <c r="C1456" s="22">
        <v>3</v>
      </c>
      <c r="D1456" s="22"/>
      <c r="E1456" s="22"/>
      <c r="F1456" s="22"/>
      <c r="G1456" s="22"/>
      <c r="H1456" s="22"/>
      <c r="I1456" s="22"/>
      <c r="J1456" s="22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</row>
    <row r="1457" spans="1:21">
      <c r="A1457" s="23"/>
      <c r="B1457" s="24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</row>
    <row r="1458" spans="1:21">
      <c r="A1458" s="70">
        <v>3.17</v>
      </c>
      <c r="B1458" s="72" t="s">
        <v>118</v>
      </c>
      <c r="C1458" s="20" t="s">
        <v>117</v>
      </c>
      <c r="D1458" s="20" t="s">
        <v>114</v>
      </c>
      <c r="E1458" s="20" t="s">
        <v>119</v>
      </c>
      <c r="F1458" s="20" t="s">
        <v>120</v>
      </c>
      <c r="G1458" s="20" t="s">
        <v>121</v>
      </c>
      <c r="H1458" s="20" t="s">
        <v>122</v>
      </c>
      <c r="I1458" s="20" t="s">
        <v>123</v>
      </c>
      <c r="J1458" s="20" t="s">
        <v>124</v>
      </c>
      <c r="K1458" s="20" t="s">
        <v>125</v>
      </c>
      <c r="L1458" s="20" t="s">
        <v>126</v>
      </c>
      <c r="M1458" s="20" t="s">
        <v>127</v>
      </c>
      <c r="N1458" s="20" t="s">
        <v>128</v>
      </c>
      <c r="O1458" s="20" t="s">
        <v>129</v>
      </c>
      <c r="P1458" s="20" t="s">
        <v>130</v>
      </c>
      <c r="Q1458" s="20" t="s">
        <v>131</v>
      </c>
      <c r="R1458" s="20" t="s">
        <v>132</v>
      </c>
      <c r="S1458" s="20" t="s">
        <v>19</v>
      </c>
      <c r="T1458" s="20" t="s">
        <v>6</v>
      </c>
      <c r="U1458" s="13"/>
    </row>
    <row r="1459" spans="1:21">
      <c r="A1459" s="71"/>
      <c r="B1459" s="73"/>
      <c r="C1459" s="22"/>
      <c r="D1459" s="22"/>
      <c r="E1459" s="22"/>
      <c r="F1459" s="22"/>
      <c r="G1459" s="22">
        <v>1</v>
      </c>
      <c r="H1459" s="22"/>
      <c r="I1459" s="22"/>
      <c r="J1459" s="22"/>
      <c r="K1459" s="22"/>
      <c r="L1459" s="22"/>
      <c r="M1459" s="22">
        <v>1</v>
      </c>
      <c r="N1459" s="22"/>
      <c r="O1459" s="22"/>
      <c r="P1459" s="22">
        <v>1</v>
      </c>
      <c r="Q1459" s="22"/>
      <c r="R1459" s="22"/>
      <c r="S1459" s="22"/>
      <c r="T1459" s="22"/>
      <c r="U1459" s="13"/>
    </row>
    <row r="1460" spans="1:21">
      <c r="A1460" s="23"/>
      <c r="B1460" s="24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</row>
    <row r="1461" spans="1:21">
      <c r="A1461" s="70">
        <v>4.0999999999999996</v>
      </c>
      <c r="B1461" s="72" t="s">
        <v>133</v>
      </c>
      <c r="C1461" s="20" t="s">
        <v>13</v>
      </c>
      <c r="D1461" s="20" t="s">
        <v>23</v>
      </c>
      <c r="E1461" s="20" t="s">
        <v>49</v>
      </c>
      <c r="F1461" s="20" t="s">
        <v>6</v>
      </c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</row>
    <row r="1462" spans="1:21">
      <c r="A1462" s="71"/>
      <c r="B1462" s="73"/>
      <c r="C1462" s="22"/>
      <c r="D1462" s="22"/>
      <c r="E1462" s="22">
        <v>1</v>
      </c>
      <c r="F1462" s="22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</row>
    <row r="1463" spans="1:21">
      <c r="A1463" s="23"/>
      <c r="B1463" s="24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</row>
    <row r="1464" spans="1:21">
      <c r="A1464" s="70">
        <v>4.2</v>
      </c>
      <c r="B1464" s="72" t="s">
        <v>134</v>
      </c>
      <c r="C1464" s="20" t="s">
        <v>135</v>
      </c>
      <c r="D1464" s="20" t="s">
        <v>136</v>
      </c>
      <c r="E1464" s="20" t="s">
        <v>137</v>
      </c>
      <c r="F1464" s="20" t="s">
        <v>19</v>
      </c>
      <c r="G1464" s="20" t="s">
        <v>6</v>
      </c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</row>
    <row r="1465" spans="1:21">
      <c r="A1465" s="71"/>
      <c r="B1465" s="73"/>
      <c r="C1465" s="22"/>
      <c r="D1465" s="22"/>
      <c r="E1465" s="22"/>
      <c r="F1465" s="22"/>
      <c r="G1465" s="22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</row>
    <row r="1466" spans="1:21">
      <c r="A1466" s="23"/>
      <c r="B1466" s="24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</row>
    <row r="1467" spans="1:21">
      <c r="A1467" s="70">
        <v>4.3</v>
      </c>
      <c r="B1467" s="72" t="s">
        <v>138</v>
      </c>
      <c r="C1467" s="20" t="s">
        <v>139</v>
      </c>
      <c r="D1467" s="20" t="s">
        <v>140</v>
      </c>
      <c r="E1467" s="20" t="s">
        <v>49</v>
      </c>
      <c r="F1467" s="20" t="s">
        <v>6</v>
      </c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</row>
    <row r="1468" spans="1:21">
      <c r="A1468" s="71"/>
      <c r="B1468" s="73"/>
      <c r="C1468" s="22"/>
      <c r="D1468" s="22"/>
      <c r="E1468" s="22">
        <v>1</v>
      </c>
      <c r="F1468" s="22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</row>
    <row r="1469" spans="1:21">
      <c r="A1469" s="23"/>
      <c r="B1469" s="24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</row>
    <row r="1470" spans="1:21">
      <c r="A1470" s="70">
        <v>4.4000000000000004</v>
      </c>
      <c r="B1470" s="72" t="s">
        <v>141</v>
      </c>
      <c r="C1470" s="20" t="s">
        <v>13</v>
      </c>
      <c r="D1470" s="20" t="s">
        <v>14</v>
      </c>
      <c r="E1470" s="20" t="s">
        <v>19</v>
      </c>
      <c r="F1470" s="20" t="s">
        <v>6</v>
      </c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</row>
    <row r="1471" spans="1:21">
      <c r="A1471" s="71"/>
      <c r="B1471" s="73"/>
      <c r="C1471" s="22"/>
      <c r="D1471" s="22"/>
      <c r="E1471" s="22"/>
      <c r="F1471" s="22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</row>
    <row r="1472" spans="1:21">
      <c r="A1472" s="23"/>
      <c r="B1472" s="24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</row>
    <row r="1473" spans="1:21">
      <c r="A1473" s="70">
        <v>4.5</v>
      </c>
      <c r="B1473" s="72" t="s">
        <v>142</v>
      </c>
      <c r="C1473" s="20" t="s">
        <v>48</v>
      </c>
      <c r="D1473" s="20" t="s">
        <v>49</v>
      </c>
      <c r="E1473" s="20" t="s">
        <v>6</v>
      </c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</row>
    <row r="1474" spans="1:21">
      <c r="A1474" s="74"/>
      <c r="B1474" s="73"/>
      <c r="C1474" s="22">
        <v>1</v>
      </c>
      <c r="D1474" s="22"/>
      <c r="E1474" s="22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</row>
    <row r="1475" spans="1:21">
      <c r="A1475" s="74"/>
      <c r="B1475" s="24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</row>
    <row r="1476" spans="1:21">
      <c r="A1476" s="74"/>
      <c r="B1476" s="72" t="s">
        <v>143</v>
      </c>
      <c r="C1476" s="20" t="s">
        <v>144</v>
      </c>
      <c r="D1476" s="20" t="s">
        <v>145</v>
      </c>
      <c r="E1476" s="20" t="s">
        <v>146</v>
      </c>
      <c r="F1476" s="20" t="s">
        <v>147</v>
      </c>
      <c r="G1476" s="20" t="s">
        <v>148</v>
      </c>
      <c r="H1476" s="20" t="s">
        <v>149</v>
      </c>
      <c r="I1476" s="20" t="s">
        <v>150</v>
      </c>
      <c r="J1476" s="20" t="s">
        <v>151</v>
      </c>
      <c r="K1476" s="20" t="s">
        <v>19</v>
      </c>
      <c r="L1476" s="20" t="s">
        <v>6</v>
      </c>
      <c r="M1476" s="13"/>
      <c r="N1476" s="13"/>
      <c r="O1476" s="13"/>
      <c r="P1476" s="13"/>
      <c r="Q1476" s="13"/>
      <c r="R1476" s="13"/>
      <c r="S1476" s="13"/>
      <c r="T1476" s="13"/>
      <c r="U1476" s="13"/>
    </row>
    <row r="1477" spans="1:21">
      <c r="A1477" s="71"/>
      <c r="B1477" s="73"/>
      <c r="C1477" s="22">
        <v>1</v>
      </c>
      <c r="D1477" s="22"/>
      <c r="E1477" s="22"/>
      <c r="F1477" s="22"/>
      <c r="G1477" s="22"/>
      <c r="H1477" s="22"/>
      <c r="I1477" s="22"/>
      <c r="J1477" s="22"/>
      <c r="K1477" s="22"/>
      <c r="L1477" s="22"/>
      <c r="M1477" s="13"/>
      <c r="N1477" s="13"/>
      <c r="O1477" s="13"/>
      <c r="P1477" s="13"/>
      <c r="Q1477" s="13"/>
      <c r="R1477" s="13"/>
      <c r="S1477" s="13"/>
      <c r="T1477" s="13"/>
      <c r="U1477" s="13"/>
    </row>
    <row r="1478" spans="1:21">
      <c r="A1478" s="23"/>
      <c r="B1478" s="24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</row>
    <row r="1479" spans="1:21">
      <c r="A1479" s="70">
        <v>4.5999999999999996</v>
      </c>
      <c r="B1479" s="72" t="s">
        <v>152</v>
      </c>
      <c r="C1479" s="20">
        <v>0</v>
      </c>
      <c r="D1479" s="20" t="s">
        <v>67</v>
      </c>
      <c r="E1479" s="20" t="s">
        <v>68</v>
      </c>
      <c r="F1479" s="20" t="s">
        <v>153</v>
      </c>
      <c r="G1479" s="20" t="s">
        <v>19</v>
      </c>
      <c r="H1479" s="20" t="s">
        <v>6</v>
      </c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</row>
    <row r="1480" spans="1:21">
      <c r="A1480" s="71"/>
      <c r="B1480" s="73"/>
      <c r="C1480" s="22">
        <v>1</v>
      </c>
      <c r="D1480" s="22"/>
      <c r="E1480" s="22"/>
      <c r="F1480" s="22"/>
      <c r="G1480" s="22"/>
      <c r="H1480" s="22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</row>
    <row r="1481" spans="1:21">
      <c r="A1481" s="23"/>
      <c r="B1481" s="24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</row>
    <row r="1482" spans="1:21">
      <c r="A1482" s="70">
        <v>4.7</v>
      </c>
      <c r="B1482" s="72" t="s">
        <v>154</v>
      </c>
      <c r="C1482" s="20">
        <v>0</v>
      </c>
      <c r="D1482" s="20" t="s">
        <v>67</v>
      </c>
      <c r="E1482" s="20" t="s">
        <v>68</v>
      </c>
      <c r="F1482" s="20" t="s">
        <v>19</v>
      </c>
      <c r="G1482" s="20" t="s">
        <v>6</v>
      </c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</row>
    <row r="1483" spans="1:21">
      <c r="A1483" s="71"/>
      <c r="B1483" s="73"/>
      <c r="C1483" s="22">
        <v>1</v>
      </c>
      <c r="D1483" s="22"/>
      <c r="E1483" s="22"/>
      <c r="F1483" s="22"/>
      <c r="G1483" s="22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</row>
    <row r="1484" spans="1:21">
      <c r="A1484" s="23"/>
      <c r="B1484" s="24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</row>
    <row r="1485" spans="1:21">
      <c r="A1485" s="70">
        <v>4.8</v>
      </c>
      <c r="B1485" s="72" t="s">
        <v>155</v>
      </c>
      <c r="C1485" s="20" t="s">
        <v>48</v>
      </c>
      <c r="D1485" s="20" t="s">
        <v>49</v>
      </c>
      <c r="E1485" s="20" t="s">
        <v>6</v>
      </c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</row>
    <row r="1486" spans="1:21">
      <c r="A1486" s="71"/>
      <c r="B1486" s="73"/>
      <c r="C1486" s="22">
        <v>1</v>
      </c>
      <c r="D1486" s="22"/>
      <c r="E1486" s="22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</row>
    <row r="1489" spans="1:21">
      <c r="A1489" s="40" t="s">
        <v>167</v>
      </c>
      <c r="B1489" s="41"/>
      <c r="C1489" s="42"/>
      <c r="D1489" s="42"/>
      <c r="E1489" s="42"/>
      <c r="F1489" s="42"/>
      <c r="G1489" s="42"/>
      <c r="H1489" s="42"/>
      <c r="I1489" s="42"/>
      <c r="J1489" s="42"/>
      <c r="K1489" s="42"/>
      <c r="L1489" s="42"/>
      <c r="M1489" s="42"/>
      <c r="N1489" s="42"/>
      <c r="O1489" s="42"/>
      <c r="P1489" s="42"/>
      <c r="Q1489" s="42"/>
      <c r="R1489" s="42"/>
      <c r="S1489" s="42"/>
      <c r="T1489" s="42"/>
      <c r="U1489" s="42"/>
    </row>
    <row r="1490" spans="1:21">
      <c r="A1490" s="70">
        <v>1.1000000000000001</v>
      </c>
      <c r="B1490" s="72" t="s">
        <v>0</v>
      </c>
      <c r="C1490" s="20" t="s">
        <v>1</v>
      </c>
      <c r="D1490" s="20" t="s">
        <v>2</v>
      </c>
      <c r="E1490" s="20" t="s">
        <v>3</v>
      </c>
      <c r="F1490" s="20" t="s">
        <v>4</v>
      </c>
      <c r="G1490" s="20" t="s">
        <v>5</v>
      </c>
      <c r="H1490" s="20" t="s">
        <v>6</v>
      </c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</row>
    <row r="1491" spans="1:21">
      <c r="A1491" s="71"/>
      <c r="B1491" s="73"/>
      <c r="C1491" s="22"/>
      <c r="D1491" s="22"/>
      <c r="E1491" s="22">
        <v>1</v>
      </c>
      <c r="F1491" s="22"/>
      <c r="G1491" s="22"/>
      <c r="H1491" s="22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</row>
    <row r="1492" spans="1:21">
      <c r="A1492" s="23"/>
      <c r="B1492" s="24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</row>
    <row r="1493" spans="1:21">
      <c r="A1493" s="70">
        <v>1.2</v>
      </c>
      <c r="B1493" s="72" t="s">
        <v>7</v>
      </c>
      <c r="C1493" s="20" t="s">
        <v>8</v>
      </c>
      <c r="D1493" s="20" t="s">
        <v>9</v>
      </c>
      <c r="E1493" s="20" t="s">
        <v>6</v>
      </c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</row>
    <row r="1494" spans="1:21">
      <c r="A1494" s="71"/>
      <c r="B1494" s="73"/>
      <c r="C1494" s="22"/>
      <c r="D1494" s="22">
        <v>1</v>
      </c>
      <c r="E1494" s="22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</row>
    <row r="1495" spans="1:21">
      <c r="A1495" s="23"/>
      <c r="B1495" s="24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</row>
    <row r="1496" spans="1:21">
      <c r="A1496" s="70">
        <v>1.3</v>
      </c>
      <c r="B1496" s="72" t="s">
        <v>10</v>
      </c>
      <c r="C1496" s="20">
        <v>15</v>
      </c>
      <c r="D1496" s="20">
        <v>16</v>
      </c>
      <c r="E1496" s="20">
        <v>17</v>
      </c>
      <c r="F1496" s="20">
        <v>18</v>
      </c>
      <c r="G1496" s="20">
        <v>19</v>
      </c>
      <c r="H1496" s="20">
        <v>20</v>
      </c>
      <c r="I1496" s="20">
        <v>21</v>
      </c>
      <c r="J1496" s="20">
        <v>22</v>
      </c>
      <c r="K1496" s="20" t="s">
        <v>6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</row>
    <row r="1497" spans="1:21">
      <c r="A1497" s="71"/>
      <c r="B1497" s="73"/>
      <c r="C1497" s="22"/>
      <c r="D1497" s="22"/>
      <c r="E1497" s="22"/>
      <c r="F1497" s="22">
        <v>1</v>
      </c>
      <c r="G1497" s="22"/>
      <c r="H1497" s="22"/>
      <c r="I1497" s="22"/>
      <c r="J1497" s="22"/>
      <c r="K1497" s="22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</row>
    <row r="1498" spans="1:21">
      <c r="A1498" s="23"/>
      <c r="B1498" s="24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</row>
    <row r="1499" spans="1:21">
      <c r="A1499" s="70">
        <v>1.4</v>
      </c>
      <c r="B1499" s="72" t="s">
        <v>11</v>
      </c>
      <c r="C1499" s="20" t="s">
        <v>12</v>
      </c>
      <c r="D1499" s="20" t="s">
        <v>13</v>
      </c>
      <c r="E1499" s="20" t="s">
        <v>14</v>
      </c>
      <c r="F1499" s="20" t="s">
        <v>15</v>
      </c>
      <c r="G1499" s="20" t="s">
        <v>16</v>
      </c>
      <c r="H1499" s="20" t="s">
        <v>17</v>
      </c>
      <c r="I1499" s="20" t="s">
        <v>18</v>
      </c>
      <c r="J1499" s="20" t="s">
        <v>19</v>
      </c>
      <c r="K1499" s="20" t="s">
        <v>6</v>
      </c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</row>
    <row r="1500" spans="1:21">
      <c r="A1500" s="71"/>
      <c r="B1500" s="73"/>
      <c r="C1500" s="22">
        <v>1</v>
      </c>
      <c r="D1500" s="22"/>
      <c r="E1500" s="22"/>
      <c r="F1500" s="22"/>
      <c r="G1500" s="22"/>
      <c r="H1500" s="22"/>
      <c r="I1500" s="22"/>
      <c r="J1500" s="22"/>
      <c r="K1500" s="22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</row>
    <row r="1501" spans="1:21">
      <c r="A1501" s="23"/>
      <c r="B1501" s="24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</row>
    <row r="1502" spans="1:21">
      <c r="A1502" s="70">
        <v>1.5</v>
      </c>
      <c r="B1502" s="72" t="s">
        <v>13</v>
      </c>
      <c r="C1502" s="20" t="s">
        <v>20</v>
      </c>
      <c r="D1502" s="20" t="s">
        <v>21</v>
      </c>
      <c r="E1502" s="20" t="s">
        <v>6</v>
      </c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</row>
    <row r="1503" spans="1:21">
      <c r="A1503" s="71"/>
      <c r="B1503" s="73"/>
      <c r="C1503" s="22">
        <v>1</v>
      </c>
      <c r="D1503" s="22">
        <v>1</v>
      </c>
      <c r="E1503" s="22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</row>
    <row r="1504" spans="1:21">
      <c r="A1504" s="23"/>
      <c r="B1504" s="24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</row>
    <row r="1505" spans="1:21">
      <c r="A1505" s="70">
        <v>2.1</v>
      </c>
      <c r="B1505" s="72" t="s">
        <v>22</v>
      </c>
      <c r="C1505" s="20" t="s">
        <v>14</v>
      </c>
      <c r="D1505" s="20" t="s">
        <v>13</v>
      </c>
      <c r="E1505" s="20" t="s">
        <v>23</v>
      </c>
      <c r="F1505" s="20" t="s">
        <v>15</v>
      </c>
      <c r="G1505" s="20" t="s">
        <v>16</v>
      </c>
      <c r="H1505" s="20" t="s">
        <v>17</v>
      </c>
      <c r="I1505" s="20" t="s">
        <v>18</v>
      </c>
      <c r="J1505" s="20" t="s">
        <v>19</v>
      </c>
      <c r="K1505" s="20" t="s">
        <v>6</v>
      </c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</row>
    <row r="1506" spans="1:21">
      <c r="A1506" s="71"/>
      <c r="B1506" s="73"/>
      <c r="C1506" s="22">
        <v>1</v>
      </c>
      <c r="D1506" s="22"/>
      <c r="E1506" s="22"/>
      <c r="F1506" s="22"/>
      <c r="G1506" s="22"/>
      <c r="H1506" s="22"/>
      <c r="I1506" s="22"/>
      <c r="J1506" s="22"/>
      <c r="K1506" s="22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</row>
    <row r="1507" spans="1:21">
      <c r="A1507" s="23"/>
      <c r="B1507" s="24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</row>
    <row r="1508" spans="1:21">
      <c r="A1508" s="70">
        <v>2.2000000000000002</v>
      </c>
      <c r="B1508" s="72" t="s">
        <v>24</v>
      </c>
      <c r="C1508" s="20" t="s">
        <v>25</v>
      </c>
      <c r="D1508" s="20" t="s">
        <v>26</v>
      </c>
      <c r="E1508" s="20" t="s">
        <v>6</v>
      </c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</row>
    <row r="1509" spans="1:21">
      <c r="A1509" s="71"/>
      <c r="B1509" s="73"/>
      <c r="C1509" s="22">
        <v>1</v>
      </c>
      <c r="D1509" s="22"/>
      <c r="E1509" s="22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</row>
    <row r="1510" spans="1:21">
      <c r="A1510" s="23"/>
      <c r="B1510" s="24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</row>
    <row r="1511" spans="1:21">
      <c r="A1511" s="70">
        <v>2.2999999999999998</v>
      </c>
      <c r="B1511" s="72" t="s">
        <v>27</v>
      </c>
      <c r="C1511" s="20" t="s">
        <v>25</v>
      </c>
      <c r="D1511" s="20" t="s">
        <v>26</v>
      </c>
      <c r="E1511" s="20" t="s">
        <v>6</v>
      </c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</row>
    <row r="1512" spans="1:21">
      <c r="A1512" s="74"/>
      <c r="B1512" s="73"/>
      <c r="C1512" s="22">
        <v>1</v>
      </c>
      <c r="D1512" s="22"/>
      <c r="E1512" s="22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</row>
    <row r="1513" spans="1:21">
      <c r="A1513" s="74"/>
      <c r="B1513" s="24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</row>
    <row r="1514" spans="1:21">
      <c r="A1514" s="74"/>
      <c r="B1514" s="72" t="s">
        <v>28</v>
      </c>
      <c r="C1514" s="20" t="s">
        <v>13</v>
      </c>
      <c r="D1514" s="20" t="s">
        <v>23</v>
      </c>
      <c r="E1514" s="20" t="s">
        <v>15</v>
      </c>
      <c r="F1514" s="20" t="s">
        <v>16</v>
      </c>
      <c r="G1514" s="20" t="s">
        <v>17</v>
      </c>
      <c r="H1514" s="20" t="s">
        <v>18</v>
      </c>
      <c r="I1514" s="20" t="s">
        <v>19</v>
      </c>
      <c r="J1514" s="20" t="s">
        <v>6</v>
      </c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</row>
    <row r="1515" spans="1:21">
      <c r="A1515" s="71"/>
      <c r="B1515" s="73"/>
      <c r="C1515" s="22">
        <v>1</v>
      </c>
      <c r="D1515" s="22"/>
      <c r="E1515" s="22">
        <v>1</v>
      </c>
      <c r="F1515" s="22">
        <v>1</v>
      </c>
      <c r="G1515" s="22"/>
      <c r="H1515" s="22"/>
      <c r="I1515" s="22"/>
      <c r="J1515" s="22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</row>
    <row r="1516" spans="1:21">
      <c r="A1516" s="23"/>
      <c r="B1516" s="24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</row>
    <row r="1517" spans="1:21">
      <c r="A1517" s="70">
        <v>2.4</v>
      </c>
      <c r="B1517" s="72" t="s">
        <v>29</v>
      </c>
      <c r="C1517" s="20" t="s">
        <v>14</v>
      </c>
      <c r="D1517" s="20" t="s">
        <v>13</v>
      </c>
      <c r="E1517" s="20" t="s">
        <v>23</v>
      </c>
      <c r="F1517" s="20" t="s">
        <v>15</v>
      </c>
      <c r="G1517" s="20" t="s">
        <v>16</v>
      </c>
      <c r="H1517" s="20" t="s">
        <v>17</v>
      </c>
      <c r="I1517" s="20" t="s">
        <v>18</v>
      </c>
      <c r="J1517" s="20" t="s">
        <v>30</v>
      </c>
      <c r="K1517" s="20" t="s">
        <v>31</v>
      </c>
      <c r="L1517" s="20" t="s">
        <v>32</v>
      </c>
      <c r="M1517" s="20" t="s">
        <v>33</v>
      </c>
      <c r="N1517" s="20" t="s">
        <v>34</v>
      </c>
      <c r="O1517" s="20" t="s">
        <v>19</v>
      </c>
      <c r="P1517" s="20" t="s">
        <v>6</v>
      </c>
      <c r="Q1517" s="13"/>
      <c r="R1517" s="13"/>
      <c r="S1517" s="13"/>
      <c r="T1517" s="13"/>
      <c r="U1517" s="13"/>
    </row>
    <row r="1518" spans="1:21">
      <c r="A1518" s="71"/>
      <c r="B1518" s="73"/>
      <c r="C1518" s="22"/>
      <c r="D1518" s="22"/>
      <c r="E1518" s="22"/>
      <c r="F1518" s="22">
        <v>1</v>
      </c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  <c r="Q1518" s="13"/>
      <c r="R1518" s="13"/>
      <c r="S1518" s="13"/>
      <c r="T1518" s="13"/>
      <c r="U1518" s="13"/>
    </row>
    <row r="1519" spans="1:21">
      <c r="A1519" s="23"/>
      <c r="B1519" s="24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</row>
    <row r="1520" spans="1:21">
      <c r="A1520" s="70">
        <v>2.5</v>
      </c>
      <c r="B1520" s="72" t="s">
        <v>35</v>
      </c>
      <c r="C1520" s="20" t="s">
        <v>14</v>
      </c>
      <c r="D1520" s="20" t="s">
        <v>13</v>
      </c>
      <c r="E1520" s="20" t="s">
        <v>23</v>
      </c>
      <c r="F1520" s="20" t="s">
        <v>15</v>
      </c>
      <c r="G1520" s="20" t="s">
        <v>16</v>
      </c>
      <c r="H1520" s="20" t="s">
        <v>17</v>
      </c>
      <c r="I1520" s="20" t="s">
        <v>18</v>
      </c>
      <c r="J1520" s="20" t="s">
        <v>30</v>
      </c>
      <c r="K1520" s="20" t="s">
        <v>31</v>
      </c>
      <c r="L1520" s="20" t="s">
        <v>32</v>
      </c>
      <c r="M1520" s="20" t="s">
        <v>33</v>
      </c>
      <c r="N1520" s="20" t="s">
        <v>34</v>
      </c>
      <c r="O1520" s="20" t="s">
        <v>19</v>
      </c>
      <c r="P1520" s="20" t="s">
        <v>6</v>
      </c>
      <c r="Q1520" s="13"/>
      <c r="R1520" s="13"/>
      <c r="S1520" s="13"/>
      <c r="T1520" s="13"/>
      <c r="U1520" s="13"/>
    </row>
    <row r="1521" spans="1:21">
      <c r="A1521" s="71"/>
      <c r="B1521" s="73"/>
      <c r="C1521" s="22"/>
      <c r="D1521" s="22">
        <v>1</v>
      </c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  <c r="Q1521" s="13"/>
      <c r="R1521" s="13"/>
      <c r="S1521" s="13"/>
      <c r="T1521" s="13"/>
      <c r="U1521" s="13"/>
    </row>
    <row r="1522" spans="1:21">
      <c r="A1522" s="23"/>
      <c r="B1522" s="24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</row>
    <row r="1523" spans="1:21">
      <c r="A1523" s="70">
        <v>2.6</v>
      </c>
      <c r="B1523" s="72" t="s">
        <v>36</v>
      </c>
      <c r="C1523" s="20" t="s">
        <v>14</v>
      </c>
      <c r="D1523" s="20" t="s">
        <v>13</v>
      </c>
      <c r="E1523" s="20" t="s">
        <v>23</v>
      </c>
      <c r="F1523" s="20" t="s">
        <v>15</v>
      </c>
      <c r="G1523" s="20" t="s">
        <v>16</v>
      </c>
      <c r="H1523" s="20" t="s">
        <v>17</v>
      </c>
      <c r="I1523" s="20" t="s">
        <v>18</v>
      </c>
      <c r="J1523" s="20" t="s">
        <v>30</v>
      </c>
      <c r="K1523" s="20" t="s">
        <v>31</v>
      </c>
      <c r="L1523" s="20" t="s">
        <v>32</v>
      </c>
      <c r="M1523" s="20" t="s">
        <v>33</v>
      </c>
      <c r="N1523" s="20" t="s">
        <v>34</v>
      </c>
      <c r="O1523" s="20" t="s">
        <v>19</v>
      </c>
      <c r="P1523" s="20" t="s">
        <v>6</v>
      </c>
      <c r="Q1523" s="13"/>
      <c r="R1523" s="13"/>
      <c r="S1523" s="13"/>
      <c r="T1523" s="13"/>
      <c r="U1523" s="13"/>
    </row>
    <row r="1524" spans="1:21">
      <c r="A1524" s="71"/>
      <c r="B1524" s="73"/>
      <c r="C1524" s="22">
        <v>1</v>
      </c>
      <c r="D1524" s="22"/>
      <c r="E1524" s="22"/>
      <c r="F1524" s="22"/>
      <c r="G1524" s="22">
        <v>1</v>
      </c>
      <c r="H1524" s="22"/>
      <c r="I1524" s="22"/>
      <c r="J1524" s="22"/>
      <c r="K1524" s="22"/>
      <c r="L1524" s="22"/>
      <c r="M1524" s="22"/>
      <c r="N1524" s="22"/>
      <c r="O1524" s="22"/>
      <c r="P1524" s="22"/>
      <c r="Q1524" s="13"/>
      <c r="R1524" s="13"/>
      <c r="S1524" s="13"/>
      <c r="T1524" s="13"/>
      <c r="U1524" s="13"/>
    </row>
    <row r="1525" spans="1:21">
      <c r="A1525" s="23"/>
      <c r="B1525" s="24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</row>
    <row r="1526" spans="1:21">
      <c r="A1526" s="70">
        <v>2.7</v>
      </c>
      <c r="B1526" s="72" t="s">
        <v>37</v>
      </c>
      <c r="C1526" s="20" t="s">
        <v>14</v>
      </c>
      <c r="D1526" s="20" t="s">
        <v>13</v>
      </c>
      <c r="E1526" s="20" t="s">
        <v>23</v>
      </c>
      <c r="F1526" s="20" t="s">
        <v>15</v>
      </c>
      <c r="G1526" s="20" t="s">
        <v>16</v>
      </c>
      <c r="H1526" s="20" t="s">
        <v>17</v>
      </c>
      <c r="I1526" s="20" t="s">
        <v>18</v>
      </c>
      <c r="J1526" s="20" t="s">
        <v>30</v>
      </c>
      <c r="K1526" s="20" t="s">
        <v>31</v>
      </c>
      <c r="L1526" s="20" t="s">
        <v>32</v>
      </c>
      <c r="M1526" s="20" t="s">
        <v>33</v>
      </c>
      <c r="N1526" s="20" t="s">
        <v>34</v>
      </c>
      <c r="O1526" s="20" t="s">
        <v>19</v>
      </c>
      <c r="P1526" s="20" t="s">
        <v>6</v>
      </c>
      <c r="Q1526" s="13"/>
      <c r="R1526" s="13"/>
      <c r="S1526" s="13"/>
      <c r="T1526" s="13"/>
      <c r="U1526" s="13"/>
    </row>
    <row r="1527" spans="1:21">
      <c r="A1527" s="71"/>
      <c r="B1527" s="73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>
        <v>1</v>
      </c>
      <c r="M1527" s="22"/>
      <c r="N1527" s="22"/>
      <c r="O1527" s="22"/>
      <c r="P1527" s="22"/>
      <c r="Q1527" s="13"/>
      <c r="R1527" s="13"/>
      <c r="S1527" s="13"/>
      <c r="T1527" s="13"/>
      <c r="U1527" s="13"/>
    </row>
    <row r="1528" spans="1:21">
      <c r="A1528" s="23"/>
      <c r="B1528" s="24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</row>
    <row r="1529" spans="1:21">
      <c r="A1529" s="70">
        <v>3.1</v>
      </c>
      <c r="B1529" s="72" t="s">
        <v>38</v>
      </c>
      <c r="C1529" s="20" t="s">
        <v>25</v>
      </c>
      <c r="D1529" s="20" t="s">
        <v>26</v>
      </c>
      <c r="E1529" s="20" t="s">
        <v>6</v>
      </c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</row>
    <row r="1530" spans="1:21">
      <c r="A1530" s="71"/>
      <c r="B1530" s="73"/>
      <c r="C1530" s="22"/>
      <c r="D1530" s="22">
        <v>1</v>
      </c>
      <c r="E1530" s="22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</row>
    <row r="1531" spans="1:21">
      <c r="A1531" s="23"/>
      <c r="B1531" s="24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</row>
    <row r="1532" spans="1:21">
      <c r="A1532" s="70">
        <v>3.2</v>
      </c>
      <c r="B1532" s="72" t="s">
        <v>39</v>
      </c>
      <c r="C1532" s="20" t="s">
        <v>13</v>
      </c>
      <c r="D1532" s="20" t="s">
        <v>15</v>
      </c>
      <c r="E1532" s="20" t="s">
        <v>16</v>
      </c>
      <c r="F1532" s="20" t="s">
        <v>17</v>
      </c>
      <c r="G1532" s="20" t="s">
        <v>18</v>
      </c>
      <c r="H1532" s="20" t="s">
        <v>32</v>
      </c>
      <c r="I1532" s="20" t="s">
        <v>34</v>
      </c>
      <c r="J1532" s="20" t="s">
        <v>19</v>
      </c>
      <c r="K1532" s="20" t="s">
        <v>6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</row>
    <row r="1533" spans="1:21">
      <c r="A1533" s="71"/>
      <c r="B1533" s="73"/>
      <c r="C1533" s="22">
        <v>1</v>
      </c>
      <c r="D1533" s="22">
        <v>1</v>
      </c>
      <c r="E1533" s="22"/>
      <c r="F1533" s="22"/>
      <c r="G1533" s="22"/>
      <c r="H1533" s="22"/>
      <c r="I1533" s="22"/>
      <c r="J1533" s="22"/>
      <c r="K1533" s="22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</row>
    <row r="1534" spans="1:21">
      <c r="A1534" s="23"/>
      <c r="B1534" s="24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</row>
    <row r="1535" spans="1:21">
      <c r="A1535" s="70">
        <v>3.3</v>
      </c>
      <c r="B1535" s="72" t="s">
        <v>40</v>
      </c>
      <c r="C1535" s="20" t="s">
        <v>25</v>
      </c>
      <c r="D1535" s="20" t="s">
        <v>26</v>
      </c>
      <c r="E1535" s="20" t="s">
        <v>6</v>
      </c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</row>
    <row r="1536" spans="1:21">
      <c r="A1536" s="71"/>
      <c r="B1536" s="79"/>
      <c r="C1536" s="22">
        <v>1</v>
      </c>
      <c r="D1536" s="22"/>
      <c r="E1536" s="22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</row>
    <row r="1537" spans="1:21">
      <c r="A1537" s="23"/>
      <c r="B1537" s="24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</row>
    <row r="1538" spans="1:21">
      <c r="A1538" s="70">
        <v>3.4</v>
      </c>
      <c r="B1538" s="72" t="s">
        <v>47</v>
      </c>
      <c r="C1538" s="20" t="s">
        <v>41</v>
      </c>
      <c r="D1538" s="20" t="s">
        <v>42</v>
      </c>
      <c r="E1538" s="20" t="s">
        <v>43</v>
      </c>
      <c r="F1538" s="20" t="s">
        <v>44</v>
      </c>
      <c r="G1538" s="20" t="s">
        <v>45</v>
      </c>
      <c r="H1538" s="20" t="s">
        <v>46</v>
      </c>
      <c r="I1538" s="20" t="s">
        <v>6</v>
      </c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</row>
    <row r="1539" spans="1:21">
      <c r="A1539" s="71"/>
      <c r="B1539" s="79"/>
      <c r="C1539" s="22">
        <v>1</v>
      </c>
      <c r="D1539" s="22"/>
      <c r="E1539" s="22"/>
      <c r="F1539" s="22"/>
      <c r="G1539" s="22"/>
      <c r="H1539" s="22"/>
      <c r="I1539" s="22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</row>
    <row r="1540" spans="1:21">
      <c r="A1540" s="23"/>
      <c r="B1540" s="24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</row>
    <row r="1541" spans="1:21">
      <c r="A1541" s="70">
        <v>3.5</v>
      </c>
      <c r="B1541" s="72" t="s">
        <v>50</v>
      </c>
      <c r="C1541" s="20" t="s">
        <v>48</v>
      </c>
      <c r="D1541" s="20" t="s">
        <v>49</v>
      </c>
      <c r="E1541" s="20" t="s">
        <v>6</v>
      </c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</row>
    <row r="1542" spans="1:21">
      <c r="A1542" s="71"/>
      <c r="B1542" s="79"/>
      <c r="C1542" s="22">
        <v>1</v>
      </c>
      <c r="D1542" s="22"/>
      <c r="E1542" s="22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</row>
    <row r="1543" spans="1:21">
      <c r="A1543" s="23"/>
      <c r="B1543" s="24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</row>
    <row r="1544" spans="1:21">
      <c r="A1544" s="70">
        <v>3.6</v>
      </c>
      <c r="B1544" s="72" t="s">
        <v>51</v>
      </c>
      <c r="C1544" s="20" t="s">
        <v>48</v>
      </c>
      <c r="D1544" s="20" t="s">
        <v>49</v>
      </c>
      <c r="E1544" s="20" t="s">
        <v>6</v>
      </c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</row>
    <row r="1545" spans="1:21">
      <c r="A1545" s="71"/>
      <c r="B1545" s="79"/>
      <c r="C1545" s="22">
        <v>1</v>
      </c>
      <c r="D1545" s="22"/>
      <c r="E1545" s="22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</row>
    <row r="1546" spans="1:21">
      <c r="A1546" s="23"/>
      <c r="B1546" s="24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</row>
    <row r="1547" spans="1:21">
      <c r="A1547" s="70">
        <v>3.7</v>
      </c>
      <c r="B1547" s="68" t="s">
        <v>52</v>
      </c>
      <c r="C1547" s="20">
        <v>1</v>
      </c>
      <c r="D1547" s="20">
        <v>2</v>
      </c>
      <c r="E1547" s="20">
        <v>3</v>
      </c>
      <c r="F1547" s="20">
        <v>4</v>
      </c>
      <c r="G1547" s="20">
        <v>5</v>
      </c>
      <c r="H1547" s="20">
        <v>6</v>
      </c>
      <c r="I1547" s="20" t="s">
        <v>6</v>
      </c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</row>
    <row r="1548" spans="1:21">
      <c r="A1548" s="74"/>
      <c r="B1548" s="69" t="s">
        <v>53</v>
      </c>
      <c r="C1548" s="22"/>
      <c r="D1548" s="22"/>
      <c r="E1548" s="22"/>
      <c r="F1548" s="22"/>
      <c r="G1548" s="22">
        <v>1</v>
      </c>
      <c r="H1548" s="22"/>
      <c r="I1548" s="22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</row>
    <row r="1549" spans="1:21">
      <c r="A1549" s="74"/>
      <c r="B1549" s="69" t="s">
        <v>54</v>
      </c>
      <c r="C1549" s="22"/>
      <c r="D1549" s="22"/>
      <c r="E1549" s="22"/>
      <c r="F1549" s="22"/>
      <c r="G1549" s="22">
        <v>1</v>
      </c>
      <c r="H1549" s="22"/>
      <c r="I1549" s="22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</row>
    <row r="1550" spans="1:21">
      <c r="A1550" s="74"/>
      <c r="B1550" s="69" t="s">
        <v>55</v>
      </c>
      <c r="C1550" s="22"/>
      <c r="D1550" s="22"/>
      <c r="E1550" s="22"/>
      <c r="F1550" s="22">
        <v>1</v>
      </c>
      <c r="G1550" s="22"/>
      <c r="H1550" s="22"/>
      <c r="I1550" s="22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</row>
    <row r="1551" spans="1:21">
      <c r="A1551" s="74"/>
      <c r="B1551" s="69" t="s">
        <v>56</v>
      </c>
      <c r="C1551" s="22"/>
      <c r="D1551" s="22"/>
      <c r="E1551" s="22"/>
      <c r="F1551" s="22">
        <v>1</v>
      </c>
      <c r="G1551" s="22"/>
      <c r="H1551" s="22"/>
      <c r="I1551" s="22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</row>
    <row r="1552" spans="1:21">
      <c r="A1552" s="74"/>
      <c r="B1552" s="69" t="s">
        <v>57</v>
      </c>
      <c r="C1552" s="22"/>
      <c r="D1552" s="22"/>
      <c r="E1552" s="22">
        <v>1</v>
      </c>
      <c r="F1552" s="22"/>
      <c r="G1552" s="22"/>
      <c r="H1552" s="22"/>
      <c r="I1552" s="22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</row>
    <row r="1553" spans="1:21">
      <c r="A1553" s="71"/>
      <c r="B1553" s="69" t="s">
        <v>58</v>
      </c>
      <c r="C1553" s="22"/>
      <c r="D1553" s="22"/>
      <c r="E1553" s="22"/>
      <c r="F1553" s="22"/>
      <c r="G1553" s="22">
        <v>1</v>
      </c>
      <c r="H1553" s="22"/>
      <c r="I1553" s="22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</row>
    <row r="1554" spans="1:21">
      <c r="A1554" s="23"/>
      <c r="B1554" s="24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</row>
    <row r="1555" spans="1:21">
      <c r="A1555" s="70">
        <v>3.8</v>
      </c>
      <c r="B1555" s="72" t="s">
        <v>59</v>
      </c>
      <c r="C1555" s="20" t="s">
        <v>60</v>
      </c>
      <c r="D1555" s="20" t="s">
        <v>61</v>
      </c>
      <c r="E1555" s="20" t="s">
        <v>62</v>
      </c>
      <c r="F1555" s="20" t="s">
        <v>63</v>
      </c>
      <c r="G1555" s="20" t="s">
        <v>64</v>
      </c>
      <c r="H1555" s="20" t="s">
        <v>6</v>
      </c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</row>
    <row r="1556" spans="1:21">
      <c r="A1556" s="71"/>
      <c r="B1556" s="73"/>
      <c r="C1556" s="22"/>
      <c r="D1556" s="22">
        <v>1</v>
      </c>
      <c r="E1556" s="22"/>
      <c r="F1556" s="22"/>
      <c r="G1556" s="22"/>
      <c r="H1556" s="22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</row>
    <row r="1557" spans="1:21">
      <c r="A1557" s="23"/>
      <c r="B1557" s="24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</row>
    <row r="1558" spans="1:21">
      <c r="A1558" s="70">
        <v>3.9</v>
      </c>
      <c r="B1558" s="72" t="s">
        <v>65</v>
      </c>
      <c r="C1558" s="20" t="s">
        <v>60</v>
      </c>
      <c r="D1558" s="20" t="s">
        <v>61</v>
      </c>
      <c r="E1558" s="20" t="s">
        <v>62</v>
      </c>
      <c r="F1558" s="20" t="s">
        <v>63</v>
      </c>
      <c r="G1558" s="20" t="s">
        <v>64</v>
      </c>
      <c r="H1558" s="20" t="s">
        <v>6</v>
      </c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</row>
    <row r="1559" spans="1:21">
      <c r="A1559" s="71"/>
      <c r="B1559" s="73"/>
      <c r="C1559" s="22">
        <v>1</v>
      </c>
      <c r="D1559" s="22"/>
      <c r="E1559" s="22"/>
      <c r="F1559" s="22"/>
      <c r="G1559" s="22"/>
      <c r="H1559" s="22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</row>
    <row r="1560" spans="1:21">
      <c r="A1560" s="23"/>
      <c r="B1560" s="24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</row>
    <row r="1561" spans="1:21" ht="15" customHeight="1">
      <c r="A1561" s="75">
        <v>3.1</v>
      </c>
      <c r="B1561" s="77" t="s">
        <v>66</v>
      </c>
      <c r="C1561" s="27">
        <v>0</v>
      </c>
      <c r="D1561" s="28" t="s">
        <v>67</v>
      </c>
      <c r="E1561" s="20" t="s">
        <v>68</v>
      </c>
      <c r="F1561" s="20" t="s">
        <v>19</v>
      </c>
      <c r="G1561" s="20" t="s">
        <v>6</v>
      </c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</row>
    <row r="1562" spans="1:21">
      <c r="A1562" s="76"/>
      <c r="B1562" s="78"/>
      <c r="C1562" s="22"/>
      <c r="D1562" s="22">
        <v>1</v>
      </c>
      <c r="E1562" s="22"/>
      <c r="F1562" s="22"/>
      <c r="G1562" s="22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</row>
    <row r="1563" spans="1:21">
      <c r="A1563" s="23"/>
      <c r="B1563" s="24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</row>
    <row r="1564" spans="1:21" ht="30">
      <c r="A1564" s="70">
        <v>3.11</v>
      </c>
      <c r="B1564" s="72" t="s">
        <v>69</v>
      </c>
      <c r="C1564" s="20" t="s">
        <v>70</v>
      </c>
      <c r="D1564" s="20" t="s">
        <v>71</v>
      </c>
      <c r="E1564" s="20" t="s">
        <v>57</v>
      </c>
      <c r="F1564" s="29" t="s">
        <v>72</v>
      </c>
      <c r="G1564" s="29" t="s">
        <v>54</v>
      </c>
      <c r="H1564" s="20" t="s">
        <v>58</v>
      </c>
      <c r="I1564" s="20" t="s">
        <v>19</v>
      </c>
      <c r="J1564" s="20" t="s">
        <v>6</v>
      </c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</row>
    <row r="1565" spans="1:21">
      <c r="A1565" s="71"/>
      <c r="B1565" s="73"/>
      <c r="C1565" s="22">
        <v>1</v>
      </c>
      <c r="D1565" s="22"/>
      <c r="E1565" s="22"/>
      <c r="F1565" s="22"/>
      <c r="G1565" s="22"/>
      <c r="H1565" s="22"/>
      <c r="I1565" s="22"/>
      <c r="J1565" s="22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</row>
    <row r="1566" spans="1:21">
      <c r="A1566" s="23"/>
      <c r="B1566" s="24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</row>
    <row r="1567" spans="1:21" ht="30">
      <c r="A1567" s="70">
        <v>3.12</v>
      </c>
      <c r="B1567" s="72" t="s">
        <v>73</v>
      </c>
      <c r="C1567" s="20" t="s">
        <v>70</v>
      </c>
      <c r="D1567" s="20" t="s">
        <v>71</v>
      </c>
      <c r="E1567" s="29" t="s">
        <v>57</v>
      </c>
      <c r="F1567" s="29" t="s">
        <v>72</v>
      </c>
      <c r="G1567" s="29" t="s">
        <v>54</v>
      </c>
      <c r="H1567" s="20" t="s">
        <v>58</v>
      </c>
      <c r="I1567" s="20" t="s">
        <v>19</v>
      </c>
      <c r="J1567" s="20" t="s">
        <v>6</v>
      </c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</row>
    <row r="1568" spans="1:21">
      <c r="A1568" s="71"/>
      <c r="B1568" s="73"/>
      <c r="C1568" s="22">
        <v>1</v>
      </c>
      <c r="D1568" s="22"/>
      <c r="E1568" s="22"/>
      <c r="F1568" s="22"/>
      <c r="G1568" s="22"/>
      <c r="H1568" s="22"/>
      <c r="I1568" s="22"/>
      <c r="J1568" s="22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</row>
    <row r="1569" spans="1:21">
      <c r="A1569" s="23"/>
      <c r="B1569" s="24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</row>
    <row r="1570" spans="1:21" ht="30">
      <c r="A1570" s="70">
        <v>3.13</v>
      </c>
      <c r="B1570" s="72" t="s">
        <v>74</v>
      </c>
      <c r="C1570" s="20" t="s">
        <v>75</v>
      </c>
      <c r="D1570" s="20" t="s">
        <v>76</v>
      </c>
      <c r="E1570" s="20" t="s">
        <v>77</v>
      </c>
      <c r="F1570" s="29" t="s">
        <v>78</v>
      </c>
      <c r="G1570" s="20" t="s">
        <v>79</v>
      </c>
      <c r="H1570" s="29" t="s">
        <v>80</v>
      </c>
      <c r="I1570" s="20" t="s">
        <v>81</v>
      </c>
      <c r="J1570" s="29" t="s">
        <v>82</v>
      </c>
      <c r="K1570" s="20" t="s">
        <v>83</v>
      </c>
      <c r="L1570" s="20" t="s">
        <v>84</v>
      </c>
      <c r="M1570" s="20" t="s">
        <v>85</v>
      </c>
      <c r="N1570" s="20" t="s">
        <v>86</v>
      </c>
      <c r="O1570" s="20" t="s">
        <v>19</v>
      </c>
      <c r="P1570" s="20" t="s">
        <v>6</v>
      </c>
      <c r="Q1570" s="13"/>
      <c r="R1570" s="13"/>
      <c r="S1570" s="13"/>
      <c r="T1570" s="13"/>
      <c r="U1570" s="13"/>
    </row>
    <row r="1571" spans="1:21">
      <c r="A1571" s="71"/>
      <c r="B1571" s="73"/>
      <c r="C1571" s="22">
        <v>1</v>
      </c>
      <c r="D1571" s="22"/>
      <c r="E1571" s="22"/>
      <c r="F1571" s="22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13"/>
      <c r="R1571" s="13"/>
      <c r="S1571" s="13"/>
      <c r="T1571" s="13"/>
      <c r="U1571" s="13"/>
    </row>
    <row r="1572" spans="1:21">
      <c r="A1572" s="23"/>
      <c r="B1572" s="24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</row>
    <row r="1573" spans="1:21" ht="30">
      <c r="A1573" s="70">
        <v>3.14</v>
      </c>
      <c r="B1573" s="72" t="s">
        <v>87</v>
      </c>
      <c r="C1573" s="20" t="s">
        <v>88</v>
      </c>
      <c r="D1573" s="20" t="s">
        <v>89</v>
      </c>
      <c r="E1573" s="20" t="s">
        <v>90</v>
      </c>
      <c r="F1573" s="20" t="s">
        <v>91</v>
      </c>
      <c r="G1573" s="20" t="s">
        <v>92</v>
      </c>
      <c r="H1573" s="20" t="s">
        <v>93</v>
      </c>
      <c r="I1573" s="20" t="s">
        <v>94</v>
      </c>
      <c r="J1573" s="20" t="s">
        <v>95</v>
      </c>
      <c r="K1573" s="20" t="s">
        <v>96</v>
      </c>
      <c r="L1573" s="29" t="s">
        <v>97</v>
      </c>
      <c r="M1573" s="29" t="s">
        <v>98</v>
      </c>
      <c r="N1573" s="29" t="s">
        <v>99</v>
      </c>
      <c r="O1573" s="29" t="s">
        <v>6</v>
      </c>
      <c r="P1573" s="13"/>
      <c r="Q1573" s="13"/>
      <c r="R1573" s="13"/>
      <c r="S1573" s="13"/>
      <c r="T1573" s="13"/>
      <c r="U1573" s="13"/>
    </row>
    <row r="1574" spans="1:21">
      <c r="A1574" s="71"/>
      <c r="B1574" s="73"/>
      <c r="C1574" s="22">
        <v>2</v>
      </c>
      <c r="D1574" s="22">
        <v>0</v>
      </c>
      <c r="E1574" s="22">
        <v>1</v>
      </c>
      <c r="F1574" s="22">
        <v>3</v>
      </c>
      <c r="G1574" s="22">
        <v>3</v>
      </c>
      <c r="H1574" s="22">
        <v>0</v>
      </c>
      <c r="I1574" s="22">
        <v>1</v>
      </c>
      <c r="J1574" s="22">
        <v>0</v>
      </c>
      <c r="K1574" s="22">
        <v>3</v>
      </c>
      <c r="L1574" s="22">
        <v>3</v>
      </c>
      <c r="M1574" s="22">
        <v>1</v>
      </c>
      <c r="N1574" s="22">
        <v>2</v>
      </c>
      <c r="O1574" s="22"/>
      <c r="P1574" s="13"/>
      <c r="Q1574" s="13"/>
      <c r="R1574" s="13"/>
      <c r="S1574" s="13"/>
      <c r="T1574" s="13"/>
      <c r="U1574" s="13"/>
    </row>
    <row r="1575" spans="1:21">
      <c r="A1575" s="23"/>
      <c r="B1575" s="24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</row>
    <row r="1576" spans="1:21">
      <c r="A1576" s="70">
        <v>3.15</v>
      </c>
      <c r="B1576" s="72" t="s">
        <v>100</v>
      </c>
      <c r="C1576" s="20" t="s">
        <v>101</v>
      </c>
      <c r="D1576" s="20" t="s">
        <v>102</v>
      </c>
      <c r="E1576" s="20" t="s">
        <v>103</v>
      </c>
      <c r="F1576" s="20" t="s">
        <v>104</v>
      </c>
      <c r="G1576" s="20" t="s">
        <v>105</v>
      </c>
      <c r="H1576" s="20" t="s">
        <v>106</v>
      </c>
      <c r="I1576" s="20" t="s">
        <v>107</v>
      </c>
      <c r="J1576" s="20" t="s">
        <v>108</v>
      </c>
      <c r="K1576" s="20" t="s">
        <v>109</v>
      </c>
      <c r="L1576" s="20" t="s">
        <v>110</v>
      </c>
      <c r="M1576" s="20" t="s">
        <v>19</v>
      </c>
      <c r="N1576" s="20" t="s">
        <v>6</v>
      </c>
      <c r="O1576" s="13"/>
      <c r="P1576" s="13"/>
      <c r="Q1576" s="13"/>
      <c r="R1576" s="13"/>
      <c r="S1576" s="13"/>
      <c r="T1576" s="13"/>
      <c r="U1576" s="13"/>
    </row>
    <row r="1577" spans="1:21">
      <c r="A1577" s="71"/>
      <c r="B1577" s="73"/>
      <c r="C1577" s="22">
        <v>1</v>
      </c>
      <c r="D1577" s="22">
        <v>1</v>
      </c>
      <c r="E1577" s="22"/>
      <c r="F1577" s="22"/>
      <c r="G1577" s="22"/>
      <c r="H1577" s="22"/>
      <c r="I1577" s="22">
        <v>1</v>
      </c>
      <c r="J1577" s="22"/>
      <c r="K1577" s="22"/>
      <c r="L1577" s="22"/>
      <c r="M1577" s="22"/>
      <c r="N1577" s="22"/>
      <c r="O1577" s="13"/>
      <c r="P1577" s="13"/>
      <c r="Q1577" s="13"/>
      <c r="R1577" s="13"/>
      <c r="S1577" s="13"/>
      <c r="T1577" s="13"/>
      <c r="U1577" s="13"/>
    </row>
    <row r="1578" spans="1:21">
      <c r="A1578" s="23"/>
      <c r="B1578" s="24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</row>
    <row r="1579" spans="1:21">
      <c r="A1579" s="70">
        <v>3.16</v>
      </c>
      <c r="B1579" s="72" t="s">
        <v>111</v>
      </c>
      <c r="C1579" s="20" t="s">
        <v>112</v>
      </c>
      <c r="D1579" s="20" t="s">
        <v>113</v>
      </c>
      <c r="E1579" s="20" t="s">
        <v>114</v>
      </c>
      <c r="F1579" s="20" t="s">
        <v>115</v>
      </c>
      <c r="G1579" s="20" t="s">
        <v>116</v>
      </c>
      <c r="H1579" s="20" t="s">
        <v>117</v>
      </c>
      <c r="I1579" s="20" t="s">
        <v>19</v>
      </c>
      <c r="J1579" s="20" t="s">
        <v>6</v>
      </c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</row>
    <row r="1580" spans="1:21">
      <c r="A1580" s="71"/>
      <c r="B1580" s="73"/>
      <c r="C1580" s="22">
        <v>3</v>
      </c>
      <c r="D1580" s="22"/>
      <c r="E1580" s="22"/>
      <c r="F1580" s="22"/>
      <c r="G1580" s="22"/>
      <c r="H1580" s="22"/>
      <c r="I1580" s="22"/>
      <c r="J1580" s="22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</row>
    <row r="1581" spans="1:21">
      <c r="A1581" s="23"/>
      <c r="B1581" s="24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</row>
    <row r="1582" spans="1:21">
      <c r="A1582" s="70">
        <v>3.17</v>
      </c>
      <c r="B1582" s="72" t="s">
        <v>118</v>
      </c>
      <c r="C1582" s="20" t="s">
        <v>117</v>
      </c>
      <c r="D1582" s="20" t="s">
        <v>114</v>
      </c>
      <c r="E1582" s="20" t="s">
        <v>119</v>
      </c>
      <c r="F1582" s="20" t="s">
        <v>120</v>
      </c>
      <c r="G1582" s="20" t="s">
        <v>121</v>
      </c>
      <c r="H1582" s="20" t="s">
        <v>122</v>
      </c>
      <c r="I1582" s="20" t="s">
        <v>123</v>
      </c>
      <c r="J1582" s="20" t="s">
        <v>124</v>
      </c>
      <c r="K1582" s="20" t="s">
        <v>125</v>
      </c>
      <c r="L1582" s="20" t="s">
        <v>126</v>
      </c>
      <c r="M1582" s="20" t="s">
        <v>127</v>
      </c>
      <c r="N1582" s="20" t="s">
        <v>128</v>
      </c>
      <c r="O1582" s="20" t="s">
        <v>129</v>
      </c>
      <c r="P1582" s="20" t="s">
        <v>130</v>
      </c>
      <c r="Q1582" s="20" t="s">
        <v>131</v>
      </c>
      <c r="R1582" s="20" t="s">
        <v>132</v>
      </c>
      <c r="S1582" s="20" t="s">
        <v>19</v>
      </c>
      <c r="T1582" s="20" t="s">
        <v>6</v>
      </c>
      <c r="U1582" s="13"/>
    </row>
    <row r="1583" spans="1:21">
      <c r="A1583" s="71"/>
      <c r="B1583" s="73"/>
      <c r="C1583" s="22"/>
      <c r="D1583" s="22"/>
      <c r="E1583" s="22"/>
      <c r="F1583" s="22">
        <v>1</v>
      </c>
      <c r="G1583" s="22">
        <v>1</v>
      </c>
      <c r="H1583" s="22"/>
      <c r="I1583" s="22"/>
      <c r="J1583" s="22"/>
      <c r="K1583" s="22"/>
      <c r="L1583" s="22"/>
      <c r="M1583" s="22"/>
      <c r="N1583" s="22"/>
      <c r="O1583" s="22">
        <v>1</v>
      </c>
      <c r="P1583" s="22"/>
      <c r="Q1583" s="22"/>
      <c r="R1583" s="22"/>
      <c r="S1583" s="22"/>
      <c r="T1583" s="22"/>
      <c r="U1583" s="13"/>
    </row>
    <row r="1584" spans="1:21">
      <c r="A1584" s="23"/>
      <c r="B1584" s="24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</row>
    <row r="1585" spans="1:21">
      <c r="A1585" s="70">
        <v>4.0999999999999996</v>
      </c>
      <c r="B1585" s="72" t="s">
        <v>133</v>
      </c>
      <c r="C1585" s="20" t="s">
        <v>13</v>
      </c>
      <c r="D1585" s="20" t="s">
        <v>23</v>
      </c>
      <c r="E1585" s="20" t="s">
        <v>49</v>
      </c>
      <c r="F1585" s="20" t="s">
        <v>6</v>
      </c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</row>
    <row r="1586" spans="1:21">
      <c r="A1586" s="71"/>
      <c r="B1586" s="73"/>
      <c r="C1586" s="22"/>
      <c r="D1586" s="22">
        <v>1</v>
      </c>
      <c r="E1586" s="22"/>
      <c r="F1586" s="22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</row>
    <row r="1587" spans="1:21">
      <c r="A1587" s="23"/>
      <c r="B1587" s="24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</row>
    <row r="1588" spans="1:21">
      <c r="A1588" s="70">
        <v>4.2</v>
      </c>
      <c r="B1588" s="72" t="s">
        <v>134</v>
      </c>
      <c r="C1588" s="20" t="s">
        <v>135</v>
      </c>
      <c r="D1588" s="20" t="s">
        <v>136</v>
      </c>
      <c r="E1588" s="20" t="s">
        <v>137</v>
      </c>
      <c r="F1588" s="20" t="s">
        <v>19</v>
      </c>
      <c r="G1588" s="20" t="s">
        <v>6</v>
      </c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</row>
    <row r="1589" spans="1:21">
      <c r="A1589" s="71"/>
      <c r="B1589" s="73"/>
      <c r="C1589" s="22">
        <v>1</v>
      </c>
      <c r="D1589" s="22"/>
      <c r="E1589" s="22"/>
      <c r="F1589" s="22"/>
      <c r="G1589" s="22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</row>
    <row r="1590" spans="1:21">
      <c r="A1590" s="23"/>
      <c r="B1590" s="24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</row>
    <row r="1591" spans="1:21">
      <c r="A1591" s="70">
        <v>4.3</v>
      </c>
      <c r="B1591" s="72" t="s">
        <v>138</v>
      </c>
      <c r="C1591" s="20" t="s">
        <v>139</v>
      </c>
      <c r="D1591" s="20" t="s">
        <v>140</v>
      </c>
      <c r="E1591" s="20" t="s">
        <v>49</v>
      </c>
      <c r="F1591" s="20" t="s">
        <v>6</v>
      </c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</row>
    <row r="1592" spans="1:21">
      <c r="A1592" s="71"/>
      <c r="B1592" s="73"/>
      <c r="C1592" s="22"/>
      <c r="D1592" s="22">
        <v>1</v>
      </c>
      <c r="E1592" s="22"/>
      <c r="F1592" s="22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</row>
    <row r="1593" spans="1:21">
      <c r="A1593" s="23"/>
      <c r="B1593" s="24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</row>
    <row r="1594" spans="1:21">
      <c r="A1594" s="70">
        <v>4.4000000000000004</v>
      </c>
      <c r="B1594" s="72" t="s">
        <v>141</v>
      </c>
      <c r="C1594" s="20" t="s">
        <v>13</v>
      </c>
      <c r="D1594" s="20" t="s">
        <v>14</v>
      </c>
      <c r="E1594" s="20" t="s">
        <v>19</v>
      </c>
      <c r="F1594" s="20" t="s">
        <v>6</v>
      </c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</row>
    <row r="1595" spans="1:21">
      <c r="A1595" s="71"/>
      <c r="B1595" s="73"/>
      <c r="C1595" s="22">
        <v>1</v>
      </c>
      <c r="D1595" s="22"/>
      <c r="E1595" s="22"/>
      <c r="F1595" s="22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</row>
    <row r="1596" spans="1:21">
      <c r="A1596" s="23"/>
      <c r="B1596" s="24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</row>
    <row r="1597" spans="1:21">
      <c r="A1597" s="70">
        <v>4.5</v>
      </c>
      <c r="B1597" s="72" t="s">
        <v>142</v>
      </c>
      <c r="C1597" s="20" t="s">
        <v>48</v>
      </c>
      <c r="D1597" s="20" t="s">
        <v>49</v>
      </c>
      <c r="E1597" s="20" t="s">
        <v>6</v>
      </c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</row>
    <row r="1598" spans="1:21">
      <c r="A1598" s="74"/>
      <c r="B1598" s="73"/>
      <c r="C1598" s="22">
        <v>1</v>
      </c>
      <c r="D1598" s="22"/>
      <c r="E1598" s="22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</row>
    <row r="1599" spans="1:21">
      <c r="A1599" s="74"/>
      <c r="B1599" s="24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</row>
    <row r="1600" spans="1:21">
      <c r="A1600" s="74"/>
      <c r="B1600" s="72" t="s">
        <v>143</v>
      </c>
      <c r="C1600" s="20" t="s">
        <v>144</v>
      </c>
      <c r="D1600" s="20" t="s">
        <v>145</v>
      </c>
      <c r="E1600" s="20" t="s">
        <v>146</v>
      </c>
      <c r="F1600" s="20" t="s">
        <v>147</v>
      </c>
      <c r="G1600" s="20" t="s">
        <v>148</v>
      </c>
      <c r="H1600" s="20" t="s">
        <v>149</v>
      </c>
      <c r="I1600" s="20" t="s">
        <v>150</v>
      </c>
      <c r="J1600" s="20" t="s">
        <v>151</v>
      </c>
      <c r="K1600" s="20" t="s">
        <v>19</v>
      </c>
      <c r="L1600" s="20" t="s">
        <v>6</v>
      </c>
      <c r="M1600" s="13"/>
      <c r="N1600" s="13"/>
      <c r="O1600" s="13"/>
      <c r="P1600" s="13"/>
      <c r="Q1600" s="13"/>
      <c r="R1600" s="13"/>
      <c r="S1600" s="13"/>
      <c r="T1600" s="13"/>
      <c r="U1600" s="13"/>
    </row>
    <row r="1601" spans="1:21">
      <c r="A1601" s="71"/>
      <c r="B1601" s="73"/>
      <c r="C1601" s="22"/>
      <c r="D1601" s="22">
        <v>1</v>
      </c>
      <c r="E1601" s="22"/>
      <c r="F1601" s="22"/>
      <c r="G1601" s="22"/>
      <c r="H1601" s="22"/>
      <c r="I1601" s="22"/>
      <c r="J1601" s="22"/>
      <c r="K1601" s="22"/>
      <c r="L1601" s="22"/>
      <c r="M1601" s="13"/>
      <c r="N1601" s="13"/>
      <c r="O1601" s="13"/>
      <c r="P1601" s="13"/>
      <c r="Q1601" s="13"/>
      <c r="R1601" s="13"/>
      <c r="S1601" s="13"/>
      <c r="T1601" s="13"/>
      <c r="U1601" s="13"/>
    </row>
    <row r="1602" spans="1:21">
      <c r="A1602" s="23"/>
      <c r="B1602" s="24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</row>
    <row r="1603" spans="1:21">
      <c r="A1603" s="70">
        <v>4.5999999999999996</v>
      </c>
      <c r="B1603" s="72" t="s">
        <v>152</v>
      </c>
      <c r="C1603" s="20">
        <v>0</v>
      </c>
      <c r="D1603" s="20" t="s">
        <v>67</v>
      </c>
      <c r="E1603" s="20" t="s">
        <v>68</v>
      </c>
      <c r="F1603" s="20" t="s">
        <v>153</v>
      </c>
      <c r="G1603" s="20" t="s">
        <v>19</v>
      </c>
      <c r="H1603" s="20" t="s">
        <v>6</v>
      </c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</row>
    <row r="1604" spans="1:21">
      <c r="A1604" s="71"/>
      <c r="B1604" s="73"/>
      <c r="C1604" s="22"/>
      <c r="D1604" s="22">
        <v>1</v>
      </c>
      <c r="E1604" s="22"/>
      <c r="F1604" s="22"/>
      <c r="G1604" s="22"/>
      <c r="H1604" s="22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</row>
    <row r="1605" spans="1:21">
      <c r="A1605" s="23"/>
      <c r="B1605" s="24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</row>
    <row r="1606" spans="1:21">
      <c r="A1606" s="70">
        <v>4.7</v>
      </c>
      <c r="B1606" s="72" t="s">
        <v>154</v>
      </c>
      <c r="C1606" s="20">
        <v>0</v>
      </c>
      <c r="D1606" s="20" t="s">
        <v>67</v>
      </c>
      <c r="E1606" s="20" t="s">
        <v>68</v>
      </c>
      <c r="F1606" s="20" t="s">
        <v>19</v>
      </c>
      <c r="G1606" s="20" t="s">
        <v>6</v>
      </c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</row>
    <row r="1607" spans="1:21">
      <c r="A1607" s="71"/>
      <c r="B1607" s="73"/>
      <c r="C1607" s="22"/>
      <c r="D1607" s="22">
        <v>1</v>
      </c>
      <c r="E1607" s="22"/>
      <c r="F1607" s="22"/>
      <c r="G1607" s="22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</row>
    <row r="1608" spans="1:21">
      <c r="A1608" s="23"/>
      <c r="B1608" s="24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</row>
    <row r="1609" spans="1:21">
      <c r="A1609" s="70">
        <v>4.8</v>
      </c>
      <c r="B1609" s="72" t="s">
        <v>155</v>
      </c>
      <c r="C1609" s="20" t="s">
        <v>48</v>
      </c>
      <c r="D1609" s="20" t="s">
        <v>49</v>
      </c>
      <c r="E1609" s="20" t="s">
        <v>6</v>
      </c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</row>
    <row r="1610" spans="1:21">
      <c r="A1610" s="71"/>
      <c r="B1610" s="73"/>
      <c r="C1610" s="22">
        <v>1</v>
      </c>
      <c r="D1610" s="22"/>
      <c r="E1610" s="22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</row>
    <row r="1613" spans="1:21">
      <c r="A1613" s="40" t="s">
        <v>168</v>
      </c>
      <c r="B1613" s="41"/>
      <c r="C1613" s="42"/>
      <c r="D1613" s="42"/>
      <c r="E1613" s="42"/>
      <c r="F1613" s="42"/>
      <c r="G1613" s="42"/>
      <c r="H1613" s="42"/>
      <c r="I1613" s="42"/>
      <c r="J1613" s="42"/>
      <c r="K1613" s="42"/>
      <c r="L1613" s="42"/>
      <c r="M1613" s="42"/>
      <c r="N1613" s="42"/>
      <c r="O1613" s="42"/>
      <c r="P1613" s="42"/>
      <c r="Q1613" s="42"/>
      <c r="R1613" s="42"/>
      <c r="S1613" s="42"/>
      <c r="T1613" s="42"/>
      <c r="U1613" s="42"/>
    </row>
    <row r="1614" spans="1:21">
      <c r="A1614" s="70">
        <v>1.1000000000000001</v>
      </c>
      <c r="B1614" s="72" t="s">
        <v>0</v>
      </c>
      <c r="C1614" s="20" t="s">
        <v>1</v>
      </c>
      <c r="D1614" s="20" t="s">
        <v>2</v>
      </c>
      <c r="E1614" s="20" t="s">
        <v>3</v>
      </c>
      <c r="F1614" s="20" t="s">
        <v>4</v>
      </c>
      <c r="G1614" s="20" t="s">
        <v>5</v>
      </c>
      <c r="H1614" s="20" t="s">
        <v>6</v>
      </c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</row>
    <row r="1615" spans="1:21">
      <c r="A1615" s="71"/>
      <c r="B1615" s="73"/>
      <c r="C1615" s="22"/>
      <c r="D1615" s="22"/>
      <c r="E1615" s="22">
        <v>1</v>
      </c>
      <c r="F1615" s="22"/>
      <c r="G1615" s="22"/>
      <c r="H1615" s="22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</row>
    <row r="1616" spans="1:21">
      <c r="A1616" s="23"/>
      <c r="B1616" s="24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</row>
    <row r="1617" spans="1:21">
      <c r="A1617" s="70">
        <v>1.2</v>
      </c>
      <c r="B1617" s="72" t="s">
        <v>7</v>
      </c>
      <c r="C1617" s="20" t="s">
        <v>8</v>
      </c>
      <c r="D1617" s="20" t="s">
        <v>9</v>
      </c>
      <c r="E1617" s="20" t="s">
        <v>6</v>
      </c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</row>
    <row r="1618" spans="1:21">
      <c r="A1618" s="71"/>
      <c r="B1618" s="73"/>
      <c r="C1618" s="22"/>
      <c r="D1618" s="22">
        <v>1</v>
      </c>
      <c r="E1618" s="22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</row>
    <row r="1619" spans="1:21">
      <c r="A1619" s="23"/>
      <c r="B1619" s="24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</row>
    <row r="1620" spans="1:21">
      <c r="A1620" s="70">
        <v>1.3</v>
      </c>
      <c r="B1620" s="72" t="s">
        <v>10</v>
      </c>
      <c r="C1620" s="20">
        <v>15</v>
      </c>
      <c r="D1620" s="20">
        <v>16</v>
      </c>
      <c r="E1620" s="20">
        <v>17</v>
      </c>
      <c r="F1620" s="20">
        <v>18</v>
      </c>
      <c r="G1620" s="20">
        <v>19</v>
      </c>
      <c r="H1620" s="20">
        <v>20</v>
      </c>
      <c r="I1620" s="20">
        <v>21</v>
      </c>
      <c r="J1620" s="20">
        <v>22</v>
      </c>
      <c r="K1620" s="20" t="s">
        <v>6</v>
      </c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</row>
    <row r="1621" spans="1:21">
      <c r="A1621" s="71"/>
      <c r="B1621" s="73"/>
      <c r="C1621" s="22"/>
      <c r="D1621" s="22"/>
      <c r="E1621" s="22"/>
      <c r="F1621" s="22"/>
      <c r="G1621" s="22">
        <v>1</v>
      </c>
      <c r="H1621" s="22"/>
      <c r="I1621" s="22"/>
      <c r="J1621" s="22"/>
      <c r="K1621" s="22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</row>
    <row r="1622" spans="1:21">
      <c r="A1622" s="23"/>
      <c r="B1622" s="24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</row>
    <row r="1623" spans="1:21">
      <c r="A1623" s="70">
        <v>1.4</v>
      </c>
      <c r="B1623" s="72" t="s">
        <v>11</v>
      </c>
      <c r="C1623" s="20" t="s">
        <v>12</v>
      </c>
      <c r="D1623" s="20" t="s">
        <v>13</v>
      </c>
      <c r="E1623" s="20" t="s">
        <v>14</v>
      </c>
      <c r="F1623" s="20" t="s">
        <v>15</v>
      </c>
      <c r="G1623" s="20" t="s">
        <v>16</v>
      </c>
      <c r="H1623" s="20" t="s">
        <v>17</v>
      </c>
      <c r="I1623" s="20" t="s">
        <v>18</v>
      </c>
      <c r="J1623" s="20" t="s">
        <v>19</v>
      </c>
      <c r="K1623" s="20" t="s">
        <v>6</v>
      </c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</row>
    <row r="1624" spans="1:21">
      <c r="A1624" s="71"/>
      <c r="B1624" s="73"/>
      <c r="C1624" s="22"/>
      <c r="D1624" s="22">
        <v>1</v>
      </c>
      <c r="E1624" s="22"/>
      <c r="F1624" s="22"/>
      <c r="G1624" s="22"/>
      <c r="H1624" s="22"/>
      <c r="I1624" s="22"/>
      <c r="J1624" s="22"/>
      <c r="K1624" s="22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</row>
    <row r="1625" spans="1:21">
      <c r="A1625" s="23"/>
      <c r="B1625" s="24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</row>
    <row r="1626" spans="1:21">
      <c r="A1626" s="70">
        <v>1.5</v>
      </c>
      <c r="B1626" s="72" t="s">
        <v>13</v>
      </c>
      <c r="C1626" s="20" t="s">
        <v>20</v>
      </c>
      <c r="D1626" s="20" t="s">
        <v>21</v>
      </c>
      <c r="E1626" s="20" t="s">
        <v>6</v>
      </c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</row>
    <row r="1627" spans="1:21">
      <c r="A1627" s="71"/>
      <c r="B1627" s="73"/>
      <c r="C1627" s="22">
        <v>1</v>
      </c>
      <c r="D1627" s="22">
        <v>1</v>
      </c>
      <c r="E1627" s="22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</row>
    <row r="1628" spans="1:21">
      <c r="A1628" s="23"/>
      <c r="B1628" s="24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</row>
    <row r="1629" spans="1:21">
      <c r="A1629" s="70">
        <v>2.1</v>
      </c>
      <c r="B1629" s="72" t="s">
        <v>22</v>
      </c>
      <c r="C1629" s="20" t="s">
        <v>14</v>
      </c>
      <c r="D1629" s="20" t="s">
        <v>13</v>
      </c>
      <c r="E1629" s="20" t="s">
        <v>23</v>
      </c>
      <c r="F1629" s="20" t="s">
        <v>15</v>
      </c>
      <c r="G1629" s="20" t="s">
        <v>16</v>
      </c>
      <c r="H1629" s="20" t="s">
        <v>17</v>
      </c>
      <c r="I1629" s="20" t="s">
        <v>18</v>
      </c>
      <c r="J1629" s="20" t="s">
        <v>19</v>
      </c>
      <c r="K1629" s="20" t="s">
        <v>6</v>
      </c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</row>
    <row r="1630" spans="1:21">
      <c r="A1630" s="71"/>
      <c r="B1630" s="73"/>
      <c r="C1630" s="22">
        <v>1</v>
      </c>
      <c r="D1630" s="22">
        <v>1</v>
      </c>
      <c r="E1630" s="22"/>
      <c r="F1630" s="22"/>
      <c r="G1630" s="22"/>
      <c r="H1630" s="22"/>
      <c r="I1630" s="22"/>
      <c r="J1630" s="22">
        <v>1</v>
      </c>
      <c r="K1630" s="22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</row>
    <row r="1631" spans="1:21">
      <c r="A1631" s="23"/>
      <c r="B1631" s="24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</row>
    <row r="1632" spans="1:21">
      <c r="A1632" s="70">
        <v>2.2000000000000002</v>
      </c>
      <c r="B1632" s="72" t="s">
        <v>24</v>
      </c>
      <c r="C1632" s="20" t="s">
        <v>25</v>
      </c>
      <c r="D1632" s="20" t="s">
        <v>26</v>
      </c>
      <c r="E1632" s="20" t="s">
        <v>6</v>
      </c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</row>
    <row r="1633" spans="1:21">
      <c r="A1633" s="71"/>
      <c r="B1633" s="73"/>
      <c r="C1633" s="22"/>
      <c r="D1633" s="22">
        <v>1</v>
      </c>
      <c r="E1633" s="22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</row>
    <row r="1634" spans="1:21">
      <c r="A1634" s="23"/>
      <c r="B1634" s="24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</row>
    <row r="1635" spans="1:21">
      <c r="A1635" s="70">
        <v>2.2999999999999998</v>
      </c>
      <c r="B1635" s="72" t="s">
        <v>27</v>
      </c>
      <c r="C1635" s="20" t="s">
        <v>25</v>
      </c>
      <c r="D1635" s="20" t="s">
        <v>26</v>
      </c>
      <c r="E1635" s="20" t="s">
        <v>6</v>
      </c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</row>
    <row r="1636" spans="1:21">
      <c r="A1636" s="74"/>
      <c r="B1636" s="73"/>
      <c r="C1636" s="22">
        <v>1</v>
      </c>
      <c r="D1636" s="22"/>
      <c r="E1636" s="22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</row>
    <row r="1637" spans="1:21">
      <c r="A1637" s="74"/>
      <c r="B1637" s="24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</row>
    <row r="1638" spans="1:21">
      <c r="A1638" s="74"/>
      <c r="B1638" s="72" t="s">
        <v>28</v>
      </c>
      <c r="C1638" s="20" t="s">
        <v>13</v>
      </c>
      <c r="D1638" s="20" t="s">
        <v>23</v>
      </c>
      <c r="E1638" s="20" t="s">
        <v>15</v>
      </c>
      <c r="F1638" s="20" t="s">
        <v>16</v>
      </c>
      <c r="G1638" s="20" t="s">
        <v>17</v>
      </c>
      <c r="H1638" s="20" t="s">
        <v>18</v>
      </c>
      <c r="I1638" s="20" t="s">
        <v>19</v>
      </c>
      <c r="J1638" s="20" t="s">
        <v>6</v>
      </c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</row>
    <row r="1639" spans="1:21">
      <c r="A1639" s="71"/>
      <c r="B1639" s="73"/>
      <c r="C1639" s="22">
        <v>1</v>
      </c>
      <c r="D1639" s="22"/>
      <c r="E1639" s="22"/>
      <c r="F1639" s="22"/>
      <c r="G1639" s="22"/>
      <c r="H1639" s="22"/>
      <c r="I1639" s="22">
        <v>1</v>
      </c>
      <c r="J1639" s="22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</row>
    <row r="1640" spans="1:21">
      <c r="A1640" s="23"/>
      <c r="B1640" s="24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</row>
    <row r="1641" spans="1:21">
      <c r="A1641" s="70">
        <v>2.4</v>
      </c>
      <c r="B1641" s="72" t="s">
        <v>29</v>
      </c>
      <c r="C1641" s="20" t="s">
        <v>14</v>
      </c>
      <c r="D1641" s="20" t="s">
        <v>13</v>
      </c>
      <c r="E1641" s="20" t="s">
        <v>23</v>
      </c>
      <c r="F1641" s="20" t="s">
        <v>15</v>
      </c>
      <c r="G1641" s="20" t="s">
        <v>16</v>
      </c>
      <c r="H1641" s="20" t="s">
        <v>17</v>
      </c>
      <c r="I1641" s="20" t="s">
        <v>18</v>
      </c>
      <c r="J1641" s="20" t="s">
        <v>30</v>
      </c>
      <c r="K1641" s="20" t="s">
        <v>31</v>
      </c>
      <c r="L1641" s="20" t="s">
        <v>32</v>
      </c>
      <c r="M1641" s="20" t="s">
        <v>33</v>
      </c>
      <c r="N1641" s="20" t="s">
        <v>34</v>
      </c>
      <c r="O1641" s="20" t="s">
        <v>19</v>
      </c>
      <c r="P1641" s="20" t="s">
        <v>6</v>
      </c>
      <c r="Q1641" s="13"/>
      <c r="R1641" s="13"/>
      <c r="S1641" s="13"/>
      <c r="T1641" s="13"/>
      <c r="U1641" s="13"/>
    </row>
    <row r="1642" spans="1:21">
      <c r="A1642" s="71"/>
      <c r="B1642" s="73"/>
      <c r="C1642" s="22"/>
      <c r="D1642" s="22"/>
      <c r="E1642" s="22"/>
      <c r="F1642" s="22"/>
      <c r="G1642" s="22"/>
      <c r="H1642" s="22"/>
      <c r="I1642" s="22"/>
      <c r="J1642" s="22"/>
      <c r="K1642" s="22"/>
      <c r="L1642" s="22"/>
      <c r="M1642" s="22"/>
      <c r="N1642" s="22"/>
      <c r="O1642" s="22">
        <v>1</v>
      </c>
      <c r="P1642" s="22"/>
      <c r="Q1642" s="13"/>
      <c r="R1642" s="13"/>
      <c r="S1642" s="13"/>
      <c r="T1642" s="13"/>
      <c r="U1642" s="13"/>
    </row>
    <row r="1643" spans="1:21">
      <c r="A1643" s="23"/>
      <c r="B1643" s="24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</row>
    <row r="1644" spans="1:21">
      <c r="A1644" s="70">
        <v>2.5</v>
      </c>
      <c r="B1644" s="72" t="s">
        <v>35</v>
      </c>
      <c r="C1644" s="20" t="s">
        <v>14</v>
      </c>
      <c r="D1644" s="20" t="s">
        <v>13</v>
      </c>
      <c r="E1644" s="20" t="s">
        <v>23</v>
      </c>
      <c r="F1644" s="20" t="s">
        <v>15</v>
      </c>
      <c r="G1644" s="20" t="s">
        <v>16</v>
      </c>
      <c r="H1644" s="20" t="s">
        <v>17</v>
      </c>
      <c r="I1644" s="20" t="s">
        <v>18</v>
      </c>
      <c r="J1644" s="20" t="s">
        <v>30</v>
      </c>
      <c r="K1644" s="20" t="s">
        <v>31</v>
      </c>
      <c r="L1644" s="20" t="s">
        <v>32</v>
      </c>
      <c r="M1644" s="20" t="s">
        <v>33</v>
      </c>
      <c r="N1644" s="20" t="s">
        <v>34</v>
      </c>
      <c r="O1644" s="20" t="s">
        <v>19</v>
      </c>
      <c r="P1644" s="20" t="s">
        <v>6</v>
      </c>
      <c r="Q1644" s="13"/>
      <c r="R1644" s="13"/>
      <c r="S1644" s="13"/>
      <c r="T1644" s="13"/>
      <c r="U1644" s="13"/>
    </row>
    <row r="1645" spans="1:21">
      <c r="A1645" s="71"/>
      <c r="B1645" s="73"/>
      <c r="C1645" s="22"/>
      <c r="D1645" s="22"/>
      <c r="E1645" s="22"/>
      <c r="F1645" s="22">
        <v>1</v>
      </c>
      <c r="G1645" s="22"/>
      <c r="H1645" s="22"/>
      <c r="I1645" s="22"/>
      <c r="J1645" s="22"/>
      <c r="K1645" s="22"/>
      <c r="L1645" s="22"/>
      <c r="M1645" s="22"/>
      <c r="N1645" s="22"/>
      <c r="O1645" s="22"/>
      <c r="P1645" s="22"/>
      <c r="Q1645" s="13"/>
      <c r="R1645" s="13"/>
      <c r="S1645" s="13"/>
      <c r="T1645" s="13"/>
      <c r="U1645" s="13"/>
    </row>
    <row r="1646" spans="1:21">
      <c r="A1646" s="23"/>
      <c r="B1646" s="24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</row>
    <row r="1647" spans="1:21">
      <c r="A1647" s="70">
        <v>2.6</v>
      </c>
      <c r="B1647" s="72" t="s">
        <v>36</v>
      </c>
      <c r="C1647" s="20" t="s">
        <v>14</v>
      </c>
      <c r="D1647" s="20" t="s">
        <v>13</v>
      </c>
      <c r="E1647" s="20" t="s">
        <v>23</v>
      </c>
      <c r="F1647" s="20" t="s">
        <v>15</v>
      </c>
      <c r="G1647" s="20" t="s">
        <v>16</v>
      </c>
      <c r="H1647" s="20" t="s">
        <v>17</v>
      </c>
      <c r="I1647" s="20" t="s">
        <v>18</v>
      </c>
      <c r="J1647" s="20" t="s">
        <v>30</v>
      </c>
      <c r="K1647" s="20" t="s">
        <v>31</v>
      </c>
      <c r="L1647" s="20" t="s">
        <v>32</v>
      </c>
      <c r="M1647" s="20" t="s">
        <v>33</v>
      </c>
      <c r="N1647" s="20" t="s">
        <v>34</v>
      </c>
      <c r="O1647" s="20" t="s">
        <v>19</v>
      </c>
      <c r="P1647" s="20" t="s">
        <v>6</v>
      </c>
      <c r="Q1647" s="13"/>
      <c r="R1647" s="13"/>
      <c r="S1647" s="13"/>
      <c r="T1647" s="13"/>
      <c r="U1647" s="13"/>
    </row>
    <row r="1648" spans="1:21">
      <c r="A1648" s="71"/>
      <c r="B1648" s="73"/>
      <c r="C1648" s="22"/>
      <c r="D1648" s="22"/>
      <c r="E1648" s="22"/>
      <c r="F1648" s="22"/>
      <c r="G1648" s="22"/>
      <c r="H1648" s="22"/>
      <c r="I1648" s="22"/>
      <c r="J1648" s="22"/>
      <c r="K1648" s="22"/>
      <c r="L1648" s="22"/>
      <c r="M1648" s="22"/>
      <c r="N1648" s="22"/>
      <c r="O1648" s="22">
        <v>1</v>
      </c>
      <c r="P1648" s="22"/>
      <c r="Q1648" s="13"/>
      <c r="R1648" s="13"/>
      <c r="S1648" s="13"/>
      <c r="T1648" s="13"/>
      <c r="U1648" s="13"/>
    </row>
    <row r="1649" spans="1:21">
      <c r="A1649" s="23"/>
      <c r="B1649" s="24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</row>
    <row r="1650" spans="1:21">
      <c r="A1650" s="70">
        <v>2.7</v>
      </c>
      <c r="B1650" s="72" t="s">
        <v>37</v>
      </c>
      <c r="C1650" s="20" t="s">
        <v>14</v>
      </c>
      <c r="D1650" s="20" t="s">
        <v>13</v>
      </c>
      <c r="E1650" s="20" t="s">
        <v>23</v>
      </c>
      <c r="F1650" s="20" t="s">
        <v>15</v>
      </c>
      <c r="G1650" s="20" t="s">
        <v>16</v>
      </c>
      <c r="H1650" s="20" t="s">
        <v>17</v>
      </c>
      <c r="I1650" s="20" t="s">
        <v>18</v>
      </c>
      <c r="J1650" s="20" t="s">
        <v>30</v>
      </c>
      <c r="K1650" s="20" t="s">
        <v>31</v>
      </c>
      <c r="L1650" s="20" t="s">
        <v>32</v>
      </c>
      <c r="M1650" s="20" t="s">
        <v>33</v>
      </c>
      <c r="N1650" s="20" t="s">
        <v>34</v>
      </c>
      <c r="O1650" s="20" t="s">
        <v>19</v>
      </c>
      <c r="P1650" s="20" t="s">
        <v>6</v>
      </c>
      <c r="Q1650" s="13"/>
      <c r="R1650" s="13"/>
      <c r="S1650" s="13"/>
      <c r="T1650" s="13"/>
      <c r="U1650" s="13"/>
    </row>
    <row r="1651" spans="1:21">
      <c r="A1651" s="71"/>
      <c r="B1651" s="73"/>
      <c r="C1651" s="22"/>
      <c r="D1651" s="22"/>
      <c r="E1651" s="22"/>
      <c r="F1651" s="22"/>
      <c r="G1651" s="22"/>
      <c r="H1651" s="22"/>
      <c r="I1651" s="22"/>
      <c r="J1651" s="22"/>
      <c r="K1651" s="22"/>
      <c r="L1651" s="22">
        <v>1</v>
      </c>
      <c r="M1651" s="22"/>
      <c r="N1651" s="22"/>
      <c r="O1651" s="22"/>
      <c r="P1651" s="22"/>
      <c r="Q1651" s="13"/>
      <c r="R1651" s="13"/>
      <c r="S1651" s="13"/>
      <c r="T1651" s="13"/>
      <c r="U1651" s="13"/>
    </row>
    <row r="1652" spans="1:21">
      <c r="A1652" s="23"/>
      <c r="B1652" s="24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</row>
    <row r="1653" spans="1:21">
      <c r="A1653" s="70">
        <v>3.1</v>
      </c>
      <c r="B1653" s="72" t="s">
        <v>38</v>
      </c>
      <c r="C1653" s="20" t="s">
        <v>25</v>
      </c>
      <c r="D1653" s="20" t="s">
        <v>26</v>
      </c>
      <c r="E1653" s="20" t="s">
        <v>6</v>
      </c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</row>
    <row r="1654" spans="1:21">
      <c r="A1654" s="71"/>
      <c r="B1654" s="73"/>
      <c r="C1654" s="22">
        <v>1</v>
      </c>
      <c r="D1654" s="22"/>
      <c r="E1654" s="22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</row>
    <row r="1655" spans="1:21">
      <c r="A1655" s="23"/>
      <c r="B1655" s="24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</row>
    <row r="1656" spans="1:21">
      <c r="A1656" s="70">
        <v>3.2</v>
      </c>
      <c r="B1656" s="72" t="s">
        <v>39</v>
      </c>
      <c r="C1656" s="20" t="s">
        <v>13</v>
      </c>
      <c r="D1656" s="20" t="s">
        <v>15</v>
      </c>
      <c r="E1656" s="20" t="s">
        <v>16</v>
      </c>
      <c r="F1656" s="20" t="s">
        <v>17</v>
      </c>
      <c r="G1656" s="20" t="s">
        <v>18</v>
      </c>
      <c r="H1656" s="20" t="s">
        <v>32</v>
      </c>
      <c r="I1656" s="20" t="s">
        <v>34</v>
      </c>
      <c r="J1656" s="20" t="s">
        <v>19</v>
      </c>
      <c r="K1656" s="20" t="s">
        <v>6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</row>
    <row r="1657" spans="1:21">
      <c r="A1657" s="71"/>
      <c r="B1657" s="73"/>
      <c r="C1657" s="22">
        <v>1</v>
      </c>
      <c r="D1657" s="22">
        <v>1</v>
      </c>
      <c r="E1657" s="22"/>
      <c r="F1657" s="22"/>
      <c r="G1657" s="22"/>
      <c r="H1657" s="22"/>
      <c r="I1657" s="22"/>
      <c r="J1657" s="22"/>
      <c r="K1657" s="22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</row>
    <row r="1658" spans="1:21">
      <c r="A1658" s="23"/>
      <c r="B1658" s="24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</row>
    <row r="1659" spans="1:21">
      <c r="A1659" s="70">
        <v>3.3</v>
      </c>
      <c r="B1659" s="72" t="s">
        <v>40</v>
      </c>
      <c r="C1659" s="20" t="s">
        <v>25</v>
      </c>
      <c r="D1659" s="20" t="s">
        <v>26</v>
      </c>
      <c r="E1659" s="20" t="s">
        <v>6</v>
      </c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</row>
    <row r="1660" spans="1:21">
      <c r="A1660" s="71"/>
      <c r="B1660" s="79"/>
      <c r="C1660" s="22">
        <v>1</v>
      </c>
      <c r="D1660" s="22"/>
      <c r="E1660" s="22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</row>
    <row r="1661" spans="1:21">
      <c r="A1661" s="23"/>
      <c r="B1661" s="24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</row>
    <row r="1662" spans="1:21">
      <c r="A1662" s="70">
        <v>3.4</v>
      </c>
      <c r="B1662" s="72" t="s">
        <v>47</v>
      </c>
      <c r="C1662" s="20" t="s">
        <v>41</v>
      </c>
      <c r="D1662" s="20" t="s">
        <v>42</v>
      </c>
      <c r="E1662" s="20" t="s">
        <v>43</v>
      </c>
      <c r="F1662" s="20" t="s">
        <v>44</v>
      </c>
      <c r="G1662" s="20" t="s">
        <v>45</v>
      </c>
      <c r="H1662" s="20" t="s">
        <v>46</v>
      </c>
      <c r="I1662" s="20" t="s">
        <v>6</v>
      </c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</row>
    <row r="1663" spans="1:21">
      <c r="A1663" s="71"/>
      <c r="B1663" s="79"/>
      <c r="C1663" s="22">
        <v>1</v>
      </c>
      <c r="D1663" s="22"/>
      <c r="E1663" s="22"/>
      <c r="F1663" s="22"/>
      <c r="G1663" s="22"/>
      <c r="H1663" s="22"/>
      <c r="I1663" s="22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</row>
    <row r="1664" spans="1:21">
      <c r="A1664" s="23"/>
      <c r="B1664" s="24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</row>
    <row r="1665" spans="1:21">
      <c r="A1665" s="70">
        <v>3.5</v>
      </c>
      <c r="B1665" s="72" t="s">
        <v>50</v>
      </c>
      <c r="C1665" s="20" t="s">
        <v>48</v>
      </c>
      <c r="D1665" s="20" t="s">
        <v>49</v>
      </c>
      <c r="E1665" s="20" t="s">
        <v>6</v>
      </c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</row>
    <row r="1666" spans="1:21">
      <c r="A1666" s="71"/>
      <c r="B1666" s="79"/>
      <c r="C1666" s="22"/>
      <c r="D1666" s="22">
        <v>1</v>
      </c>
      <c r="E1666" s="22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</row>
    <row r="1667" spans="1:21">
      <c r="A1667" s="23"/>
      <c r="B1667" s="24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</row>
    <row r="1668" spans="1:21">
      <c r="A1668" s="70">
        <v>3.6</v>
      </c>
      <c r="B1668" s="72" t="s">
        <v>51</v>
      </c>
      <c r="C1668" s="20" t="s">
        <v>48</v>
      </c>
      <c r="D1668" s="20" t="s">
        <v>49</v>
      </c>
      <c r="E1668" s="20" t="s">
        <v>6</v>
      </c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</row>
    <row r="1669" spans="1:21">
      <c r="A1669" s="71"/>
      <c r="B1669" s="79"/>
      <c r="C1669" s="22">
        <v>1</v>
      </c>
      <c r="D1669" s="22"/>
      <c r="E1669" s="22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</row>
    <row r="1670" spans="1:21">
      <c r="A1670" s="23"/>
      <c r="B1670" s="24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</row>
    <row r="1671" spans="1:21">
      <c r="A1671" s="70">
        <v>3.7</v>
      </c>
      <c r="B1671" s="68" t="s">
        <v>52</v>
      </c>
      <c r="C1671" s="20">
        <v>1</v>
      </c>
      <c r="D1671" s="20">
        <v>2</v>
      </c>
      <c r="E1671" s="20">
        <v>3</v>
      </c>
      <c r="F1671" s="20">
        <v>4</v>
      </c>
      <c r="G1671" s="20">
        <v>5</v>
      </c>
      <c r="H1671" s="20">
        <v>6</v>
      </c>
      <c r="I1671" s="20" t="s">
        <v>6</v>
      </c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</row>
    <row r="1672" spans="1:21">
      <c r="A1672" s="74"/>
      <c r="B1672" s="69" t="s">
        <v>53</v>
      </c>
      <c r="C1672" s="22"/>
      <c r="D1672" s="22"/>
      <c r="E1672" s="22"/>
      <c r="F1672" s="22"/>
      <c r="G1672" s="22"/>
      <c r="H1672" s="22">
        <v>1</v>
      </c>
      <c r="I1672" s="22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</row>
    <row r="1673" spans="1:21">
      <c r="A1673" s="74"/>
      <c r="B1673" s="69" t="s">
        <v>54</v>
      </c>
      <c r="C1673" s="22"/>
      <c r="D1673" s="22"/>
      <c r="E1673" s="22"/>
      <c r="F1673" s="22"/>
      <c r="G1673" s="22"/>
      <c r="H1673" s="22">
        <v>1</v>
      </c>
      <c r="I1673" s="22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</row>
    <row r="1674" spans="1:21">
      <c r="A1674" s="74"/>
      <c r="B1674" s="69" t="s">
        <v>55</v>
      </c>
      <c r="C1674" s="22"/>
      <c r="D1674" s="22"/>
      <c r="E1674" s="22"/>
      <c r="F1674" s="22"/>
      <c r="G1674" s="22"/>
      <c r="H1674" s="22">
        <v>1</v>
      </c>
      <c r="I1674" s="22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</row>
    <row r="1675" spans="1:21">
      <c r="A1675" s="74"/>
      <c r="B1675" s="69" t="s">
        <v>56</v>
      </c>
      <c r="C1675" s="22"/>
      <c r="D1675" s="22"/>
      <c r="E1675" s="22"/>
      <c r="F1675" s="22"/>
      <c r="G1675" s="22">
        <v>1</v>
      </c>
      <c r="H1675" s="22"/>
      <c r="I1675" s="22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</row>
    <row r="1676" spans="1:21">
      <c r="A1676" s="74"/>
      <c r="B1676" s="69" t="s">
        <v>57</v>
      </c>
      <c r="C1676" s="22"/>
      <c r="D1676" s="22"/>
      <c r="E1676" s="22"/>
      <c r="F1676" s="22"/>
      <c r="G1676" s="22">
        <v>1</v>
      </c>
      <c r="H1676" s="22"/>
      <c r="I1676" s="22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</row>
    <row r="1677" spans="1:21">
      <c r="A1677" s="71"/>
      <c r="B1677" s="69" t="s">
        <v>58</v>
      </c>
      <c r="C1677" s="22"/>
      <c r="D1677" s="22"/>
      <c r="E1677" s="22"/>
      <c r="F1677" s="22"/>
      <c r="G1677" s="22"/>
      <c r="H1677" s="22">
        <v>1</v>
      </c>
      <c r="I1677" s="22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</row>
    <row r="1678" spans="1:21">
      <c r="A1678" s="23"/>
      <c r="B1678" s="24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</row>
    <row r="1679" spans="1:21">
      <c r="A1679" s="70">
        <v>3.8</v>
      </c>
      <c r="B1679" s="72" t="s">
        <v>59</v>
      </c>
      <c r="C1679" s="20" t="s">
        <v>60</v>
      </c>
      <c r="D1679" s="20" t="s">
        <v>61</v>
      </c>
      <c r="E1679" s="20" t="s">
        <v>62</v>
      </c>
      <c r="F1679" s="20" t="s">
        <v>63</v>
      </c>
      <c r="G1679" s="20" t="s">
        <v>64</v>
      </c>
      <c r="H1679" s="20" t="s">
        <v>6</v>
      </c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</row>
    <row r="1680" spans="1:21">
      <c r="A1680" s="71"/>
      <c r="B1680" s="73"/>
      <c r="C1680" s="22">
        <v>1</v>
      </c>
      <c r="D1680" s="22"/>
      <c r="E1680" s="22"/>
      <c r="F1680" s="22"/>
      <c r="G1680" s="22"/>
      <c r="H1680" s="22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</row>
    <row r="1681" spans="1:21">
      <c r="A1681" s="23"/>
      <c r="B1681" s="24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</row>
    <row r="1682" spans="1:21">
      <c r="A1682" s="70">
        <v>3.9</v>
      </c>
      <c r="B1682" s="72" t="s">
        <v>65</v>
      </c>
      <c r="C1682" s="20" t="s">
        <v>60</v>
      </c>
      <c r="D1682" s="20" t="s">
        <v>61</v>
      </c>
      <c r="E1682" s="20" t="s">
        <v>62</v>
      </c>
      <c r="F1682" s="20" t="s">
        <v>63</v>
      </c>
      <c r="G1682" s="20" t="s">
        <v>64</v>
      </c>
      <c r="H1682" s="20" t="s">
        <v>6</v>
      </c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</row>
    <row r="1683" spans="1:21">
      <c r="A1683" s="71"/>
      <c r="B1683" s="73"/>
      <c r="C1683" s="22">
        <v>1</v>
      </c>
      <c r="D1683" s="22"/>
      <c r="E1683" s="22"/>
      <c r="F1683" s="22"/>
      <c r="G1683" s="22"/>
      <c r="H1683" s="22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</row>
    <row r="1684" spans="1:21">
      <c r="A1684" s="23"/>
      <c r="B1684" s="24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</row>
    <row r="1685" spans="1:21" ht="15" customHeight="1">
      <c r="A1685" s="75">
        <v>3.1</v>
      </c>
      <c r="B1685" s="77" t="s">
        <v>66</v>
      </c>
      <c r="C1685" s="27">
        <v>0</v>
      </c>
      <c r="D1685" s="28" t="s">
        <v>67</v>
      </c>
      <c r="E1685" s="20" t="s">
        <v>68</v>
      </c>
      <c r="F1685" s="20" t="s">
        <v>19</v>
      </c>
      <c r="G1685" s="20" t="s">
        <v>6</v>
      </c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</row>
    <row r="1686" spans="1:21">
      <c r="A1686" s="76"/>
      <c r="B1686" s="78"/>
      <c r="C1686" s="22"/>
      <c r="D1686" s="22">
        <v>1</v>
      </c>
      <c r="E1686" s="22"/>
      <c r="F1686" s="22"/>
      <c r="G1686" s="22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</row>
    <row r="1687" spans="1:21">
      <c r="A1687" s="23"/>
      <c r="B1687" s="24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</row>
    <row r="1688" spans="1:21" ht="30">
      <c r="A1688" s="70">
        <v>3.11</v>
      </c>
      <c r="B1688" s="72" t="s">
        <v>69</v>
      </c>
      <c r="C1688" s="20" t="s">
        <v>70</v>
      </c>
      <c r="D1688" s="20" t="s">
        <v>71</v>
      </c>
      <c r="E1688" s="20" t="s">
        <v>57</v>
      </c>
      <c r="F1688" s="29" t="s">
        <v>72</v>
      </c>
      <c r="G1688" s="29" t="s">
        <v>54</v>
      </c>
      <c r="H1688" s="20" t="s">
        <v>58</v>
      </c>
      <c r="I1688" s="20" t="s">
        <v>19</v>
      </c>
      <c r="J1688" s="20" t="s">
        <v>6</v>
      </c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</row>
    <row r="1689" spans="1:21">
      <c r="A1689" s="71"/>
      <c r="B1689" s="73"/>
      <c r="C1689" s="22">
        <v>1</v>
      </c>
      <c r="D1689" s="22"/>
      <c r="E1689" s="22"/>
      <c r="F1689" s="22"/>
      <c r="G1689" s="22"/>
      <c r="H1689" s="22"/>
      <c r="I1689" s="22"/>
      <c r="J1689" s="22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</row>
    <row r="1690" spans="1:21">
      <c r="A1690" s="23"/>
      <c r="B1690" s="24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</row>
    <row r="1691" spans="1:21" ht="30">
      <c r="A1691" s="70">
        <v>3.12</v>
      </c>
      <c r="B1691" s="72" t="s">
        <v>73</v>
      </c>
      <c r="C1691" s="20" t="s">
        <v>70</v>
      </c>
      <c r="D1691" s="20" t="s">
        <v>71</v>
      </c>
      <c r="E1691" s="29" t="s">
        <v>57</v>
      </c>
      <c r="F1691" s="29" t="s">
        <v>72</v>
      </c>
      <c r="G1691" s="29" t="s">
        <v>54</v>
      </c>
      <c r="H1691" s="20" t="s">
        <v>58</v>
      </c>
      <c r="I1691" s="20" t="s">
        <v>19</v>
      </c>
      <c r="J1691" s="20" t="s">
        <v>6</v>
      </c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</row>
    <row r="1692" spans="1:21">
      <c r="A1692" s="71"/>
      <c r="B1692" s="73"/>
      <c r="C1692" s="22">
        <v>1</v>
      </c>
      <c r="D1692" s="22"/>
      <c r="E1692" s="22"/>
      <c r="F1692" s="22"/>
      <c r="G1692" s="22"/>
      <c r="H1692" s="22"/>
      <c r="I1692" s="22"/>
      <c r="J1692" s="22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</row>
    <row r="1693" spans="1:21">
      <c r="A1693" s="23"/>
      <c r="B1693" s="24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</row>
    <row r="1694" spans="1:21" ht="30">
      <c r="A1694" s="70">
        <v>3.13</v>
      </c>
      <c r="B1694" s="72" t="s">
        <v>74</v>
      </c>
      <c r="C1694" s="20" t="s">
        <v>75</v>
      </c>
      <c r="D1694" s="20" t="s">
        <v>76</v>
      </c>
      <c r="E1694" s="20" t="s">
        <v>77</v>
      </c>
      <c r="F1694" s="29" t="s">
        <v>78</v>
      </c>
      <c r="G1694" s="20" t="s">
        <v>79</v>
      </c>
      <c r="H1694" s="29" t="s">
        <v>80</v>
      </c>
      <c r="I1694" s="20" t="s">
        <v>81</v>
      </c>
      <c r="J1694" s="29" t="s">
        <v>82</v>
      </c>
      <c r="K1694" s="20" t="s">
        <v>83</v>
      </c>
      <c r="L1694" s="20" t="s">
        <v>84</v>
      </c>
      <c r="M1694" s="20" t="s">
        <v>85</v>
      </c>
      <c r="N1694" s="20" t="s">
        <v>86</v>
      </c>
      <c r="O1694" s="20" t="s">
        <v>19</v>
      </c>
      <c r="P1694" s="20" t="s">
        <v>6</v>
      </c>
      <c r="Q1694" s="13"/>
      <c r="R1694" s="13"/>
      <c r="S1694" s="13"/>
      <c r="T1694" s="13"/>
      <c r="U1694" s="13"/>
    </row>
    <row r="1695" spans="1:21">
      <c r="A1695" s="71"/>
      <c r="B1695" s="73"/>
      <c r="C1695" s="22"/>
      <c r="D1695" s="22"/>
      <c r="E1695" s="22"/>
      <c r="F1695" s="22"/>
      <c r="G1695" s="22"/>
      <c r="H1695" s="22"/>
      <c r="I1695" s="22"/>
      <c r="J1695" s="22"/>
      <c r="K1695" s="22"/>
      <c r="L1695" s="22"/>
      <c r="M1695" s="22"/>
      <c r="N1695" s="22"/>
      <c r="O1695" s="22"/>
      <c r="P1695" s="22">
        <v>1</v>
      </c>
      <c r="Q1695" s="13"/>
      <c r="R1695" s="13"/>
      <c r="S1695" s="13"/>
      <c r="T1695" s="13"/>
      <c r="U1695" s="13"/>
    </row>
    <row r="1696" spans="1:21">
      <c r="A1696" s="23"/>
      <c r="B1696" s="24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</row>
    <row r="1697" spans="1:21" ht="30">
      <c r="A1697" s="70">
        <v>3.14</v>
      </c>
      <c r="B1697" s="72" t="s">
        <v>87</v>
      </c>
      <c r="C1697" s="20" t="s">
        <v>88</v>
      </c>
      <c r="D1697" s="20" t="s">
        <v>89</v>
      </c>
      <c r="E1697" s="20" t="s">
        <v>90</v>
      </c>
      <c r="F1697" s="20" t="s">
        <v>91</v>
      </c>
      <c r="G1697" s="20" t="s">
        <v>92</v>
      </c>
      <c r="H1697" s="20" t="s">
        <v>93</v>
      </c>
      <c r="I1697" s="20" t="s">
        <v>94</v>
      </c>
      <c r="J1697" s="20" t="s">
        <v>95</v>
      </c>
      <c r="K1697" s="20" t="s">
        <v>96</v>
      </c>
      <c r="L1697" s="29" t="s">
        <v>97</v>
      </c>
      <c r="M1697" s="29" t="s">
        <v>98</v>
      </c>
      <c r="N1697" s="29" t="s">
        <v>99</v>
      </c>
      <c r="O1697" s="29" t="s">
        <v>6</v>
      </c>
      <c r="P1697" s="13"/>
      <c r="Q1697" s="13"/>
      <c r="R1697" s="13"/>
      <c r="S1697" s="13"/>
      <c r="T1697" s="13"/>
      <c r="U1697" s="13"/>
    </row>
    <row r="1698" spans="1:21">
      <c r="A1698" s="71"/>
      <c r="B1698" s="73"/>
      <c r="C1698" s="22">
        <v>2</v>
      </c>
      <c r="D1698" s="22">
        <v>0</v>
      </c>
      <c r="E1698" s="22">
        <v>3</v>
      </c>
      <c r="F1698" s="22">
        <v>0</v>
      </c>
      <c r="G1698" s="22">
        <v>3</v>
      </c>
      <c r="H1698" s="22">
        <v>0</v>
      </c>
      <c r="I1698" s="22">
        <v>0</v>
      </c>
      <c r="J1698" s="22">
        <v>3</v>
      </c>
      <c r="K1698" s="22">
        <v>3</v>
      </c>
      <c r="L1698" s="22">
        <v>3</v>
      </c>
      <c r="M1698" s="22">
        <v>3</v>
      </c>
      <c r="N1698" s="22">
        <v>3</v>
      </c>
      <c r="O1698" s="22"/>
      <c r="P1698" s="13"/>
      <c r="Q1698" s="13"/>
      <c r="R1698" s="13"/>
      <c r="S1698" s="13"/>
      <c r="T1698" s="13"/>
      <c r="U1698" s="13"/>
    </row>
    <row r="1699" spans="1:21">
      <c r="A1699" s="23"/>
      <c r="B1699" s="24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</row>
    <row r="1700" spans="1:21">
      <c r="A1700" s="70">
        <v>3.15</v>
      </c>
      <c r="B1700" s="72" t="s">
        <v>100</v>
      </c>
      <c r="C1700" s="20" t="s">
        <v>101</v>
      </c>
      <c r="D1700" s="20" t="s">
        <v>102</v>
      </c>
      <c r="E1700" s="20" t="s">
        <v>103</v>
      </c>
      <c r="F1700" s="20" t="s">
        <v>104</v>
      </c>
      <c r="G1700" s="20" t="s">
        <v>105</v>
      </c>
      <c r="H1700" s="20" t="s">
        <v>106</v>
      </c>
      <c r="I1700" s="20" t="s">
        <v>107</v>
      </c>
      <c r="J1700" s="20" t="s">
        <v>108</v>
      </c>
      <c r="K1700" s="20" t="s">
        <v>109</v>
      </c>
      <c r="L1700" s="20" t="s">
        <v>110</v>
      </c>
      <c r="M1700" s="20" t="s">
        <v>19</v>
      </c>
      <c r="N1700" s="20" t="s">
        <v>6</v>
      </c>
      <c r="O1700" s="13"/>
      <c r="P1700" s="13"/>
      <c r="Q1700" s="13"/>
      <c r="R1700" s="13"/>
      <c r="S1700" s="13"/>
      <c r="T1700" s="13"/>
      <c r="U1700" s="13"/>
    </row>
    <row r="1701" spans="1:21">
      <c r="A1701" s="71"/>
      <c r="B1701" s="73"/>
      <c r="C1701" s="22">
        <v>1</v>
      </c>
      <c r="D1701" s="22"/>
      <c r="E1701" s="22"/>
      <c r="F1701" s="22"/>
      <c r="G1701" s="22"/>
      <c r="H1701" s="22"/>
      <c r="I1701" s="22"/>
      <c r="J1701" s="22"/>
      <c r="K1701" s="22"/>
      <c r="L1701" s="22"/>
      <c r="M1701" s="22">
        <v>2</v>
      </c>
      <c r="N1701" s="22"/>
      <c r="O1701" s="13"/>
      <c r="P1701" s="13"/>
      <c r="Q1701" s="13"/>
      <c r="R1701" s="13"/>
      <c r="S1701" s="13"/>
      <c r="T1701" s="13"/>
      <c r="U1701" s="13"/>
    </row>
    <row r="1702" spans="1:21">
      <c r="A1702" s="23"/>
      <c r="B1702" s="24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</row>
    <row r="1703" spans="1:21">
      <c r="A1703" s="70">
        <v>3.16</v>
      </c>
      <c r="B1703" s="72" t="s">
        <v>111</v>
      </c>
      <c r="C1703" s="20" t="s">
        <v>112</v>
      </c>
      <c r="D1703" s="20" t="s">
        <v>113</v>
      </c>
      <c r="E1703" s="20" t="s">
        <v>114</v>
      </c>
      <c r="F1703" s="20" t="s">
        <v>115</v>
      </c>
      <c r="G1703" s="20" t="s">
        <v>116</v>
      </c>
      <c r="H1703" s="20" t="s">
        <v>117</v>
      </c>
      <c r="I1703" s="20" t="s">
        <v>19</v>
      </c>
      <c r="J1703" s="20" t="s">
        <v>6</v>
      </c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</row>
    <row r="1704" spans="1:21">
      <c r="A1704" s="71"/>
      <c r="B1704" s="73"/>
      <c r="C1704" s="22">
        <v>3</v>
      </c>
      <c r="D1704" s="22"/>
      <c r="E1704" s="22"/>
      <c r="F1704" s="22"/>
      <c r="G1704" s="22"/>
      <c r="H1704" s="22"/>
      <c r="I1704" s="22"/>
      <c r="J1704" s="22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</row>
    <row r="1705" spans="1:21">
      <c r="A1705" s="23"/>
      <c r="B1705" s="24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</row>
    <row r="1706" spans="1:21">
      <c r="A1706" s="70">
        <v>3.17</v>
      </c>
      <c r="B1706" s="72" t="s">
        <v>118</v>
      </c>
      <c r="C1706" s="20" t="s">
        <v>117</v>
      </c>
      <c r="D1706" s="20" t="s">
        <v>114</v>
      </c>
      <c r="E1706" s="20" t="s">
        <v>119</v>
      </c>
      <c r="F1706" s="20" t="s">
        <v>120</v>
      </c>
      <c r="G1706" s="20" t="s">
        <v>121</v>
      </c>
      <c r="H1706" s="20" t="s">
        <v>122</v>
      </c>
      <c r="I1706" s="20" t="s">
        <v>123</v>
      </c>
      <c r="J1706" s="20" t="s">
        <v>124</v>
      </c>
      <c r="K1706" s="20" t="s">
        <v>125</v>
      </c>
      <c r="L1706" s="20" t="s">
        <v>126</v>
      </c>
      <c r="M1706" s="20" t="s">
        <v>127</v>
      </c>
      <c r="N1706" s="20" t="s">
        <v>128</v>
      </c>
      <c r="O1706" s="20" t="s">
        <v>129</v>
      </c>
      <c r="P1706" s="20" t="s">
        <v>130</v>
      </c>
      <c r="Q1706" s="20" t="s">
        <v>131</v>
      </c>
      <c r="R1706" s="20" t="s">
        <v>132</v>
      </c>
      <c r="S1706" s="20" t="s">
        <v>19</v>
      </c>
      <c r="T1706" s="20" t="s">
        <v>6</v>
      </c>
      <c r="U1706" s="13"/>
    </row>
    <row r="1707" spans="1:21">
      <c r="A1707" s="71"/>
      <c r="B1707" s="73"/>
      <c r="C1707" s="22">
        <v>1</v>
      </c>
      <c r="D1707" s="22"/>
      <c r="E1707" s="22">
        <v>1</v>
      </c>
      <c r="F1707" s="22"/>
      <c r="G1707" s="22"/>
      <c r="H1707" s="22"/>
      <c r="I1707" s="22"/>
      <c r="J1707" s="22"/>
      <c r="K1707" s="22"/>
      <c r="L1707" s="22"/>
      <c r="M1707" s="22">
        <v>1</v>
      </c>
      <c r="N1707" s="22"/>
      <c r="O1707" s="22"/>
      <c r="P1707" s="22"/>
      <c r="Q1707" s="22"/>
      <c r="R1707" s="22"/>
      <c r="S1707" s="22"/>
      <c r="T1707" s="22"/>
      <c r="U1707" s="13"/>
    </row>
    <row r="1708" spans="1:21">
      <c r="A1708" s="23"/>
      <c r="B1708" s="24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</row>
    <row r="1709" spans="1:21">
      <c r="A1709" s="70">
        <v>4.0999999999999996</v>
      </c>
      <c r="B1709" s="72" t="s">
        <v>133</v>
      </c>
      <c r="C1709" s="20" t="s">
        <v>13</v>
      </c>
      <c r="D1709" s="20" t="s">
        <v>23</v>
      </c>
      <c r="E1709" s="20" t="s">
        <v>49</v>
      </c>
      <c r="F1709" s="20" t="s">
        <v>6</v>
      </c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</row>
    <row r="1710" spans="1:21">
      <c r="A1710" s="71"/>
      <c r="B1710" s="73"/>
      <c r="C1710" s="22">
        <v>1</v>
      </c>
      <c r="D1710" s="22"/>
      <c r="E1710" s="22"/>
      <c r="F1710" s="22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</row>
    <row r="1711" spans="1:21">
      <c r="A1711" s="23"/>
      <c r="B1711" s="24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</row>
    <row r="1712" spans="1:21">
      <c r="A1712" s="70">
        <v>4.2</v>
      </c>
      <c r="B1712" s="72" t="s">
        <v>134</v>
      </c>
      <c r="C1712" s="20" t="s">
        <v>135</v>
      </c>
      <c r="D1712" s="20" t="s">
        <v>136</v>
      </c>
      <c r="E1712" s="20" t="s">
        <v>137</v>
      </c>
      <c r="F1712" s="20" t="s">
        <v>19</v>
      </c>
      <c r="G1712" s="20" t="s">
        <v>6</v>
      </c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</row>
    <row r="1713" spans="1:21">
      <c r="A1713" s="71"/>
      <c r="B1713" s="73"/>
      <c r="C1713" s="22">
        <v>1</v>
      </c>
      <c r="D1713" s="22"/>
      <c r="E1713" s="22"/>
      <c r="F1713" s="22"/>
      <c r="G1713" s="22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</row>
    <row r="1714" spans="1:21">
      <c r="A1714" s="23"/>
      <c r="B1714" s="24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</row>
    <row r="1715" spans="1:21">
      <c r="A1715" s="70">
        <v>4.3</v>
      </c>
      <c r="B1715" s="72" t="s">
        <v>138</v>
      </c>
      <c r="C1715" s="20" t="s">
        <v>139</v>
      </c>
      <c r="D1715" s="20" t="s">
        <v>140</v>
      </c>
      <c r="E1715" s="20" t="s">
        <v>49</v>
      </c>
      <c r="F1715" s="20" t="s">
        <v>6</v>
      </c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</row>
    <row r="1716" spans="1:21">
      <c r="A1716" s="71"/>
      <c r="B1716" s="73"/>
      <c r="C1716" s="22">
        <v>1</v>
      </c>
      <c r="D1716" s="22"/>
      <c r="E1716" s="22"/>
      <c r="F1716" s="22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</row>
    <row r="1717" spans="1:21">
      <c r="A1717" s="23"/>
      <c r="B1717" s="24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</row>
    <row r="1718" spans="1:21">
      <c r="A1718" s="70">
        <v>4.4000000000000004</v>
      </c>
      <c r="B1718" s="72" t="s">
        <v>141</v>
      </c>
      <c r="C1718" s="20" t="s">
        <v>13</v>
      </c>
      <c r="D1718" s="20" t="s">
        <v>14</v>
      </c>
      <c r="E1718" s="20" t="s">
        <v>19</v>
      </c>
      <c r="F1718" s="20" t="s">
        <v>6</v>
      </c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</row>
    <row r="1719" spans="1:21">
      <c r="A1719" s="71"/>
      <c r="B1719" s="73"/>
      <c r="C1719" s="22">
        <v>1</v>
      </c>
      <c r="D1719" s="22"/>
      <c r="E1719" s="22"/>
      <c r="F1719" s="22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</row>
    <row r="1720" spans="1:21">
      <c r="A1720" s="23"/>
      <c r="B1720" s="24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</row>
    <row r="1721" spans="1:21">
      <c r="A1721" s="70">
        <v>4.5</v>
      </c>
      <c r="B1721" s="72" t="s">
        <v>142</v>
      </c>
      <c r="C1721" s="20" t="s">
        <v>48</v>
      </c>
      <c r="D1721" s="20" t="s">
        <v>49</v>
      </c>
      <c r="E1721" s="20" t="s">
        <v>6</v>
      </c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</row>
    <row r="1722" spans="1:21">
      <c r="A1722" s="74"/>
      <c r="B1722" s="73"/>
      <c r="C1722" s="22">
        <v>1</v>
      </c>
      <c r="D1722" s="22"/>
      <c r="E1722" s="22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</row>
    <row r="1723" spans="1:21">
      <c r="A1723" s="74"/>
      <c r="B1723" s="24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</row>
    <row r="1724" spans="1:21">
      <c r="A1724" s="74"/>
      <c r="B1724" s="72" t="s">
        <v>143</v>
      </c>
      <c r="C1724" s="20" t="s">
        <v>144</v>
      </c>
      <c r="D1724" s="20" t="s">
        <v>145</v>
      </c>
      <c r="E1724" s="20" t="s">
        <v>146</v>
      </c>
      <c r="F1724" s="20" t="s">
        <v>147</v>
      </c>
      <c r="G1724" s="20" t="s">
        <v>148</v>
      </c>
      <c r="H1724" s="20" t="s">
        <v>149</v>
      </c>
      <c r="I1724" s="20" t="s">
        <v>150</v>
      </c>
      <c r="J1724" s="20" t="s">
        <v>151</v>
      </c>
      <c r="K1724" s="20" t="s">
        <v>19</v>
      </c>
      <c r="L1724" s="20" t="s">
        <v>6</v>
      </c>
      <c r="M1724" s="13"/>
      <c r="N1724" s="13"/>
      <c r="O1724" s="13"/>
      <c r="P1724" s="13"/>
      <c r="Q1724" s="13"/>
      <c r="R1724" s="13"/>
      <c r="S1724" s="13"/>
      <c r="T1724" s="13"/>
      <c r="U1724" s="13"/>
    </row>
    <row r="1725" spans="1:21">
      <c r="A1725" s="71"/>
      <c r="B1725" s="73"/>
      <c r="C1725" s="22"/>
      <c r="D1725" s="22"/>
      <c r="E1725" s="22"/>
      <c r="F1725" s="22"/>
      <c r="G1725" s="22"/>
      <c r="H1725" s="22"/>
      <c r="I1725" s="22"/>
      <c r="J1725" s="22">
        <v>1</v>
      </c>
      <c r="K1725" s="22"/>
      <c r="L1725" s="22"/>
      <c r="M1725" s="13"/>
      <c r="N1725" s="13"/>
      <c r="O1725" s="13"/>
      <c r="P1725" s="13"/>
      <c r="Q1725" s="13"/>
      <c r="R1725" s="13"/>
      <c r="S1725" s="13"/>
      <c r="T1725" s="13"/>
      <c r="U1725" s="13"/>
    </row>
    <row r="1726" spans="1:21">
      <c r="A1726" s="23"/>
      <c r="B1726" s="24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</row>
    <row r="1727" spans="1:21">
      <c r="A1727" s="70">
        <v>4.5999999999999996</v>
      </c>
      <c r="B1727" s="72" t="s">
        <v>152</v>
      </c>
      <c r="C1727" s="20">
        <v>0</v>
      </c>
      <c r="D1727" s="20" t="s">
        <v>67</v>
      </c>
      <c r="E1727" s="20" t="s">
        <v>68</v>
      </c>
      <c r="F1727" s="20" t="s">
        <v>153</v>
      </c>
      <c r="G1727" s="20" t="s">
        <v>19</v>
      </c>
      <c r="H1727" s="20" t="s">
        <v>6</v>
      </c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</row>
    <row r="1728" spans="1:21">
      <c r="A1728" s="71"/>
      <c r="B1728" s="73"/>
      <c r="C1728" s="22"/>
      <c r="D1728" s="22"/>
      <c r="E1728" s="22">
        <v>1</v>
      </c>
      <c r="F1728" s="22"/>
      <c r="G1728" s="22"/>
      <c r="H1728" s="22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</row>
    <row r="1729" spans="1:21">
      <c r="A1729" s="23"/>
      <c r="B1729" s="24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</row>
    <row r="1730" spans="1:21">
      <c r="A1730" s="70">
        <v>4.7</v>
      </c>
      <c r="B1730" s="72" t="s">
        <v>154</v>
      </c>
      <c r="C1730" s="20">
        <v>0</v>
      </c>
      <c r="D1730" s="20" t="s">
        <v>67</v>
      </c>
      <c r="E1730" s="20" t="s">
        <v>68</v>
      </c>
      <c r="F1730" s="20" t="s">
        <v>19</v>
      </c>
      <c r="G1730" s="20" t="s">
        <v>6</v>
      </c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</row>
    <row r="1731" spans="1:21">
      <c r="A1731" s="71"/>
      <c r="B1731" s="73"/>
      <c r="C1731" s="22">
        <v>1</v>
      </c>
      <c r="D1731" s="22"/>
      <c r="E1731" s="22"/>
      <c r="F1731" s="22"/>
      <c r="G1731" s="22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</row>
    <row r="1732" spans="1:21">
      <c r="A1732" s="23"/>
      <c r="B1732" s="24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</row>
    <row r="1733" spans="1:21">
      <c r="A1733" s="70">
        <v>4.8</v>
      </c>
      <c r="B1733" s="72" t="s">
        <v>155</v>
      </c>
      <c r="C1733" s="20" t="s">
        <v>48</v>
      </c>
      <c r="D1733" s="20" t="s">
        <v>49</v>
      </c>
      <c r="E1733" s="20" t="s">
        <v>6</v>
      </c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</row>
    <row r="1734" spans="1:21">
      <c r="A1734" s="71"/>
      <c r="B1734" s="73"/>
      <c r="C1734" s="22">
        <v>1</v>
      </c>
      <c r="D1734" s="22"/>
      <c r="E1734" s="22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</row>
    <row r="1737" spans="1:21">
      <c r="A1737" s="40" t="s">
        <v>169</v>
      </c>
      <c r="B1737" s="41"/>
      <c r="C1737" s="42"/>
      <c r="D1737" s="42"/>
      <c r="E1737" s="42"/>
      <c r="F1737" s="42"/>
      <c r="G1737" s="42"/>
      <c r="H1737" s="42"/>
      <c r="I1737" s="42"/>
      <c r="J1737" s="42"/>
      <c r="K1737" s="42"/>
      <c r="L1737" s="42"/>
      <c r="M1737" s="42"/>
      <c r="N1737" s="42"/>
      <c r="O1737" s="42"/>
      <c r="P1737" s="42"/>
      <c r="Q1737" s="42"/>
      <c r="R1737" s="42"/>
      <c r="S1737" s="42"/>
      <c r="T1737" s="42"/>
      <c r="U1737" s="42"/>
    </row>
    <row r="1738" spans="1:21">
      <c r="A1738" s="70">
        <v>1.1000000000000001</v>
      </c>
      <c r="B1738" s="72" t="s">
        <v>0</v>
      </c>
      <c r="C1738" s="20" t="s">
        <v>1</v>
      </c>
      <c r="D1738" s="20" t="s">
        <v>2</v>
      </c>
      <c r="E1738" s="20" t="s">
        <v>3</v>
      </c>
      <c r="F1738" s="20" t="s">
        <v>4</v>
      </c>
      <c r="G1738" s="20" t="s">
        <v>5</v>
      </c>
      <c r="H1738" s="20" t="s">
        <v>6</v>
      </c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</row>
    <row r="1739" spans="1:21">
      <c r="A1739" s="71"/>
      <c r="B1739" s="73"/>
      <c r="C1739" s="22"/>
      <c r="D1739" s="22"/>
      <c r="E1739" s="22">
        <v>1</v>
      </c>
      <c r="F1739" s="22"/>
      <c r="G1739" s="22"/>
      <c r="H1739" s="22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</row>
    <row r="1740" spans="1:21">
      <c r="A1740" s="23"/>
      <c r="B1740" s="24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</row>
    <row r="1741" spans="1:21">
      <c r="A1741" s="70">
        <v>1.2</v>
      </c>
      <c r="B1741" s="72" t="s">
        <v>7</v>
      </c>
      <c r="C1741" s="20" t="s">
        <v>8</v>
      </c>
      <c r="D1741" s="20" t="s">
        <v>9</v>
      </c>
      <c r="E1741" s="20" t="s">
        <v>6</v>
      </c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</row>
    <row r="1742" spans="1:21">
      <c r="A1742" s="71"/>
      <c r="B1742" s="73"/>
      <c r="C1742" s="22"/>
      <c r="D1742" s="22">
        <v>1</v>
      </c>
      <c r="E1742" s="22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</row>
    <row r="1743" spans="1:21">
      <c r="A1743" s="23"/>
      <c r="B1743" s="24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</row>
    <row r="1744" spans="1:21">
      <c r="A1744" s="70">
        <v>1.3</v>
      </c>
      <c r="B1744" s="72" t="s">
        <v>10</v>
      </c>
      <c r="C1744" s="20">
        <v>15</v>
      </c>
      <c r="D1744" s="20">
        <v>16</v>
      </c>
      <c r="E1744" s="20">
        <v>17</v>
      </c>
      <c r="F1744" s="20">
        <v>18</v>
      </c>
      <c r="G1744" s="20">
        <v>19</v>
      </c>
      <c r="H1744" s="20">
        <v>20</v>
      </c>
      <c r="I1744" s="20">
        <v>21</v>
      </c>
      <c r="J1744" s="20">
        <v>22</v>
      </c>
      <c r="K1744" s="20" t="s">
        <v>6</v>
      </c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</row>
    <row r="1745" spans="1:21">
      <c r="A1745" s="71"/>
      <c r="B1745" s="73"/>
      <c r="C1745" s="22"/>
      <c r="D1745" s="22"/>
      <c r="E1745" s="22"/>
      <c r="F1745" s="22"/>
      <c r="G1745" s="22"/>
      <c r="H1745" s="22">
        <v>1</v>
      </c>
      <c r="I1745" s="22"/>
      <c r="J1745" s="22"/>
      <c r="K1745" s="22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</row>
    <row r="1746" spans="1:21">
      <c r="A1746" s="23"/>
      <c r="B1746" s="24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</row>
    <row r="1747" spans="1:21">
      <c r="A1747" s="70">
        <v>1.4</v>
      </c>
      <c r="B1747" s="72" t="s">
        <v>11</v>
      </c>
      <c r="C1747" s="20" t="s">
        <v>12</v>
      </c>
      <c r="D1747" s="20" t="s">
        <v>13</v>
      </c>
      <c r="E1747" s="20" t="s">
        <v>14</v>
      </c>
      <c r="F1747" s="20" t="s">
        <v>15</v>
      </c>
      <c r="G1747" s="20" t="s">
        <v>16</v>
      </c>
      <c r="H1747" s="20" t="s">
        <v>17</v>
      </c>
      <c r="I1747" s="20" t="s">
        <v>18</v>
      </c>
      <c r="J1747" s="20" t="s">
        <v>19</v>
      </c>
      <c r="K1747" s="20" t="s">
        <v>6</v>
      </c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</row>
    <row r="1748" spans="1:21">
      <c r="A1748" s="71"/>
      <c r="B1748" s="73"/>
      <c r="C1748" s="22">
        <v>1</v>
      </c>
      <c r="D1748" s="22"/>
      <c r="E1748" s="22"/>
      <c r="F1748" s="22"/>
      <c r="G1748" s="22">
        <v>1</v>
      </c>
      <c r="H1748" s="22"/>
      <c r="I1748" s="22"/>
      <c r="J1748" s="22"/>
      <c r="K1748" s="22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</row>
    <row r="1749" spans="1:21">
      <c r="A1749" s="23"/>
      <c r="B1749" s="24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</row>
    <row r="1750" spans="1:21">
      <c r="A1750" s="70">
        <v>1.5</v>
      </c>
      <c r="B1750" s="72" t="s">
        <v>13</v>
      </c>
      <c r="C1750" s="20" t="s">
        <v>20</v>
      </c>
      <c r="D1750" s="20" t="s">
        <v>21</v>
      </c>
      <c r="E1750" s="20" t="s">
        <v>6</v>
      </c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</row>
    <row r="1751" spans="1:21">
      <c r="A1751" s="71"/>
      <c r="B1751" s="73"/>
      <c r="C1751" s="22">
        <v>1</v>
      </c>
      <c r="D1751" s="22">
        <v>1</v>
      </c>
      <c r="E1751" s="22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</row>
    <row r="1752" spans="1:21">
      <c r="A1752" s="23"/>
      <c r="B1752" s="24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</row>
    <row r="1753" spans="1:21">
      <c r="A1753" s="70">
        <v>2.1</v>
      </c>
      <c r="B1753" s="72" t="s">
        <v>22</v>
      </c>
      <c r="C1753" s="20" t="s">
        <v>14</v>
      </c>
      <c r="D1753" s="20" t="s">
        <v>13</v>
      </c>
      <c r="E1753" s="20" t="s">
        <v>23</v>
      </c>
      <c r="F1753" s="20" t="s">
        <v>15</v>
      </c>
      <c r="G1753" s="20" t="s">
        <v>16</v>
      </c>
      <c r="H1753" s="20" t="s">
        <v>17</v>
      </c>
      <c r="I1753" s="20" t="s">
        <v>18</v>
      </c>
      <c r="J1753" s="20" t="s">
        <v>19</v>
      </c>
      <c r="K1753" s="20" t="s">
        <v>6</v>
      </c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</row>
    <row r="1754" spans="1:21">
      <c r="A1754" s="71"/>
      <c r="B1754" s="73"/>
      <c r="C1754" s="22">
        <v>1</v>
      </c>
      <c r="D1754" s="22"/>
      <c r="E1754" s="22"/>
      <c r="F1754" s="22"/>
      <c r="G1754" s="22"/>
      <c r="H1754" s="22"/>
      <c r="I1754" s="22"/>
      <c r="J1754" s="22"/>
      <c r="K1754" s="22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</row>
    <row r="1755" spans="1:21">
      <c r="A1755" s="23"/>
      <c r="B1755" s="24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</row>
    <row r="1756" spans="1:21">
      <c r="A1756" s="70">
        <v>2.2000000000000002</v>
      </c>
      <c r="B1756" s="72" t="s">
        <v>24</v>
      </c>
      <c r="C1756" s="20" t="s">
        <v>25</v>
      </c>
      <c r="D1756" s="20" t="s">
        <v>26</v>
      </c>
      <c r="E1756" s="20" t="s">
        <v>6</v>
      </c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</row>
    <row r="1757" spans="1:21">
      <c r="A1757" s="71"/>
      <c r="B1757" s="73"/>
      <c r="C1757" s="22">
        <v>1</v>
      </c>
      <c r="D1757" s="22"/>
      <c r="E1757" s="22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</row>
    <row r="1758" spans="1:21">
      <c r="A1758" s="23"/>
      <c r="B1758" s="24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</row>
    <row r="1759" spans="1:21">
      <c r="A1759" s="70">
        <v>2.2999999999999998</v>
      </c>
      <c r="B1759" s="72" t="s">
        <v>27</v>
      </c>
      <c r="C1759" s="20" t="s">
        <v>25</v>
      </c>
      <c r="D1759" s="20" t="s">
        <v>26</v>
      </c>
      <c r="E1759" s="20" t="s">
        <v>6</v>
      </c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</row>
    <row r="1760" spans="1:21">
      <c r="A1760" s="74"/>
      <c r="B1760" s="73"/>
      <c r="C1760" s="22">
        <v>1</v>
      </c>
      <c r="D1760" s="22"/>
      <c r="E1760" s="22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</row>
    <row r="1761" spans="1:21">
      <c r="A1761" s="74"/>
      <c r="B1761" s="24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</row>
    <row r="1762" spans="1:21">
      <c r="A1762" s="74"/>
      <c r="B1762" s="72" t="s">
        <v>28</v>
      </c>
      <c r="C1762" s="20" t="s">
        <v>13</v>
      </c>
      <c r="D1762" s="20" t="s">
        <v>23</v>
      </c>
      <c r="E1762" s="20" t="s">
        <v>15</v>
      </c>
      <c r="F1762" s="20" t="s">
        <v>16</v>
      </c>
      <c r="G1762" s="20" t="s">
        <v>17</v>
      </c>
      <c r="H1762" s="20" t="s">
        <v>18</v>
      </c>
      <c r="I1762" s="20" t="s">
        <v>19</v>
      </c>
      <c r="J1762" s="20" t="s">
        <v>6</v>
      </c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</row>
    <row r="1763" spans="1:21">
      <c r="A1763" s="71"/>
      <c r="B1763" s="73"/>
      <c r="C1763" s="22"/>
      <c r="D1763" s="22"/>
      <c r="E1763" s="22"/>
      <c r="F1763" s="22">
        <v>1</v>
      </c>
      <c r="G1763" s="22"/>
      <c r="H1763" s="22">
        <v>1</v>
      </c>
      <c r="I1763" s="22"/>
      <c r="J1763" s="22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</row>
    <row r="1764" spans="1:21">
      <c r="A1764" s="23"/>
      <c r="B1764" s="24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</row>
    <row r="1765" spans="1:21">
      <c r="A1765" s="70">
        <v>2.4</v>
      </c>
      <c r="B1765" s="72" t="s">
        <v>29</v>
      </c>
      <c r="C1765" s="20" t="s">
        <v>14</v>
      </c>
      <c r="D1765" s="20" t="s">
        <v>13</v>
      </c>
      <c r="E1765" s="20" t="s">
        <v>23</v>
      </c>
      <c r="F1765" s="20" t="s">
        <v>15</v>
      </c>
      <c r="G1765" s="20" t="s">
        <v>16</v>
      </c>
      <c r="H1765" s="20" t="s">
        <v>17</v>
      </c>
      <c r="I1765" s="20" t="s">
        <v>18</v>
      </c>
      <c r="J1765" s="20" t="s">
        <v>30</v>
      </c>
      <c r="K1765" s="20" t="s">
        <v>31</v>
      </c>
      <c r="L1765" s="20" t="s">
        <v>32</v>
      </c>
      <c r="M1765" s="20" t="s">
        <v>33</v>
      </c>
      <c r="N1765" s="20" t="s">
        <v>34</v>
      </c>
      <c r="O1765" s="20" t="s">
        <v>19</v>
      </c>
      <c r="P1765" s="20" t="s">
        <v>6</v>
      </c>
      <c r="Q1765" s="13"/>
      <c r="R1765" s="13"/>
      <c r="S1765" s="13"/>
      <c r="T1765" s="13"/>
      <c r="U1765" s="13"/>
    </row>
    <row r="1766" spans="1:21">
      <c r="A1766" s="71"/>
      <c r="B1766" s="73"/>
      <c r="C1766" s="22"/>
      <c r="D1766" s="22"/>
      <c r="E1766" s="22"/>
      <c r="F1766" s="22"/>
      <c r="G1766" s="22">
        <v>1</v>
      </c>
      <c r="H1766" s="22"/>
      <c r="I1766" s="22"/>
      <c r="J1766" s="22"/>
      <c r="K1766" s="22"/>
      <c r="L1766" s="22"/>
      <c r="M1766" s="22"/>
      <c r="N1766" s="22"/>
      <c r="O1766" s="22"/>
      <c r="P1766" s="22"/>
      <c r="Q1766" s="13"/>
      <c r="R1766" s="13"/>
      <c r="S1766" s="13"/>
      <c r="T1766" s="13"/>
      <c r="U1766" s="13"/>
    </row>
    <row r="1767" spans="1:21">
      <c r="A1767" s="23"/>
      <c r="B1767" s="24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</row>
    <row r="1768" spans="1:21">
      <c r="A1768" s="70">
        <v>2.5</v>
      </c>
      <c r="B1768" s="72" t="s">
        <v>35</v>
      </c>
      <c r="C1768" s="20" t="s">
        <v>14</v>
      </c>
      <c r="D1768" s="20" t="s">
        <v>13</v>
      </c>
      <c r="E1768" s="20" t="s">
        <v>23</v>
      </c>
      <c r="F1768" s="20" t="s">
        <v>15</v>
      </c>
      <c r="G1768" s="20" t="s">
        <v>16</v>
      </c>
      <c r="H1768" s="20" t="s">
        <v>17</v>
      </c>
      <c r="I1768" s="20" t="s">
        <v>18</v>
      </c>
      <c r="J1768" s="20" t="s">
        <v>30</v>
      </c>
      <c r="K1768" s="20" t="s">
        <v>31</v>
      </c>
      <c r="L1768" s="20" t="s">
        <v>32</v>
      </c>
      <c r="M1768" s="20" t="s">
        <v>33</v>
      </c>
      <c r="N1768" s="20" t="s">
        <v>34</v>
      </c>
      <c r="O1768" s="20" t="s">
        <v>19</v>
      </c>
      <c r="P1768" s="20" t="s">
        <v>6</v>
      </c>
      <c r="Q1768" s="13"/>
      <c r="R1768" s="13"/>
      <c r="S1768" s="13"/>
      <c r="T1768" s="13"/>
      <c r="U1768" s="13"/>
    </row>
    <row r="1769" spans="1:21">
      <c r="A1769" s="71"/>
      <c r="B1769" s="73"/>
      <c r="C1769" s="22"/>
      <c r="D1769" s="22"/>
      <c r="E1769" s="22"/>
      <c r="F1769" s="22">
        <v>1</v>
      </c>
      <c r="G1769" s="22"/>
      <c r="H1769" s="22"/>
      <c r="I1769" s="22"/>
      <c r="J1769" s="22"/>
      <c r="K1769" s="22"/>
      <c r="L1769" s="22"/>
      <c r="M1769" s="22"/>
      <c r="N1769" s="22"/>
      <c r="O1769" s="22"/>
      <c r="P1769" s="22"/>
      <c r="Q1769" s="13"/>
      <c r="R1769" s="13"/>
      <c r="S1769" s="13"/>
      <c r="T1769" s="13"/>
      <c r="U1769" s="13"/>
    </row>
    <row r="1770" spans="1:21">
      <c r="A1770" s="23"/>
      <c r="B1770" s="24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</row>
    <row r="1771" spans="1:21">
      <c r="A1771" s="70">
        <v>2.6</v>
      </c>
      <c r="B1771" s="72" t="s">
        <v>36</v>
      </c>
      <c r="C1771" s="20" t="s">
        <v>14</v>
      </c>
      <c r="D1771" s="20" t="s">
        <v>13</v>
      </c>
      <c r="E1771" s="20" t="s">
        <v>23</v>
      </c>
      <c r="F1771" s="20" t="s">
        <v>15</v>
      </c>
      <c r="G1771" s="20" t="s">
        <v>16</v>
      </c>
      <c r="H1771" s="20" t="s">
        <v>17</v>
      </c>
      <c r="I1771" s="20" t="s">
        <v>18</v>
      </c>
      <c r="J1771" s="20" t="s">
        <v>30</v>
      </c>
      <c r="K1771" s="20" t="s">
        <v>31</v>
      </c>
      <c r="L1771" s="20" t="s">
        <v>32</v>
      </c>
      <c r="M1771" s="20" t="s">
        <v>33</v>
      </c>
      <c r="N1771" s="20" t="s">
        <v>34</v>
      </c>
      <c r="O1771" s="20" t="s">
        <v>19</v>
      </c>
      <c r="P1771" s="20" t="s">
        <v>6</v>
      </c>
      <c r="Q1771" s="13"/>
      <c r="R1771" s="13"/>
      <c r="S1771" s="13"/>
      <c r="T1771" s="13"/>
      <c r="U1771" s="13"/>
    </row>
    <row r="1772" spans="1:21">
      <c r="A1772" s="71"/>
      <c r="B1772" s="73"/>
      <c r="C1772" s="22"/>
      <c r="D1772" s="22"/>
      <c r="E1772" s="22"/>
      <c r="F1772" s="22"/>
      <c r="G1772" s="22">
        <v>1</v>
      </c>
      <c r="H1772" s="22"/>
      <c r="I1772" s="22"/>
      <c r="J1772" s="22"/>
      <c r="K1772" s="22"/>
      <c r="L1772" s="22"/>
      <c r="M1772" s="22"/>
      <c r="N1772" s="22"/>
      <c r="O1772" s="22"/>
      <c r="P1772" s="22"/>
      <c r="Q1772" s="13"/>
      <c r="R1772" s="13"/>
      <c r="S1772" s="13"/>
      <c r="T1772" s="13"/>
      <c r="U1772" s="13"/>
    </row>
    <row r="1773" spans="1:21">
      <c r="A1773" s="23"/>
      <c r="B1773" s="24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</row>
    <row r="1774" spans="1:21">
      <c r="A1774" s="70">
        <v>2.7</v>
      </c>
      <c r="B1774" s="72" t="s">
        <v>37</v>
      </c>
      <c r="C1774" s="20" t="s">
        <v>14</v>
      </c>
      <c r="D1774" s="20" t="s">
        <v>13</v>
      </c>
      <c r="E1774" s="20" t="s">
        <v>23</v>
      </c>
      <c r="F1774" s="20" t="s">
        <v>15</v>
      </c>
      <c r="G1774" s="20" t="s">
        <v>16</v>
      </c>
      <c r="H1774" s="20" t="s">
        <v>17</v>
      </c>
      <c r="I1774" s="20" t="s">
        <v>18</v>
      </c>
      <c r="J1774" s="20" t="s">
        <v>30</v>
      </c>
      <c r="K1774" s="20" t="s">
        <v>31</v>
      </c>
      <c r="L1774" s="20" t="s">
        <v>32</v>
      </c>
      <c r="M1774" s="20" t="s">
        <v>33</v>
      </c>
      <c r="N1774" s="20" t="s">
        <v>34</v>
      </c>
      <c r="O1774" s="20" t="s">
        <v>19</v>
      </c>
      <c r="P1774" s="20" t="s">
        <v>6</v>
      </c>
      <c r="Q1774" s="13"/>
      <c r="R1774" s="13"/>
      <c r="S1774" s="13"/>
      <c r="T1774" s="13"/>
      <c r="U1774" s="13"/>
    </row>
    <row r="1775" spans="1:21">
      <c r="A1775" s="71"/>
      <c r="B1775" s="73"/>
      <c r="C1775" s="22"/>
      <c r="D1775" s="22"/>
      <c r="E1775" s="22"/>
      <c r="F1775" s="22"/>
      <c r="G1775" s="22"/>
      <c r="H1775" s="22"/>
      <c r="I1775" s="22"/>
      <c r="J1775" s="22"/>
      <c r="K1775" s="22"/>
      <c r="L1775" s="22">
        <v>1</v>
      </c>
      <c r="M1775" s="22"/>
      <c r="N1775" s="22"/>
      <c r="O1775" s="22"/>
      <c r="P1775" s="22"/>
      <c r="Q1775" s="13"/>
      <c r="R1775" s="13"/>
      <c r="S1775" s="13"/>
      <c r="T1775" s="13"/>
      <c r="U1775" s="13"/>
    </row>
    <row r="1776" spans="1:21">
      <c r="A1776" s="23"/>
      <c r="B1776" s="24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</row>
    <row r="1777" spans="1:21">
      <c r="A1777" s="70">
        <v>3.1</v>
      </c>
      <c r="B1777" s="72" t="s">
        <v>38</v>
      </c>
      <c r="C1777" s="20" t="s">
        <v>25</v>
      </c>
      <c r="D1777" s="20" t="s">
        <v>26</v>
      </c>
      <c r="E1777" s="20" t="s">
        <v>6</v>
      </c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</row>
    <row r="1778" spans="1:21">
      <c r="A1778" s="71"/>
      <c r="B1778" s="73"/>
      <c r="C1778" s="22"/>
      <c r="D1778" s="22">
        <v>1</v>
      </c>
      <c r="E1778" s="22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</row>
    <row r="1779" spans="1:21">
      <c r="A1779" s="23"/>
      <c r="B1779" s="24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</row>
    <row r="1780" spans="1:21">
      <c r="A1780" s="70">
        <v>3.2</v>
      </c>
      <c r="B1780" s="72" t="s">
        <v>39</v>
      </c>
      <c r="C1780" s="20" t="s">
        <v>13</v>
      </c>
      <c r="D1780" s="20" t="s">
        <v>15</v>
      </c>
      <c r="E1780" s="20" t="s">
        <v>16</v>
      </c>
      <c r="F1780" s="20" t="s">
        <v>17</v>
      </c>
      <c r="G1780" s="20" t="s">
        <v>18</v>
      </c>
      <c r="H1780" s="20" t="s">
        <v>32</v>
      </c>
      <c r="I1780" s="20" t="s">
        <v>34</v>
      </c>
      <c r="J1780" s="20" t="s">
        <v>19</v>
      </c>
      <c r="K1780" s="20" t="s">
        <v>6</v>
      </c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</row>
    <row r="1781" spans="1:21">
      <c r="A1781" s="71"/>
      <c r="B1781" s="73"/>
      <c r="C1781" s="22">
        <v>1</v>
      </c>
      <c r="D1781" s="22"/>
      <c r="E1781" s="22">
        <v>1</v>
      </c>
      <c r="F1781" s="22">
        <v>1</v>
      </c>
      <c r="G1781" s="22"/>
      <c r="H1781" s="22"/>
      <c r="I1781" s="22"/>
      <c r="J1781" s="22"/>
      <c r="K1781" s="22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</row>
    <row r="1782" spans="1:21">
      <c r="A1782" s="23"/>
      <c r="B1782" s="24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</row>
    <row r="1783" spans="1:21">
      <c r="A1783" s="70">
        <v>3.3</v>
      </c>
      <c r="B1783" s="72" t="s">
        <v>40</v>
      </c>
      <c r="C1783" s="20" t="s">
        <v>25</v>
      </c>
      <c r="D1783" s="20" t="s">
        <v>26</v>
      </c>
      <c r="E1783" s="20" t="s">
        <v>6</v>
      </c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</row>
    <row r="1784" spans="1:21">
      <c r="A1784" s="71"/>
      <c r="B1784" s="79"/>
      <c r="C1784" s="22">
        <v>1</v>
      </c>
      <c r="D1784" s="22"/>
      <c r="E1784" s="22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</row>
    <row r="1785" spans="1:21">
      <c r="A1785" s="23"/>
      <c r="B1785" s="24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</row>
    <row r="1786" spans="1:21">
      <c r="A1786" s="70">
        <v>3.4</v>
      </c>
      <c r="B1786" s="72" t="s">
        <v>47</v>
      </c>
      <c r="C1786" s="20" t="s">
        <v>41</v>
      </c>
      <c r="D1786" s="20" t="s">
        <v>42</v>
      </c>
      <c r="E1786" s="20" t="s">
        <v>43</v>
      </c>
      <c r="F1786" s="20" t="s">
        <v>44</v>
      </c>
      <c r="G1786" s="20" t="s">
        <v>45</v>
      </c>
      <c r="H1786" s="20" t="s">
        <v>46</v>
      </c>
      <c r="I1786" s="20" t="s">
        <v>6</v>
      </c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</row>
    <row r="1787" spans="1:21">
      <c r="A1787" s="71"/>
      <c r="B1787" s="79"/>
      <c r="C1787" s="22">
        <v>1</v>
      </c>
      <c r="D1787" s="22"/>
      <c r="E1787" s="22"/>
      <c r="F1787" s="22"/>
      <c r="G1787" s="22"/>
      <c r="H1787" s="22"/>
      <c r="I1787" s="22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</row>
    <row r="1788" spans="1:21">
      <c r="A1788" s="23"/>
      <c r="B1788" s="24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</row>
    <row r="1789" spans="1:21">
      <c r="A1789" s="70">
        <v>3.5</v>
      </c>
      <c r="B1789" s="72" t="s">
        <v>50</v>
      </c>
      <c r="C1789" s="20" t="s">
        <v>48</v>
      </c>
      <c r="D1789" s="20" t="s">
        <v>49</v>
      </c>
      <c r="E1789" s="20" t="s">
        <v>6</v>
      </c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</row>
    <row r="1790" spans="1:21">
      <c r="A1790" s="71"/>
      <c r="B1790" s="79"/>
      <c r="C1790" s="22"/>
      <c r="D1790" s="22">
        <v>1</v>
      </c>
      <c r="E1790" s="22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</row>
    <row r="1791" spans="1:21">
      <c r="A1791" s="23"/>
      <c r="B1791" s="24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</row>
    <row r="1792" spans="1:21">
      <c r="A1792" s="70">
        <v>3.6</v>
      </c>
      <c r="B1792" s="72" t="s">
        <v>51</v>
      </c>
      <c r="C1792" s="20" t="s">
        <v>48</v>
      </c>
      <c r="D1792" s="20" t="s">
        <v>49</v>
      </c>
      <c r="E1792" s="20" t="s">
        <v>6</v>
      </c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</row>
    <row r="1793" spans="1:21">
      <c r="A1793" s="71"/>
      <c r="B1793" s="79"/>
      <c r="C1793" s="22">
        <v>1</v>
      </c>
      <c r="D1793" s="22"/>
      <c r="E1793" s="22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</row>
    <row r="1794" spans="1:21">
      <c r="A1794" s="23"/>
      <c r="B1794" s="24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</row>
    <row r="1795" spans="1:21">
      <c r="A1795" s="70">
        <v>3.7</v>
      </c>
      <c r="B1795" s="68" t="s">
        <v>52</v>
      </c>
      <c r="C1795" s="20">
        <v>1</v>
      </c>
      <c r="D1795" s="20">
        <v>2</v>
      </c>
      <c r="E1795" s="20">
        <v>3</v>
      </c>
      <c r="F1795" s="20">
        <v>4</v>
      </c>
      <c r="G1795" s="20">
        <v>5</v>
      </c>
      <c r="H1795" s="20">
        <v>6</v>
      </c>
      <c r="I1795" s="20" t="s">
        <v>6</v>
      </c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</row>
    <row r="1796" spans="1:21">
      <c r="A1796" s="74"/>
      <c r="B1796" s="69" t="s">
        <v>53</v>
      </c>
      <c r="C1796" s="22"/>
      <c r="D1796" s="22"/>
      <c r="E1796" s="22">
        <v>1</v>
      </c>
      <c r="F1796" s="22"/>
      <c r="G1796" s="22"/>
      <c r="H1796" s="22"/>
      <c r="I1796" s="22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</row>
    <row r="1797" spans="1:21">
      <c r="A1797" s="74"/>
      <c r="B1797" s="69" t="s">
        <v>54</v>
      </c>
      <c r="C1797" s="22"/>
      <c r="D1797" s="22"/>
      <c r="E1797" s="22">
        <v>1</v>
      </c>
      <c r="F1797" s="22"/>
      <c r="G1797" s="22"/>
      <c r="H1797" s="22"/>
      <c r="I1797" s="22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</row>
    <row r="1798" spans="1:21">
      <c r="A1798" s="74"/>
      <c r="B1798" s="69" t="s">
        <v>55</v>
      </c>
      <c r="C1798" s="22"/>
      <c r="D1798" s="22"/>
      <c r="E1798" s="22"/>
      <c r="F1798" s="22">
        <v>1</v>
      </c>
      <c r="G1798" s="22"/>
      <c r="H1798" s="22"/>
      <c r="I1798" s="22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</row>
    <row r="1799" spans="1:21">
      <c r="A1799" s="74"/>
      <c r="B1799" s="69" t="s">
        <v>56</v>
      </c>
      <c r="C1799" s="22"/>
      <c r="D1799" s="22"/>
      <c r="E1799" s="22"/>
      <c r="F1799" s="22"/>
      <c r="G1799" s="22">
        <v>1</v>
      </c>
      <c r="H1799" s="22"/>
      <c r="I1799" s="22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</row>
    <row r="1800" spans="1:21">
      <c r="A1800" s="74"/>
      <c r="B1800" s="69" t="s">
        <v>57</v>
      </c>
      <c r="C1800" s="22"/>
      <c r="D1800" s="22"/>
      <c r="E1800" s="22"/>
      <c r="F1800" s="22"/>
      <c r="G1800" s="22">
        <v>1</v>
      </c>
      <c r="H1800" s="22"/>
      <c r="I1800" s="22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</row>
    <row r="1801" spans="1:21">
      <c r="A1801" s="71"/>
      <c r="B1801" s="69" t="s">
        <v>58</v>
      </c>
      <c r="C1801" s="22"/>
      <c r="D1801" s="22"/>
      <c r="E1801" s="22">
        <v>1</v>
      </c>
      <c r="F1801" s="22"/>
      <c r="G1801" s="22"/>
      <c r="H1801" s="22"/>
      <c r="I1801" s="22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</row>
    <row r="1802" spans="1:21">
      <c r="A1802" s="23"/>
      <c r="B1802" s="24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</row>
    <row r="1803" spans="1:21">
      <c r="A1803" s="70">
        <v>3.8</v>
      </c>
      <c r="B1803" s="72" t="s">
        <v>59</v>
      </c>
      <c r="C1803" s="20" t="s">
        <v>60</v>
      </c>
      <c r="D1803" s="20" t="s">
        <v>61</v>
      </c>
      <c r="E1803" s="20" t="s">
        <v>62</v>
      </c>
      <c r="F1803" s="20" t="s">
        <v>63</v>
      </c>
      <c r="G1803" s="20" t="s">
        <v>64</v>
      </c>
      <c r="H1803" s="20" t="s">
        <v>6</v>
      </c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</row>
    <row r="1804" spans="1:21">
      <c r="A1804" s="71"/>
      <c r="B1804" s="73"/>
      <c r="C1804" s="22"/>
      <c r="D1804" s="22"/>
      <c r="E1804" s="22">
        <v>1</v>
      </c>
      <c r="F1804" s="22"/>
      <c r="G1804" s="22"/>
      <c r="H1804" s="22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</row>
    <row r="1805" spans="1:21">
      <c r="A1805" s="23"/>
      <c r="B1805" s="24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</row>
    <row r="1806" spans="1:21">
      <c r="A1806" s="70">
        <v>3.9</v>
      </c>
      <c r="B1806" s="72" t="s">
        <v>65</v>
      </c>
      <c r="C1806" s="20" t="s">
        <v>60</v>
      </c>
      <c r="D1806" s="20" t="s">
        <v>61</v>
      </c>
      <c r="E1806" s="20" t="s">
        <v>62</v>
      </c>
      <c r="F1806" s="20" t="s">
        <v>63</v>
      </c>
      <c r="G1806" s="20" t="s">
        <v>64</v>
      </c>
      <c r="H1806" s="20" t="s">
        <v>6</v>
      </c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</row>
    <row r="1807" spans="1:21">
      <c r="A1807" s="71"/>
      <c r="B1807" s="73"/>
      <c r="C1807" s="22"/>
      <c r="D1807" s="22"/>
      <c r="E1807" s="22">
        <v>1</v>
      </c>
      <c r="F1807" s="22"/>
      <c r="G1807" s="22"/>
      <c r="H1807" s="22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</row>
    <row r="1808" spans="1:21">
      <c r="A1808" s="23"/>
      <c r="B1808" s="24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</row>
    <row r="1809" spans="1:21" ht="15" customHeight="1">
      <c r="A1809" s="75">
        <v>3.1</v>
      </c>
      <c r="B1809" s="77" t="s">
        <v>66</v>
      </c>
      <c r="C1809" s="27">
        <v>0</v>
      </c>
      <c r="D1809" s="28" t="s">
        <v>67</v>
      </c>
      <c r="E1809" s="20" t="s">
        <v>68</v>
      </c>
      <c r="F1809" s="20" t="s">
        <v>19</v>
      </c>
      <c r="G1809" s="20" t="s">
        <v>6</v>
      </c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</row>
    <row r="1810" spans="1:21">
      <c r="A1810" s="76"/>
      <c r="B1810" s="78"/>
      <c r="C1810" s="22"/>
      <c r="D1810" s="22">
        <v>1</v>
      </c>
      <c r="E1810" s="22"/>
      <c r="F1810" s="22"/>
      <c r="G1810" s="22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</row>
    <row r="1811" spans="1:21">
      <c r="A1811" s="23"/>
      <c r="B1811" s="24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</row>
    <row r="1812" spans="1:21" ht="30">
      <c r="A1812" s="70">
        <v>3.11</v>
      </c>
      <c r="B1812" s="72" t="s">
        <v>69</v>
      </c>
      <c r="C1812" s="20" t="s">
        <v>70</v>
      </c>
      <c r="D1812" s="20" t="s">
        <v>71</v>
      </c>
      <c r="E1812" s="20" t="s">
        <v>57</v>
      </c>
      <c r="F1812" s="29" t="s">
        <v>72</v>
      </c>
      <c r="G1812" s="29" t="s">
        <v>54</v>
      </c>
      <c r="H1812" s="20" t="s">
        <v>58</v>
      </c>
      <c r="I1812" s="20" t="s">
        <v>19</v>
      </c>
      <c r="J1812" s="20" t="s">
        <v>6</v>
      </c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</row>
    <row r="1813" spans="1:21">
      <c r="A1813" s="71"/>
      <c r="B1813" s="73"/>
      <c r="C1813" s="22"/>
      <c r="D1813" s="22"/>
      <c r="E1813" s="22">
        <v>1</v>
      </c>
      <c r="F1813" s="22">
        <v>1</v>
      </c>
      <c r="G1813" s="22"/>
      <c r="H1813" s="22"/>
      <c r="I1813" s="22"/>
      <c r="J1813" s="22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</row>
    <row r="1814" spans="1:21">
      <c r="A1814" s="23"/>
      <c r="B1814" s="24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</row>
    <row r="1815" spans="1:21" ht="30">
      <c r="A1815" s="70">
        <v>3.12</v>
      </c>
      <c r="B1815" s="72" t="s">
        <v>73</v>
      </c>
      <c r="C1815" s="20" t="s">
        <v>70</v>
      </c>
      <c r="D1815" s="20" t="s">
        <v>71</v>
      </c>
      <c r="E1815" s="29" t="s">
        <v>57</v>
      </c>
      <c r="F1815" s="29" t="s">
        <v>72</v>
      </c>
      <c r="G1815" s="29" t="s">
        <v>54</v>
      </c>
      <c r="H1815" s="20" t="s">
        <v>58</v>
      </c>
      <c r="I1815" s="20" t="s">
        <v>19</v>
      </c>
      <c r="J1815" s="20" t="s">
        <v>6</v>
      </c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</row>
    <row r="1816" spans="1:21">
      <c r="A1816" s="71"/>
      <c r="B1816" s="73"/>
      <c r="C1816" s="22">
        <v>1</v>
      </c>
      <c r="D1816" s="22"/>
      <c r="E1816" s="22">
        <v>1</v>
      </c>
      <c r="F1816" s="22">
        <v>1</v>
      </c>
      <c r="G1816" s="22"/>
      <c r="H1816" s="22"/>
      <c r="I1816" s="22"/>
      <c r="J1816" s="22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</row>
    <row r="1817" spans="1:21">
      <c r="A1817" s="23"/>
      <c r="B1817" s="24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</row>
    <row r="1818" spans="1:21" ht="30">
      <c r="A1818" s="70">
        <v>3.13</v>
      </c>
      <c r="B1818" s="72" t="s">
        <v>74</v>
      </c>
      <c r="C1818" s="20" t="s">
        <v>75</v>
      </c>
      <c r="D1818" s="20" t="s">
        <v>76</v>
      </c>
      <c r="E1818" s="20" t="s">
        <v>77</v>
      </c>
      <c r="F1818" s="29" t="s">
        <v>78</v>
      </c>
      <c r="G1818" s="20" t="s">
        <v>79</v>
      </c>
      <c r="H1818" s="29" t="s">
        <v>80</v>
      </c>
      <c r="I1818" s="20" t="s">
        <v>81</v>
      </c>
      <c r="J1818" s="29" t="s">
        <v>82</v>
      </c>
      <c r="K1818" s="20" t="s">
        <v>83</v>
      </c>
      <c r="L1818" s="20" t="s">
        <v>84</v>
      </c>
      <c r="M1818" s="20" t="s">
        <v>85</v>
      </c>
      <c r="N1818" s="20" t="s">
        <v>86</v>
      </c>
      <c r="O1818" s="20" t="s">
        <v>19</v>
      </c>
      <c r="P1818" s="20" t="s">
        <v>6</v>
      </c>
      <c r="Q1818" s="13"/>
      <c r="R1818" s="13"/>
      <c r="S1818" s="13"/>
      <c r="T1818" s="13"/>
      <c r="U1818" s="13"/>
    </row>
    <row r="1819" spans="1:21">
      <c r="A1819" s="71"/>
      <c r="B1819" s="73"/>
      <c r="C1819" s="22"/>
      <c r="D1819" s="22"/>
      <c r="E1819" s="22"/>
      <c r="F1819" s="22">
        <v>1</v>
      </c>
      <c r="G1819" s="22"/>
      <c r="H1819" s="22"/>
      <c r="I1819" s="22"/>
      <c r="J1819" s="22"/>
      <c r="K1819" s="22"/>
      <c r="L1819" s="22"/>
      <c r="M1819" s="22"/>
      <c r="N1819" s="22"/>
      <c r="O1819" s="22"/>
      <c r="P1819" s="22"/>
      <c r="Q1819" s="13"/>
      <c r="R1819" s="13"/>
      <c r="S1819" s="13"/>
      <c r="T1819" s="13"/>
      <c r="U1819" s="13"/>
    </row>
    <row r="1820" spans="1:21">
      <c r="A1820" s="23"/>
      <c r="B1820" s="24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</row>
    <row r="1821" spans="1:21" ht="30">
      <c r="A1821" s="70">
        <v>3.14</v>
      </c>
      <c r="B1821" s="72" t="s">
        <v>87</v>
      </c>
      <c r="C1821" s="20" t="s">
        <v>88</v>
      </c>
      <c r="D1821" s="20" t="s">
        <v>89</v>
      </c>
      <c r="E1821" s="20" t="s">
        <v>90</v>
      </c>
      <c r="F1821" s="20" t="s">
        <v>91</v>
      </c>
      <c r="G1821" s="20" t="s">
        <v>92</v>
      </c>
      <c r="H1821" s="20" t="s">
        <v>93</v>
      </c>
      <c r="I1821" s="20" t="s">
        <v>94</v>
      </c>
      <c r="J1821" s="20" t="s">
        <v>95</v>
      </c>
      <c r="K1821" s="20" t="s">
        <v>96</v>
      </c>
      <c r="L1821" s="29" t="s">
        <v>97</v>
      </c>
      <c r="M1821" s="29" t="s">
        <v>98</v>
      </c>
      <c r="N1821" s="29" t="s">
        <v>99</v>
      </c>
      <c r="O1821" s="29" t="s">
        <v>6</v>
      </c>
      <c r="P1821" s="13"/>
      <c r="Q1821" s="13"/>
      <c r="R1821" s="13"/>
      <c r="S1821" s="13"/>
      <c r="T1821" s="13"/>
      <c r="U1821" s="13"/>
    </row>
    <row r="1822" spans="1:21">
      <c r="A1822" s="71"/>
      <c r="B1822" s="73"/>
      <c r="C1822" s="22"/>
      <c r="D1822" s="22"/>
      <c r="E1822" s="22"/>
      <c r="F1822" s="22"/>
      <c r="G1822" s="22"/>
      <c r="H1822" s="22"/>
      <c r="I1822" s="22"/>
      <c r="J1822" s="22"/>
      <c r="K1822" s="22"/>
      <c r="L1822" s="22"/>
      <c r="M1822" s="22"/>
      <c r="N1822" s="22"/>
      <c r="O1822" s="22">
        <v>1</v>
      </c>
      <c r="P1822" s="13"/>
      <c r="Q1822" s="13"/>
      <c r="R1822" s="13"/>
      <c r="S1822" s="13"/>
      <c r="T1822" s="13"/>
      <c r="U1822" s="13"/>
    </row>
    <row r="1823" spans="1:21">
      <c r="A1823" s="23"/>
      <c r="B1823" s="24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</row>
    <row r="1824" spans="1:21">
      <c r="A1824" s="70">
        <v>3.15</v>
      </c>
      <c r="B1824" s="72" t="s">
        <v>100</v>
      </c>
      <c r="C1824" s="20" t="s">
        <v>101</v>
      </c>
      <c r="D1824" s="20" t="s">
        <v>102</v>
      </c>
      <c r="E1824" s="20" t="s">
        <v>103</v>
      </c>
      <c r="F1824" s="20" t="s">
        <v>104</v>
      </c>
      <c r="G1824" s="20" t="s">
        <v>105</v>
      </c>
      <c r="H1824" s="20" t="s">
        <v>106</v>
      </c>
      <c r="I1824" s="20" t="s">
        <v>107</v>
      </c>
      <c r="J1824" s="20" t="s">
        <v>108</v>
      </c>
      <c r="K1824" s="20" t="s">
        <v>109</v>
      </c>
      <c r="L1824" s="20" t="s">
        <v>110</v>
      </c>
      <c r="M1824" s="20" t="s">
        <v>19</v>
      </c>
      <c r="N1824" s="20" t="s">
        <v>6</v>
      </c>
      <c r="O1824" s="13"/>
      <c r="P1824" s="13"/>
      <c r="Q1824" s="13"/>
      <c r="R1824" s="13"/>
      <c r="S1824" s="13"/>
      <c r="T1824" s="13"/>
      <c r="U1824" s="13"/>
    </row>
    <row r="1825" spans="1:21">
      <c r="A1825" s="71"/>
      <c r="B1825" s="73"/>
      <c r="C1825" s="22">
        <v>1</v>
      </c>
      <c r="D1825" s="22">
        <v>1</v>
      </c>
      <c r="E1825" s="22">
        <v>1</v>
      </c>
      <c r="F1825" s="22"/>
      <c r="G1825" s="22"/>
      <c r="H1825" s="22"/>
      <c r="I1825" s="22"/>
      <c r="J1825" s="22"/>
      <c r="K1825" s="22"/>
      <c r="L1825" s="22"/>
      <c r="M1825" s="22"/>
      <c r="N1825" s="22"/>
      <c r="O1825" s="13"/>
      <c r="P1825" s="13"/>
      <c r="Q1825" s="13"/>
      <c r="R1825" s="13"/>
      <c r="S1825" s="13"/>
      <c r="T1825" s="13"/>
      <c r="U1825" s="13"/>
    </row>
    <row r="1826" spans="1:21">
      <c r="A1826" s="23"/>
      <c r="B1826" s="24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</row>
    <row r="1827" spans="1:21">
      <c r="A1827" s="70">
        <v>3.16</v>
      </c>
      <c r="B1827" s="72" t="s">
        <v>111</v>
      </c>
      <c r="C1827" s="20" t="s">
        <v>112</v>
      </c>
      <c r="D1827" s="20" t="s">
        <v>113</v>
      </c>
      <c r="E1827" s="20" t="s">
        <v>114</v>
      </c>
      <c r="F1827" s="20" t="s">
        <v>115</v>
      </c>
      <c r="G1827" s="20" t="s">
        <v>116</v>
      </c>
      <c r="H1827" s="20" t="s">
        <v>117</v>
      </c>
      <c r="I1827" s="20" t="s">
        <v>19</v>
      </c>
      <c r="J1827" s="20" t="s">
        <v>6</v>
      </c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</row>
    <row r="1828" spans="1:21">
      <c r="A1828" s="71"/>
      <c r="B1828" s="73"/>
      <c r="C1828" s="22">
        <v>2</v>
      </c>
      <c r="D1828" s="22">
        <v>1</v>
      </c>
      <c r="E1828" s="22"/>
      <c r="F1828" s="22"/>
      <c r="G1828" s="22"/>
      <c r="H1828" s="22"/>
      <c r="I1828" s="22"/>
      <c r="J1828" s="22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</row>
    <row r="1829" spans="1:21">
      <c r="A1829" s="23"/>
      <c r="B1829" s="24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</row>
    <row r="1830" spans="1:21">
      <c r="A1830" s="70">
        <v>3.17</v>
      </c>
      <c r="B1830" s="72" t="s">
        <v>118</v>
      </c>
      <c r="C1830" s="20" t="s">
        <v>117</v>
      </c>
      <c r="D1830" s="20" t="s">
        <v>114</v>
      </c>
      <c r="E1830" s="20" t="s">
        <v>119</v>
      </c>
      <c r="F1830" s="20" t="s">
        <v>120</v>
      </c>
      <c r="G1830" s="20" t="s">
        <v>121</v>
      </c>
      <c r="H1830" s="20" t="s">
        <v>122</v>
      </c>
      <c r="I1830" s="20" t="s">
        <v>123</v>
      </c>
      <c r="J1830" s="20" t="s">
        <v>124</v>
      </c>
      <c r="K1830" s="20" t="s">
        <v>125</v>
      </c>
      <c r="L1830" s="20" t="s">
        <v>126</v>
      </c>
      <c r="M1830" s="20" t="s">
        <v>127</v>
      </c>
      <c r="N1830" s="20" t="s">
        <v>128</v>
      </c>
      <c r="O1830" s="20" t="s">
        <v>129</v>
      </c>
      <c r="P1830" s="20" t="s">
        <v>130</v>
      </c>
      <c r="Q1830" s="20" t="s">
        <v>131</v>
      </c>
      <c r="R1830" s="20" t="s">
        <v>132</v>
      </c>
      <c r="S1830" s="20" t="s">
        <v>19</v>
      </c>
      <c r="T1830" s="20" t="s">
        <v>6</v>
      </c>
      <c r="U1830" s="13"/>
    </row>
    <row r="1831" spans="1:21">
      <c r="A1831" s="71"/>
      <c r="B1831" s="73"/>
      <c r="C1831" s="22">
        <v>2</v>
      </c>
      <c r="D1831" s="22">
        <v>1</v>
      </c>
      <c r="E1831" s="22"/>
      <c r="F1831" s="22"/>
      <c r="G1831" s="22"/>
      <c r="H1831" s="22"/>
      <c r="I1831" s="22"/>
      <c r="J1831" s="22"/>
      <c r="K1831" s="22"/>
      <c r="L1831" s="22"/>
      <c r="M1831" s="22"/>
      <c r="N1831" s="22"/>
      <c r="O1831" s="22"/>
      <c r="P1831" s="22"/>
      <c r="Q1831" s="22"/>
      <c r="R1831" s="22"/>
      <c r="S1831" s="22"/>
      <c r="T1831" s="22"/>
      <c r="U1831" s="13"/>
    </row>
    <row r="1832" spans="1:21">
      <c r="A1832" s="23"/>
      <c r="B1832" s="24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</row>
    <row r="1833" spans="1:21">
      <c r="A1833" s="70">
        <v>4.0999999999999996</v>
      </c>
      <c r="B1833" s="72" t="s">
        <v>133</v>
      </c>
      <c r="C1833" s="20" t="s">
        <v>13</v>
      </c>
      <c r="D1833" s="20" t="s">
        <v>23</v>
      </c>
      <c r="E1833" s="20" t="s">
        <v>49</v>
      </c>
      <c r="F1833" s="20" t="s">
        <v>6</v>
      </c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</row>
    <row r="1834" spans="1:21">
      <c r="A1834" s="71"/>
      <c r="B1834" s="73"/>
      <c r="C1834" s="22"/>
      <c r="D1834" s="22"/>
      <c r="E1834" s="22">
        <v>1</v>
      </c>
      <c r="F1834" s="22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</row>
    <row r="1835" spans="1:21">
      <c r="A1835" s="23"/>
      <c r="B1835" s="24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</row>
    <row r="1836" spans="1:21">
      <c r="A1836" s="70">
        <v>4.2</v>
      </c>
      <c r="B1836" s="72" t="s">
        <v>134</v>
      </c>
      <c r="C1836" s="20" t="s">
        <v>135</v>
      </c>
      <c r="D1836" s="20" t="s">
        <v>136</v>
      </c>
      <c r="E1836" s="20" t="s">
        <v>137</v>
      </c>
      <c r="F1836" s="20" t="s">
        <v>19</v>
      </c>
      <c r="G1836" s="20" t="s">
        <v>6</v>
      </c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</row>
    <row r="1837" spans="1:21">
      <c r="A1837" s="71"/>
      <c r="B1837" s="73"/>
      <c r="C1837" s="22"/>
      <c r="D1837" s="22"/>
      <c r="E1837" s="22"/>
      <c r="F1837" s="22"/>
      <c r="G1837" s="22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</row>
    <row r="1838" spans="1:21">
      <c r="A1838" s="23"/>
      <c r="B1838" s="24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</row>
    <row r="1839" spans="1:21">
      <c r="A1839" s="70">
        <v>4.3</v>
      </c>
      <c r="B1839" s="72" t="s">
        <v>138</v>
      </c>
      <c r="C1839" s="20" t="s">
        <v>139</v>
      </c>
      <c r="D1839" s="20" t="s">
        <v>140</v>
      </c>
      <c r="E1839" s="20" t="s">
        <v>49</v>
      </c>
      <c r="F1839" s="20" t="s">
        <v>6</v>
      </c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</row>
    <row r="1840" spans="1:21">
      <c r="A1840" s="71"/>
      <c r="B1840" s="73"/>
      <c r="C1840" s="22"/>
      <c r="D1840" s="22"/>
      <c r="E1840" s="22">
        <v>1</v>
      </c>
      <c r="F1840" s="22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</row>
    <row r="1841" spans="1:21">
      <c r="A1841" s="23"/>
      <c r="B1841" s="24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</row>
    <row r="1842" spans="1:21">
      <c r="A1842" s="70">
        <v>4.4000000000000004</v>
      </c>
      <c r="B1842" s="72" t="s">
        <v>141</v>
      </c>
      <c r="C1842" s="20" t="s">
        <v>13</v>
      </c>
      <c r="D1842" s="20" t="s">
        <v>14</v>
      </c>
      <c r="E1842" s="20" t="s">
        <v>19</v>
      </c>
      <c r="F1842" s="20" t="s">
        <v>6</v>
      </c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</row>
    <row r="1843" spans="1:21">
      <c r="A1843" s="71"/>
      <c r="B1843" s="73"/>
      <c r="C1843" s="22"/>
      <c r="D1843" s="22"/>
      <c r="E1843" s="22"/>
      <c r="F1843" s="22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</row>
    <row r="1844" spans="1:21">
      <c r="A1844" s="23"/>
      <c r="B1844" s="24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</row>
    <row r="1845" spans="1:21">
      <c r="A1845" s="70">
        <v>4.5</v>
      </c>
      <c r="B1845" s="72" t="s">
        <v>142</v>
      </c>
      <c r="C1845" s="20" t="s">
        <v>48</v>
      </c>
      <c r="D1845" s="20" t="s">
        <v>49</v>
      </c>
      <c r="E1845" s="20" t="s">
        <v>6</v>
      </c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</row>
    <row r="1846" spans="1:21">
      <c r="A1846" s="74"/>
      <c r="B1846" s="73"/>
      <c r="C1846" s="22">
        <v>1</v>
      </c>
      <c r="D1846" s="22"/>
      <c r="E1846" s="22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</row>
    <row r="1847" spans="1:21">
      <c r="A1847" s="74"/>
      <c r="B1847" s="24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</row>
    <row r="1848" spans="1:21">
      <c r="A1848" s="74"/>
      <c r="B1848" s="72" t="s">
        <v>143</v>
      </c>
      <c r="C1848" s="20" t="s">
        <v>144</v>
      </c>
      <c r="D1848" s="20" t="s">
        <v>145</v>
      </c>
      <c r="E1848" s="20" t="s">
        <v>146</v>
      </c>
      <c r="F1848" s="20" t="s">
        <v>147</v>
      </c>
      <c r="G1848" s="20" t="s">
        <v>148</v>
      </c>
      <c r="H1848" s="20" t="s">
        <v>149</v>
      </c>
      <c r="I1848" s="20" t="s">
        <v>150</v>
      </c>
      <c r="J1848" s="20" t="s">
        <v>151</v>
      </c>
      <c r="K1848" s="20" t="s">
        <v>19</v>
      </c>
      <c r="L1848" s="20" t="s">
        <v>6</v>
      </c>
      <c r="M1848" s="13"/>
      <c r="N1848" s="13"/>
      <c r="O1848" s="13"/>
      <c r="P1848" s="13"/>
      <c r="Q1848" s="13"/>
      <c r="R1848" s="13"/>
      <c r="S1848" s="13"/>
      <c r="T1848" s="13"/>
      <c r="U1848" s="13"/>
    </row>
    <row r="1849" spans="1:21">
      <c r="A1849" s="71"/>
      <c r="B1849" s="73"/>
      <c r="C1849" s="22"/>
      <c r="D1849" s="22"/>
      <c r="E1849" s="22"/>
      <c r="F1849" s="22"/>
      <c r="G1849" s="22"/>
      <c r="H1849" s="22"/>
      <c r="I1849" s="22"/>
      <c r="J1849" s="22"/>
      <c r="K1849" s="22">
        <v>1</v>
      </c>
      <c r="L1849" s="22"/>
      <c r="M1849" s="13"/>
      <c r="N1849" s="13"/>
      <c r="O1849" s="13"/>
      <c r="P1849" s="13"/>
      <c r="Q1849" s="13"/>
      <c r="R1849" s="13"/>
      <c r="S1849" s="13"/>
      <c r="T1849" s="13"/>
      <c r="U1849" s="13"/>
    </row>
    <row r="1850" spans="1:21">
      <c r="A1850" s="23"/>
      <c r="B1850" s="24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</row>
    <row r="1851" spans="1:21">
      <c r="A1851" s="70">
        <v>4.5999999999999996</v>
      </c>
      <c r="B1851" s="72" t="s">
        <v>152</v>
      </c>
      <c r="C1851" s="20">
        <v>0</v>
      </c>
      <c r="D1851" s="20" t="s">
        <v>67</v>
      </c>
      <c r="E1851" s="20" t="s">
        <v>68</v>
      </c>
      <c r="F1851" s="20" t="s">
        <v>153</v>
      </c>
      <c r="G1851" s="20" t="s">
        <v>19</v>
      </c>
      <c r="H1851" s="20" t="s">
        <v>6</v>
      </c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</row>
    <row r="1852" spans="1:21">
      <c r="A1852" s="71"/>
      <c r="B1852" s="73"/>
      <c r="C1852" s="22">
        <v>1</v>
      </c>
      <c r="D1852" s="22"/>
      <c r="E1852" s="22"/>
      <c r="F1852" s="22"/>
      <c r="G1852" s="22"/>
      <c r="H1852" s="22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</row>
    <row r="1853" spans="1:21">
      <c r="A1853" s="23"/>
      <c r="B1853" s="24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</row>
    <row r="1854" spans="1:21">
      <c r="A1854" s="70">
        <v>4.7</v>
      </c>
      <c r="B1854" s="72" t="s">
        <v>154</v>
      </c>
      <c r="C1854" s="20">
        <v>0</v>
      </c>
      <c r="D1854" s="20" t="s">
        <v>67</v>
      </c>
      <c r="E1854" s="20" t="s">
        <v>68</v>
      </c>
      <c r="F1854" s="20" t="s">
        <v>19</v>
      </c>
      <c r="G1854" s="20" t="s">
        <v>6</v>
      </c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</row>
    <row r="1855" spans="1:21">
      <c r="A1855" s="71"/>
      <c r="B1855" s="73"/>
      <c r="C1855" s="22"/>
      <c r="D1855" s="22">
        <v>1</v>
      </c>
      <c r="E1855" s="22"/>
      <c r="F1855" s="22"/>
      <c r="G1855" s="22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</row>
    <row r="1856" spans="1:21">
      <c r="A1856" s="23"/>
      <c r="B1856" s="24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</row>
    <row r="1857" spans="1:21">
      <c r="A1857" s="70">
        <v>4.8</v>
      </c>
      <c r="B1857" s="72" t="s">
        <v>155</v>
      </c>
      <c r="C1857" s="20" t="s">
        <v>48</v>
      </c>
      <c r="D1857" s="20" t="s">
        <v>49</v>
      </c>
      <c r="E1857" s="20" t="s">
        <v>6</v>
      </c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</row>
    <row r="1858" spans="1:21">
      <c r="A1858" s="71"/>
      <c r="B1858" s="73"/>
      <c r="C1858" s="22">
        <v>1</v>
      </c>
      <c r="D1858" s="22"/>
      <c r="E1858" s="22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</row>
    <row r="1861" spans="1:21">
      <c r="A1861" s="40" t="s">
        <v>170</v>
      </c>
      <c r="B1861" s="41"/>
      <c r="C1861" s="42"/>
      <c r="D1861" s="42"/>
      <c r="E1861" s="42"/>
      <c r="F1861" s="42"/>
      <c r="G1861" s="42"/>
      <c r="H1861" s="42"/>
      <c r="I1861" s="42"/>
      <c r="J1861" s="42"/>
      <c r="K1861" s="42"/>
      <c r="L1861" s="42"/>
      <c r="M1861" s="42"/>
      <c r="N1861" s="42"/>
      <c r="O1861" s="42"/>
      <c r="P1861" s="42"/>
      <c r="Q1861" s="42"/>
      <c r="R1861" s="42"/>
      <c r="S1861" s="42"/>
      <c r="T1861" s="42"/>
      <c r="U1861" s="42"/>
    </row>
    <row r="1862" spans="1:21">
      <c r="A1862" s="70">
        <v>1.1000000000000001</v>
      </c>
      <c r="B1862" s="72" t="s">
        <v>0</v>
      </c>
      <c r="C1862" s="20" t="s">
        <v>1</v>
      </c>
      <c r="D1862" s="20" t="s">
        <v>2</v>
      </c>
      <c r="E1862" s="20" t="s">
        <v>3</v>
      </c>
      <c r="F1862" s="20" t="s">
        <v>4</v>
      </c>
      <c r="G1862" s="20" t="s">
        <v>5</v>
      </c>
      <c r="H1862" s="20" t="s">
        <v>6</v>
      </c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</row>
    <row r="1863" spans="1:21">
      <c r="A1863" s="71"/>
      <c r="B1863" s="73"/>
      <c r="C1863" s="22"/>
      <c r="D1863" s="22"/>
      <c r="E1863" s="22">
        <v>1</v>
      </c>
      <c r="F1863" s="22"/>
      <c r="G1863" s="22"/>
      <c r="H1863" s="22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</row>
    <row r="1864" spans="1:21">
      <c r="A1864" s="23"/>
      <c r="B1864" s="24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</row>
    <row r="1865" spans="1:21">
      <c r="A1865" s="70">
        <v>1.2</v>
      </c>
      <c r="B1865" s="72" t="s">
        <v>7</v>
      </c>
      <c r="C1865" s="20" t="s">
        <v>8</v>
      </c>
      <c r="D1865" s="20" t="s">
        <v>9</v>
      </c>
      <c r="E1865" s="20" t="s">
        <v>6</v>
      </c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</row>
    <row r="1866" spans="1:21">
      <c r="A1866" s="71"/>
      <c r="B1866" s="73"/>
      <c r="C1866" s="22">
        <v>1</v>
      </c>
      <c r="D1866" s="22"/>
      <c r="E1866" s="22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</row>
    <row r="1867" spans="1:21">
      <c r="A1867" s="23"/>
      <c r="B1867" s="24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</row>
    <row r="1868" spans="1:21">
      <c r="A1868" s="70">
        <v>1.3</v>
      </c>
      <c r="B1868" s="72" t="s">
        <v>10</v>
      </c>
      <c r="C1868" s="20">
        <v>15</v>
      </c>
      <c r="D1868" s="20">
        <v>16</v>
      </c>
      <c r="E1868" s="20">
        <v>17</v>
      </c>
      <c r="F1868" s="20">
        <v>18</v>
      </c>
      <c r="G1868" s="20">
        <v>19</v>
      </c>
      <c r="H1868" s="20">
        <v>20</v>
      </c>
      <c r="I1868" s="20">
        <v>21</v>
      </c>
      <c r="J1868" s="20">
        <v>22</v>
      </c>
      <c r="K1868" s="20" t="s">
        <v>6</v>
      </c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</row>
    <row r="1869" spans="1:21">
      <c r="A1869" s="71"/>
      <c r="B1869" s="73"/>
      <c r="C1869" s="22"/>
      <c r="D1869" s="22"/>
      <c r="E1869" s="22"/>
      <c r="F1869" s="22"/>
      <c r="G1869" s="22">
        <v>1</v>
      </c>
      <c r="H1869" s="22"/>
      <c r="I1869" s="22"/>
      <c r="J1869" s="22"/>
      <c r="K1869" s="22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</row>
    <row r="1870" spans="1:21">
      <c r="A1870" s="23"/>
      <c r="B1870" s="24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</row>
    <row r="1871" spans="1:21">
      <c r="A1871" s="70">
        <v>1.4</v>
      </c>
      <c r="B1871" s="72" t="s">
        <v>11</v>
      </c>
      <c r="C1871" s="20" t="s">
        <v>12</v>
      </c>
      <c r="D1871" s="20" t="s">
        <v>13</v>
      </c>
      <c r="E1871" s="20" t="s">
        <v>14</v>
      </c>
      <c r="F1871" s="20" t="s">
        <v>15</v>
      </c>
      <c r="G1871" s="20" t="s">
        <v>16</v>
      </c>
      <c r="H1871" s="20" t="s">
        <v>17</v>
      </c>
      <c r="I1871" s="20" t="s">
        <v>18</v>
      </c>
      <c r="J1871" s="20" t="s">
        <v>19</v>
      </c>
      <c r="K1871" s="20" t="s">
        <v>6</v>
      </c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</row>
    <row r="1872" spans="1:21">
      <c r="A1872" s="71"/>
      <c r="B1872" s="73"/>
      <c r="C1872" s="22">
        <v>1</v>
      </c>
      <c r="D1872" s="22"/>
      <c r="E1872" s="22"/>
      <c r="F1872" s="22"/>
      <c r="G1872" s="22"/>
      <c r="H1872" s="22"/>
      <c r="I1872" s="22"/>
      <c r="J1872" s="22"/>
      <c r="K1872" s="22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</row>
    <row r="1873" spans="1:21">
      <c r="A1873" s="23"/>
      <c r="B1873" s="24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</row>
    <row r="1874" spans="1:21">
      <c r="A1874" s="70">
        <v>1.5</v>
      </c>
      <c r="B1874" s="72" t="s">
        <v>13</v>
      </c>
      <c r="C1874" s="20" t="s">
        <v>20</v>
      </c>
      <c r="D1874" s="20" t="s">
        <v>21</v>
      </c>
      <c r="E1874" s="20" t="s">
        <v>6</v>
      </c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</row>
    <row r="1875" spans="1:21">
      <c r="A1875" s="71"/>
      <c r="B1875" s="73"/>
      <c r="C1875" s="22">
        <v>1</v>
      </c>
      <c r="D1875" s="22">
        <v>1</v>
      </c>
      <c r="E1875" s="22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</row>
    <row r="1876" spans="1:21">
      <c r="A1876" s="23"/>
      <c r="B1876" s="24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</row>
    <row r="1877" spans="1:21">
      <c r="A1877" s="70">
        <v>2.1</v>
      </c>
      <c r="B1877" s="72" t="s">
        <v>22</v>
      </c>
      <c r="C1877" s="20" t="s">
        <v>14</v>
      </c>
      <c r="D1877" s="20" t="s">
        <v>13</v>
      </c>
      <c r="E1877" s="20" t="s">
        <v>23</v>
      </c>
      <c r="F1877" s="20" t="s">
        <v>15</v>
      </c>
      <c r="G1877" s="20" t="s">
        <v>16</v>
      </c>
      <c r="H1877" s="20" t="s">
        <v>17</v>
      </c>
      <c r="I1877" s="20" t="s">
        <v>18</v>
      </c>
      <c r="J1877" s="20" t="s">
        <v>19</v>
      </c>
      <c r="K1877" s="20" t="s">
        <v>6</v>
      </c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</row>
    <row r="1878" spans="1:21">
      <c r="A1878" s="71"/>
      <c r="B1878" s="73"/>
      <c r="C1878" s="22">
        <v>1</v>
      </c>
      <c r="D1878" s="22"/>
      <c r="E1878" s="22"/>
      <c r="F1878" s="22"/>
      <c r="G1878" s="22"/>
      <c r="H1878" s="22"/>
      <c r="I1878" s="22"/>
      <c r="J1878" s="22">
        <v>1</v>
      </c>
      <c r="K1878" s="22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</row>
    <row r="1879" spans="1:21">
      <c r="A1879" s="23"/>
      <c r="B1879" s="24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</row>
    <row r="1880" spans="1:21">
      <c r="A1880" s="70">
        <v>2.2000000000000002</v>
      </c>
      <c r="B1880" s="72" t="s">
        <v>24</v>
      </c>
      <c r="C1880" s="20" t="s">
        <v>25</v>
      </c>
      <c r="D1880" s="20" t="s">
        <v>26</v>
      </c>
      <c r="E1880" s="20" t="s">
        <v>6</v>
      </c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</row>
    <row r="1881" spans="1:21">
      <c r="A1881" s="71"/>
      <c r="B1881" s="73"/>
      <c r="C1881" s="22">
        <v>1</v>
      </c>
      <c r="D1881" s="22"/>
      <c r="E1881" s="22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</row>
    <row r="1882" spans="1:21">
      <c r="A1882" s="23"/>
      <c r="B1882" s="24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</row>
    <row r="1883" spans="1:21">
      <c r="A1883" s="70">
        <v>2.2999999999999998</v>
      </c>
      <c r="B1883" s="72" t="s">
        <v>27</v>
      </c>
      <c r="C1883" s="20" t="s">
        <v>25</v>
      </c>
      <c r="D1883" s="20" t="s">
        <v>26</v>
      </c>
      <c r="E1883" s="20" t="s">
        <v>6</v>
      </c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</row>
    <row r="1884" spans="1:21">
      <c r="A1884" s="74"/>
      <c r="B1884" s="73"/>
      <c r="C1884" s="22">
        <v>1</v>
      </c>
      <c r="D1884" s="22"/>
      <c r="E1884" s="22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</row>
    <row r="1885" spans="1:21">
      <c r="A1885" s="74"/>
      <c r="B1885" s="24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</row>
    <row r="1886" spans="1:21">
      <c r="A1886" s="74"/>
      <c r="B1886" s="72" t="s">
        <v>28</v>
      </c>
      <c r="C1886" s="20" t="s">
        <v>13</v>
      </c>
      <c r="D1886" s="20" t="s">
        <v>23</v>
      </c>
      <c r="E1886" s="20" t="s">
        <v>15</v>
      </c>
      <c r="F1886" s="20" t="s">
        <v>16</v>
      </c>
      <c r="G1886" s="20" t="s">
        <v>17</v>
      </c>
      <c r="H1886" s="20" t="s">
        <v>18</v>
      </c>
      <c r="I1886" s="20" t="s">
        <v>19</v>
      </c>
      <c r="J1886" s="20" t="s">
        <v>6</v>
      </c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</row>
    <row r="1887" spans="1:21">
      <c r="A1887" s="71"/>
      <c r="B1887" s="73"/>
      <c r="C1887" s="22"/>
      <c r="D1887" s="22"/>
      <c r="E1887" s="22"/>
      <c r="F1887" s="22"/>
      <c r="G1887" s="22"/>
      <c r="H1887" s="22"/>
      <c r="I1887" s="22">
        <v>1</v>
      </c>
      <c r="J1887" s="22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</row>
    <row r="1888" spans="1:21">
      <c r="A1888" s="23"/>
      <c r="B1888" s="24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</row>
    <row r="1889" spans="1:21">
      <c r="A1889" s="70">
        <v>2.4</v>
      </c>
      <c r="B1889" s="72" t="s">
        <v>29</v>
      </c>
      <c r="C1889" s="20" t="s">
        <v>14</v>
      </c>
      <c r="D1889" s="20" t="s">
        <v>13</v>
      </c>
      <c r="E1889" s="20" t="s">
        <v>23</v>
      </c>
      <c r="F1889" s="20" t="s">
        <v>15</v>
      </c>
      <c r="G1889" s="20" t="s">
        <v>16</v>
      </c>
      <c r="H1889" s="20" t="s">
        <v>17</v>
      </c>
      <c r="I1889" s="20" t="s">
        <v>18</v>
      </c>
      <c r="J1889" s="20" t="s">
        <v>30</v>
      </c>
      <c r="K1889" s="20" t="s">
        <v>31</v>
      </c>
      <c r="L1889" s="20" t="s">
        <v>32</v>
      </c>
      <c r="M1889" s="20" t="s">
        <v>33</v>
      </c>
      <c r="N1889" s="20" t="s">
        <v>34</v>
      </c>
      <c r="O1889" s="20" t="s">
        <v>19</v>
      </c>
      <c r="P1889" s="20" t="s">
        <v>6</v>
      </c>
      <c r="Q1889" s="13"/>
      <c r="R1889" s="13"/>
      <c r="S1889" s="13"/>
      <c r="T1889" s="13"/>
      <c r="U1889" s="13"/>
    </row>
    <row r="1890" spans="1:21">
      <c r="A1890" s="71"/>
      <c r="B1890" s="73"/>
      <c r="C1890" s="22"/>
      <c r="D1890" s="22"/>
      <c r="E1890" s="22"/>
      <c r="F1890" s="22"/>
      <c r="G1890" s="22"/>
      <c r="H1890" s="22"/>
      <c r="I1890" s="22"/>
      <c r="J1890" s="22"/>
      <c r="K1890" s="22"/>
      <c r="L1890" s="22"/>
      <c r="M1890" s="22"/>
      <c r="N1890" s="22"/>
      <c r="O1890" s="22">
        <v>1</v>
      </c>
      <c r="P1890" s="22"/>
      <c r="Q1890" s="13"/>
      <c r="R1890" s="13"/>
      <c r="S1890" s="13"/>
      <c r="T1890" s="13"/>
      <c r="U1890" s="13"/>
    </row>
    <row r="1891" spans="1:21">
      <c r="A1891" s="23"/>
      <c r="B1891" s="24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</row>
    <row r="1892" spans="1:21">
      <c r="A1892" s="70">
        <v>2.5</v>
      </c>
      <c r="B1892" s="72" t="s">
        <v>35</v>
      </c>
      <c r="C1892" s="20" t="s">
        <v>14</v>
      </c>
      <c r="D1892" s="20" t="s">
        <v>13</v>
      </c>
      <c r="E1892" s="20" t="s">
        <v>23</v>
      </c>
      <c r="F1892" s="20" t="s">
        <v>15</v>
      </c>
      <c r="G1892" s="20" t="s">
        <v>16</v>
      </c>
      <c r="H1892" s="20" t="s">
        <v>17</v>
      </c>
      <c r="I1892" s="20" t="s">
        <v>18</v>
      </c>
      <c r="J1892" s="20" t="s">
        <v>30</v>
      </c>
      <c r="K1892" s="20" t="s">
        <v>31</v>
      </c>
      <c r="L1892" s="20" t="s">
        <v>32</v>
      </c>
      <c r="M1892" s="20" t="s">
        <v>33</v>
      </c>
      <c r="N1892" s="20" t="s">
        <v>34</v>
      </c>
      <c r="O1892" s="20" t="s">
        <v>19</v>
      </c>
      <c r="P1892" s="20" t="s">
        <v>6</v>
      </c>
      <c r="Q1892" s="13"/>
      <c r="R1892" s="13"/>
      <c r="S1892" s="13"/>
      <c r="T1892" s="13"/>
      <c r="U1892" s="13"/>
    </row>
    <row r="1893" spans="1:21">
      <c r="A1893" s="71"/>
      <c r="B1893" s="73"/>
      <c r="C1893" s="22"/>
      <c r="D1893" s="22">
        <v>1</v>
      </c>
      <c r="E1893" s="22"/>
      <c r="F1893" s="22"/>
      <c r="G1893" s="22"/>
      <c r="H1893" s="22"/>
      <c r="I1893" s="22"/>
      <c r="J1893" s="22"/>
      <c r="K1893" s="22"/>
      <c r="L1893" s="22"/>
      <c r="M1893" s="22"/>
      <c r="N1893" s="22"/>
      <c r="O1893" s="22"/>
      <c r="P1893" s="22"/>
      <c r="Q1893" s="13"/>
      <c r="R1893" s="13"/>
      <c r="S1893" s="13"/>
      <c r="T1893" s="13"/>
      <c r="U1893" s="13"/>
    </row>
    <row r="1894" spans="1:21">
      <c r="A1894" s="23"/>
      <c r="B1894" s="24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</row>
    <row r="1895" spans="1:21">
      <c r="A1895" s="70">
        <v>2.6</v>
      </c>
      <c r="B1895" s="72" t="s">
        <v>36</v>
      </c>
      <c r="C1895" s="20" t="s">
        <v>14</v>
      </c>
      <c r="D1895" s="20" t="s">
        <v>13</v>
      </c>
      <c r="E1895" s="20" t="s">
        <v>23</v>
      </c>
      <c r="F1895" s="20" t="s">
        <v>15</v>
      </c>
      <c r="G1895" s="20" t="s">
        <v>16</v>
      </c>
      <c r="H1895" s="20" t="s">
        <v>17</v>
      </c>
      <c r="I1895" s="20" t="s">
        <v>18</v>
      </c>
      <c r="J1895" s="20" t="s">
        <v>30</v>
      </c>
      <c r="K1895" s="20" t="s">
        <v>31</v>
      </c>
      <c r="L1895" s="20" t="s">
        <v>32</v>
      </c>
      <c r="M1895" s="20" t="s">
        <v>33</v>
      </c>
      <c r="N1895" s="20" t="s">
        <v>34</v>
      </c>
      <c r="O1895" s="20" t="s">
        <v>19</v>
      </c>
      <c r="P1895" s="20" t="s">
        <v>6</v>
      </c>
      <c r="Q1895" s="13"/>
      <c r="R1895" s="13"/>
      <c r="S1895" s="13"/>
      <c r="T1895" s="13"/>
      <c r="U1895" s="13"/>
    </row>
    <row r="1896" spans="1:21">
      <c r="A1896" s="71"/>
      <c r="B1896" s="73"/>
      <c r="C1896" s="22">
        <v>1</v>
      </c>
      <c r="D1896" s="22"/>
      <c r="E1896" s="22"/>
      <c r="F1896" s="22"/>
      <c r="G1896" s="22"/>
      <c r="H1896" s="22"/>
      <c r="I1896" s="22"/>
      <c r="J1896" s="22"/>
      <c r="K1896" s="22"/>
      <c r="L1896" s="22"/>
      <c r="M1896" s="22"/>
      <c r="N1896" s="22"/>
      <c r="O1896" s="22"/>
      <c r="P1896" s="22"/>
      <c r="Q1896" s="13"/>
      <c r="R1896" s="13"/>
      <c r="S1896" s="13"/>
      <c r="T1896" s="13"/>
      <c r="U1896" s="13"/>
    </row>
    <row r="1897" spans="1:21">
      <c r="A1897" s="23"/>
      <c r="B1897" s="24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</row>
    <row r="1898" spans="1:21">
      <c r="A1898" s="70">
        <v>2.7</v>
      </c>
      <c r="B1898" s="72" t="s">
        <v>37</v>
      </c>
      <c r="C1898" s="20" t="s">
        <v>14</v>
      </c>
      <c r="D1898" s="20" t="s">
        <v>13</v>
      </c>
      <c r="E1898" s="20" t="s">
        <v>23</v>
      </c>
      <c r="F1898" s="20" t="s">
        <v>15</v>
      </c>
      <c r="G1898" s="20" t="s">
        <v>16</v>
      </c>
      <c r="H1898" s="20" t="s">
        <v>17</v>
      </c>
      <c r="I1898" s="20" t="s">
        <v>18</v>
      </c>
      <c r="J1898" s="20" t="s">
        <v>30</v>
      </c>
      <c r="K1898" s="20" t="s">
        <v>31</v>
      </c>
      <c r="L1898" s="20" t="s">
        <v>32</v>
      </c>
      <c r="M1898" s="20" t="s">
        <v>33</v>
      </c>
      <c r="N1898" s="20" t="s">
        <v>34</v>
      </c>
      <c r="O1898" s="20" t="s">
        <v>19</v>
      </c>
      <c r="P1898" s="20" t="s">
        <v>6</v>
      </c>
      <c r="Q1898" s="13"/>
      <c r="R1898" s="13"/>
      <c r="S1898" s="13"/>
      <c r="T1898" s="13"/>
      <c r="U1898" s="13"/>
    </row>
    <row r="1899" spans="1:21">
      <c r="A1899" s="71"/>
      <c r="B1899" s="73"/>
      <c r="C1899" s="22"/>
      <c r="D1899" s="22">
        <v>1</v>
      </c>
      <c r="E1899" s="22"/>
      <c r="F1899" s="22"/>
      <c r="G1899" s="22"/>
      <c r="H1899" s="22"/>
      <c r="I1899" s="22"/>
      <c r="J1899" s="22"/>
      <c r="K1899" s="22"/>
      <c r="L1899" s="22"/>
      <c r="M1899" s="22"/>
      <c r="N1899" s="22"/>
      <c r="O1899" s="22"/>
      <c r="P1899" s="22"/>
      <c r="Q1899" s="13"/>
      <c r="R1899" s="13"/>
      <c r="S1899" s="13"/>
      <c r="T1899" s="13"/>
      <c r="U1899" s="13"/>
    </row>
    <row r="1900" spans="1:21">
      <c r="A1900" s="23"/>
      <c r="B1900" s="24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</row>
    <row r="1901" spans="1:21">
      <c r="A1901" s="70">
        <v>3.1</v>
      </c>
      <c r="B1901" s="72" t="s">
        <v>38</v>
      </c>
      <c r="C1901" s="20" t="s">
        <v>25</v>
      </c>
      <c r="D1901" s="20" t="s">
        <v>26</v>
      </c>
      <c r="E1901" s="20" t="s">
        <v>6</v>
      </c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</row>
    <row r="1902" spans="1:21">
      <c r="A1902" s="71"/>
      <c r="B1902" s="73"/>
      <c r="C1902" s="22">
        <v>1</v>
      </c>
      <c r="D1902" s="22"/>
      <c r="E1902" s="22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</row>
    <row r="1903" spans="1:21">
      <c r="A1903" s="23"/>
      <c r="B1903" s="24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</row>
    <row r="1904" spans="1:21">
      <c r="A1904" s="70">
        <v>3.2</v>
      </c>
      <c r="B1904" s="72" t="s">
        <v>39</v>
      </c>
      <c r="C1904" s="20" t="s">
        <v>13</v>
      </c>
      <c r="D1904" s="20" t="s">
        <v>15</v>
      </c>
      <c r="E1904" s="20" t="s">
        <v>16</v>
      </c>
      <c r="F1904" s="20" t="s">
        <v>17</v>
      </c>
      <c r="G1904" s="20" t="s">
        <v>18</v>
      </c>
      <c r="H1904" s="20" t="s">
        <v>32</v>
      </c>
      <c r="I1904" s="20" t="s">
        <v>34</v>
      </c>
      <c r="J1904" s="20" t="s">
        <v>19</v>
      </c>
      <c r="K1904" s="20" t="s">
        <v>6</v>
      </c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</row>
    <row r="1905" spans="1:21">
      <c r="A1905" s="71"/>
      <c r="B1905" s="73"/>
      <c r="C1905" s="22">
        <v>1</v>
      </c>
      <c r="D1905" s="22">
        <v>1</v>
      </c>
      <c r="E1905" s="22"/>
      <c r="F1905" s="22"/>
      <c r="G1905" s="22"/>
      <c r="H1905" s="22"/>
      <c r="I1905" s="22"/>
      <c r="J1905" s="22">
        <v>1</v>
      </c>
      <c r="K1905" s="22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</row>
    <row r="1906" spans="1:21">
      <c r="A1906" s="23"/>
      <c r="B1906" s="24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</row>
    <row r="1907" spans="1:21">
      <c r="A1907" s="70">
        <v>3.3</v>
      </c>
      <c r="B1907" s="72" t="s">
        <v>40</v>
      </c>
      <c r="C1907" s="20" t="s">
        <v>25</v>
      </c>
      <c r="D1907" s="20" t="s">
        <v>26</v>
      </c>
      <c r="E1907" s="20" t="s">
        <v>6</v>
      </c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</row>
    <row r="1908" spans="1:21">
      <c r="A1908" s="71"/>
      <c r="B1908" s="79"/>
      <c r="C1908" s="22"/>
      <c r="D1908" s="22">
        <v>1</v>
      </c>
      <c r="E1908" s="22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</row>
    <row r="1909" spans="1:21">
      <c r="A1909" s="23"/>
      <c r="B1909" s="24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</row>
    <row r="1910" spans="1:21">
      <c r="A1910" s="70">
        <v>3.4</v>
      </c>
      <c r="B1910" s="72" t="s">
        <v>47</v>
      </c>
      <c r="C1910" s="20" t="s">
        <v>41</v>
      </c>
      <c r="D1910" s="20" t="s">
        <v>42</v>
      </c>
      <c r="E1910" s="20" t="s">
        <v>43</v>
      </c>
      <c r="F1910" s="20" t="s">
        <v>44</v>
      </c>
      <c r="G1910" s="20" t="s">
        <v>45</v>
      </c>
      <c r="H1910" s="20" t="s">
        <v>46</v>
      </c>
      <c r="I1910" s="20" t="s">
        <v>6</v>
      </c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</row>
    <row r="1911" spans="1:21">
      <c r="A1911" s="71"/>
      <c r="B1911" s="79"/>
      <c r="C1911" s="22"/>
      <c r="D1911" s="22"/>
      <c r="E1911" s="22"/>
      <c r="F1911" s="22"/>
      <c r="G1911" s="22">
        <v>1</v>
      </c>
      <c r="H1911" s="22"/>
      <c r="I1911" s="22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</row>
    <row r="1912" spans="1:21">
      <c r="A1912" s="23"/>
      <c r="B1912" s="24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</row>
    <row r="1913" spans="1:21">
      <c r="A1913" s="70">
        <v>3.5</v>
      </c>
      <c r="B1913" s="72" t="s">
        <v>50</v>
      </c>
      <c r="C1913" s="20" t="s">
        <v>48</v>
      </c>
      <c r="D1913" s="20" t="s">
        <v>49</v>
      </c>
      <c r="E1913" s="20" t="s">
        <v>6</v>
      </c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</row>
    <row r="1914" spans="1:21">
      <c r="A1914" s="71"/>
      <c r="B1914" s="79"/>
      <c r="C1914" s="22"/>
      <c r="D1914" s="22">
        <v>1</v>
      </c>
      <c r="E1914" s="22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</row>
    <row r="1915" spans="1:21">
      <c r="A1915" s="23"/>
      <c r="B1915" s="24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</row>
    <row r="1916" spans="1:21">
      <c r="A1916" s="70">
        <v>3.6</v>
      </c>
      <c r="B1916" s="72" t="s">
        <v>51</v>
      </c>
      <c r="C1916" s="20" t="s">
        <v>48</v>
      </c>
      <c r="D1916" s="20" t="s">
        <v>49</v>
      </c>
      <c r="E1916" s="20" t="s">
        <v>6</v>
      </c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</row>
    <row r="1917" spans="1:21">
      <c r="A1917" s="71"/>
      <c r="B1917" s="79"/>
      <c r="C1917" s="22"/>
      <c r="D1917" s="22">
        <v>1</v>
      </c>
      <c r="E1917" s="22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</row>
    <row r="1918" spans="1:21">
      <c r="A1918" s="23"/>
      <c r="B1918" s="24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</row>
    <row r="1919" spans="1:21">
      <c r="A1919" s="70">
        <v>3.7</v>
      </c>
      <c r="B1919" s="68" t="s">
        <v>52</v>
      </c>
      <c r="C1919" s="20">
        <v>1</v>
      </c>
      <c r="D1919" s="20">
        <v>2</v>
      </c>
      <c r="E1919" s="20">
        <v>3</v>
      </c>
      <c r="F1919" s="20">
        <v>4</v>
      </c>
      <c r="G1919" s="20">
        <v>5</v>
      </c>
      <c r="H1919" s="20">
        <v>6</v>
      </c>
      <c r="I1919" s="20" t="s">
        <v>6</v>
      </c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</row>
    <row r="1920" spans="1:21">
      <c r="A1920" s="74"/>
      <c r="B1920" s="69" t="s">
        <v>53</v>
      </c>
      <c r="C1920" s="22"/>
      <c r="D1920" s="22">
        <v>1</v>
      </c>
      <c r="E1920" s="22"/>
      <c r="F1920" s="22"/>
      <c r="G1920" s="22"/>
      <c r="H1920" s="22"/>
      <c r="I1920" s="22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</row>
    <row r="1921" spans="1:21">
      <c r="A1921" s="74"/>
      <c r="B1921" s="69" t="s">
        <v>54</v>
      </c>
      <c r="C1921" s="22"/>
      <c r="D1921" s="22"/>
      <c r="E1921" s="22"/>
      <c r="F1921" s="22">
        <v>1</v>
      </c>
      <c r="G1921" s="22"/>
      <c r="H1921" s="22"/>
      <c r="I1921" s="22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</row>
    <row r="1922" spans="1:21">
      <c r="A1922" s="74"/>
      <c r="B1922" s="69" t="s">
        <v>55</v>
      </c>
      <c r="C1922" s="22"/>
      <c r="D1922" s="22"/>
      <c r="E1922" s="22">
        <v>1</v>
      </c>
      <c r="F1922" s="22"/>
      <c r="G1922" s="22"/>
      <c r="H1922" s="22"/>
      <c r="I1922" s="22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</row>
    <row r="1923" spans="1:21">
      <c r="A1923" s="74"/>
      <c r="B1923" s="69" t="s">
        <v>56</v>
      </c>
      <c r="C1923" s="22"/>
      <c r="D1923" s="22"/>
      <c r="E1923" s="22">
        <v>1</v>
      </c>
      <c r="F1923" s="22"/>
      <c r="G1923" s="22"/>
      <c r="H1923" s="22"/>
      <c r="I1923" s="22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</row>
    <row r="1924" spans="1:21">
      <c r="A1924" s="74"/>
      <c r="B1924" s="69" t="s">
        <v>57</v>
      </c>
      <c r="C1924" s="22"/>
      <c r="D1924" s="22"/>
      <c r="E1924" s="22"/>
      <c r="F1924" s="22">
        <v>1</v>
      </c>
      <c r="G1924" s="22"/>
      <c r="H1924" s="22"/>
      <c r="I1924" s="22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</row>
    <row r="1925" spans="1:21">
      <c r="A1925" s="71"/>
      <c r="B1925" s="69" t="s">
        <v>58</v>
      </c>
      <c r="C1925" s="22">
        <v>1</v>
      </c>
      <c r="D1925" s="22"/>
      <c r="E1925" s="22"/>
      <c r="F1925" s="22"/>
      <c r="G1925" s="22"/>
      <c r="H1925" s="22"/>
      <c r="I1925" s="22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</row>
    <row r="1926" spans="1:21">
      <c r="A1926" s="23"/>
      <c r="B1926" s="24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</row>
    <row r="1927" spans="1:21">
      <c r="A1927" s="70">
        <v>3.8</v>
      </c>
      <c r="B1927" s="72" t="s">
        <v>59</v>
      </c>
      <c r="C1927" s="20" t="s">
        <v>60</v>
      </c>
      <c r="D1927" s="20" t="s">
        <v>61</v>
      </c>
      <c r="E1927" s="20" t="s">
        <v>62</v>
      </c>
      <c r="F1927" s="20" t="s">
        <v>63</v>
      </c>
      <c r="G1927" s="20" t="s">
        <v>64</v>
      </c>
      <c r="H1927" s="20" t="s">
        <v>6</v>
      </c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</row>
    <row r="1928" spans="1:21">
      <c r="A1928" s="71"/>
      <c r="B1928" s="73"/>
      <c r="C1928" s="22">
        <v>1</v>
      </c>
      <c r="D1928" s="22"/>
      <c r="E1928" s="22"/>
      <c r="F1928" s="22"/>
      <c r="G1928" s="22"/>
      <c r="H1928" s="22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</row>
    <row r="1929" spans="1:21">
      <c r="A1929" s="23"/>
      <c r="B1929" s="24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</row>
    <row r="1930" spans="1:21">
      <c r="A1930" s="70">
        <v>3.9</v>
      </c>
      <c r="B1930" s="72" t="s">
        <v>65</v>
      </c>
      <c r="C1930" s="20" t="s">
        <v>60</v>
      </c>
      <c r="D1930" s="20" t="s">
        <v>61</v>
      </c>
      <c r="E1930" s="20" t="s">
        <v>62</v>
      </c>
      <c r="F1930" s="20" t="s">
        <v>63</v>
      </c>
      <c r="G1930" s="20" t="s">
        <v>64</v>
      </c>
      <c r="H1930" s="20" t="s">
        <v>6</v>
      </c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</row>
    <row r="1931" spans="1:21">
      <c r="A1931" s="71"/>
      <c r="B1931" s="73"/>
      <c r="C1931" s="22"/>
      <c r="D1931" s="22"/>
      <c r="E1931" s="22"/>
      <c r="F1931" s="22">
        <v>1</v>
      </c>
      <c r="G1931" s="22"/>
      <c r="H1931" s="22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</row>
    <row r="1932" spans="1:21">
      <c r="A1932" s="23"/>
      <c r="B1932" s="24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</row>
    <row r="1933" spans="1:21" ht="15" customHeight="1">
      <c r="A1933" s="75">
        <v>3.1</v>
      </c>
      <c r="B1933" s="77" t="s">
        <v>66</v>
      </c>
      <c r="C1933" s="27">
        <v>0</v>
      </c>
      <c r="D1933" s="28" t="s">
        <v>67</v>
      </c>
      <c r="E1933" s="20" t="s">
        <v>68</v>
      </c>
      <c r="F1933" s="20" t="s">
        <v>19</v>
      </c>
      <c r="G1933" s="20" t="s">
        <v>6</v>
      </c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</row>
    <row r="1934" spans="1:21">
      <c r="A1934" s="76"/>
      <c r="B1934" s="78"/>
      <c r="C1934" s="22">
        <v>1</v>
      </c>
      <c r="D1934" s="22"/>
      <c r="E1934" s="22"/>
      <c r="F1934" s="22"/>
      <c r="G1934" s="22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</row>
    <row r="1935" spans="1:21">
      <c r="A1935" s="23"/>
      <c r="B1935" s="24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</row>
    <row r="1936" spans="1:21" ht="30">
      <c r="A1936" s="70">
        <v>3.11</v>
      </c>
      <c r="B1936" s="72" t="s">
        <v>69</v>
      </c>
      <c r="C1936" s="20" t="s">
        <v>70</v>
      </c>
      <c r="D1936" s="20" t="s">
        <v>71</v>
      </c>
      <c r="E1936" s="20" t="s">
        <v>57</v>
      </c>
      <c r="F1936" s="29" t="s">
        <v>72</v>
      </c>
      <c r="G1936" s="29" t="s">
        <v>54</v>
      </c>
      <c r="H1936" s="20" t="s">
        <v>58</v>
      </c>
      <c r="I1936" s="20" t="s">
        <v>19</v>
      </c>
      <c r="J1936" s="20" t="s">
        <v>6</v>
      </c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</row>
    <row r="1937" spans="1:21">
      <c r="A1937" s="71"/>
      <c r="B1937" s="73"/>
      <c r="C1937" s="22"/>
      <c r="D1937" s="22"/>
      <c r="E1937" s="22">
        <v>1</v>
      </c>
      <c r="F1937" s="22"/>
      <c r="G1937" s="22"/>
      <c r="H1937" s="22"/>
      <c r="I1937" s="22"/>
      <c r="J1937" s="22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</row>
    <row r="1938" spans="1:21">
      <c r="A1938" s="23"/>
      <c r="B1938" s="24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</row>
    <row r="1939" spans="1:21" ht="30">
      <c r="A1939" s="70">
        <v>3.12</v>
      </c>
      <c r="B1939" s="72" t="s">
        <v>73</v>
      </c>
      <c r="C1939" s="20" t="s">
        <v>70</v>
      </c>
      <c r="D1939" s="20" t="s">
        <v>71</v>
      </c>
      <c r="E1939" s="29" t="s">
        <v>57</v>
      </c>
      <c r="F1939" s="29" t="s">
        <v>72</v>
      </c>
      <c r="G1939" s="29" t="s">
        <v>54</v>
      </c>
      <c r="H1939" s="20" t="s">
        <v>58</v>
      </c>
      <c r="I1939" s="20" t="s">
        <v>19</v>
      </c>
      <c r="J1939" s="20" t="s">
        <v>6</v>
      </c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</row>
    <row r="1940" spans="1:21">
      <c r="A1940" s="71"/>
      <c r="B1940" s="73"/>
      <c r="C1940" s="22">
        <v>1</v>
      </c>
      <c r="D1940" s="22"/>
      <c r="E1940" s="22"/>
      <c r="F1940" s="22">
        <v>1</v>
      </c>
      <c r="G1940" s="22">
        <v>1</v>
      </c>
      <c r="H1940" s="22"/>
      <c r="I1940" s="22"/>
      <c r="J1940" s="22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</row>
    <row r="1941" spans="1:21">
      <c r="A1941" s="23"/>
      <c r="B1941" s="24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</row>
    <row r="1942" spans="1:21" ht="30">
      <c r="A1942" s="70">
        <v>3.13</v>
      </c>
      <c r="B1942" s="72" t="s">
        <v>74</v>
      </c>
      <c r="C1942" s="20" t="s">
        <v>75</v>
      </c>
      <c r="D1942" s="20" t="s">
        <v>76</v>
      </c>
      <c r="E1942" s="20" t="s">
        <v>77</v>
      </c>
      <c r="F1942" s="29" t="s">
        <v>78</v>
      </c>
      <c r="G1942" s="20" t="s">
        <v>79</v>
      </c>
      <c r="H1942" s="29" t="s">
        <v>80</v>
      </c>
      <c r="I1942" s="20" t="s">
        <v>81</v>
      </c>
      <c r="J1942" s="29" t="s">
        <v>82</v>
      </c>
      <c r="K1942" s="20" t="s">
        <v>83</v>
      </c>
      <c r="L1942" s="20" t="s">
        <v>84</v>
      </c>
      <c r="M1942" s="20" t="s">
        <v>85</v>
      </c>
      <c r="N1942" s="20" t="s">
        <v>86</v>
      </c>
      <c r="O1942" s="20" t="s">
        <v>19</v>
      </c>
      <c r="P1942" s="20" t="s">
        <v>6</v>
      </c>
      <c r="Q1942" s="13"/>
      <c r="R1942" s="13"/>
      <c r="S1942" s="13"/>
      <c r="T1942" s="13"/>
      <c r="U1942" s="13"/>
    </row>
    <row r="1943" spans="1:21">
      <c r="A1943" s="71"/>
      <c r="B1943" s="73"/>
      <c r="C1943" s="22"/>
      <c r="D1943" s="22"/>
      <c r="E1943" s="22"/>
      <c r="F1943" s="22">
        <v>1</v>
      </c>
      <c r="G1943" s="22"/>
      <c r="H1943" s="22"/>
      <c r="I1943" s="22"/>
      <c r="J1943" s="22"/>
      <c r="K1943" s="22"/>
      <c r="L1943" s="22"/>
      <c r="M1943" s="22"/>
      <c r="N1943" s="22"/>
      <c r="O1943" s="22"/>
      <c r="P1943" s="22"/>
      <c r="Q1943" s="13"/>
      <c r="R1943" s="13"/>
      <c r="S1943" s="13"/>
      <c r="T1943" s="13"/>
      <c r="U1943" s="13"/>
    </row>
    <row r="1944" spans="1:21">
      <c r="A1944" s="23"/>
      <c r="B1944" s="24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</row>
    <row r="1945" spans="1:21" ht="30">
      <c r="A1945" s="70">
        <v>3.14</v>
      </c>
      <c r="B1945" s="72" t="s">
        <v>87</v>
      </c>
      <c r="C1945" s="20" t="s">
        <v>88</v>
      </c>
      <c r="D1945" s="20" t="s">
        <v>89</v>
      </c>
      <c r="E1945" s="20" t="s">
        <v>90</v>
      </c>
      <c r="F1945" s="20" t="s">
        <v>91</v>
      </c>
      <c r="G1945" s="20" t="s">
        <v>92</v>
      </c>
      <c r="H1945" s="20" t="s">
        <v>93</v>
      </c>
      <c r="I1945" s="20" t="s">
        <v>94</v>
      </c>
      <c r="J1945" s="20" t="s">
        <v>95</v>
      </c>
      <c r="K1945" s="20" t="s">
        <v>96</v>
      </c>
      <c r="L1945" s="29" t="s">
        <v>97</v>
      </c>
      <c r="M1945" s="29" t="s">
        <v>98</v>
      </c>
      <c r="N1945" s="29" t="s">
        <v>99</v>
      </c>
      <c r="O1945" s="29" t="s">
        <v>6</v>
      </c>
      <c r="P1945" s="13"/>
      <c r="Q1945" s="13"/>
      <c r="R1945" s="13"/>
      <c r="S1945" s="13"/>
      <c r="T1945" s="13"/>
      <c r="U1945" s="13"/>
    </row>
    <row r="1946" spans="1:21">
      <c r="A1946" s="71"/>
      <c r="B1946" s="73"/>
      <c r="C1946" s="22">
        <v>1</v>
      </c>
      <c r="D1946" s="22">
        <v>3</v>
      </c>
      <c r="E1946" s="22">
        <v>1</v>
      </c>
      <c r="F1946" s="22">
        <v>3</v>
      </c>
      <c r="G1946" s="22">
        <v>3</v>
      </c>
      <c r="H1946" s="22">
        <v>1</v>
      </c>
      <c r="I1946" s="22">
        <v>1</v>
      </c>
      <c r="J1946" s="22">
        <v>3</v>
      </c>
      <c r="K1946" s="22">
        <v>3</v>
      </c>
      <c r="L1946" s="22">
        <v>2</v>
      </c>
      <c r="M1946" s="22">
        <v>1</v>
      </c>
      <c r="N1946" s="22">
        <v>3</v>
      </c>
      <c r="O1946" s="22"/>
      <c r="P1946" s="13"/>
      <c r="Q1946" s="13"/>
      <c r="R1946" s="13"/>
      <c r="S1946" s="13"/>
      <c r="T1946" s="13"/>
      <c r="U1946" s="13"/>
    </row>
    <row r="1947" spans="1:21">
      <c r="A1947" s="23"/>
      <c r="B1947" s="24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</row>
    <row r="1948" spans="1:21">
      <c r="A1948" s="70">
        <v>3.15</v>
      </c>
      <c r="B1948" s="72" t="s">
        <v>100</v>
      </c>
      <c r="C1948" s="20" t="s">
        <v>101</v>
      </c>
      <c r="D1948" s="20" t="s">
        <v>102</v>
      </c>
      <c r="E1948" s="20" t="s">
        <v>103</v>
      </c>
      <c r="F1948" s="20" t="s">
        <v>104</v>
      </c>
      <c r="G1948" s="20" t="s">
        <v>105</v>
      </c>
      <c r="H1948" s="20" t="s">
        <v>106</v>
      </c>
      <c r="I1948" s="20" t="s">
        <v>107</v>
      </c>
      <c r="J1948" s="20" t="s">
        <v>108</v>
      </c>
      <c r="K1948" s="20" t="s">
        <v>109</v>
      </c>
      <c r="L1948" s="20" t="s">
        <v>110</v>
      </c>
      <c r="M1948" s="20" t="s">
        <v>19</v>
      </c>
      <c r="N1948" s="20" t="s">
        <v>6</v>
      </c>
      <c r="O1948" s="13"/>
      <c r="P1948" s="13"/>
      <c r="Q1948" s="13"/>
      <c r="R1948" s="13"/>
      <c r="S1948" s="13"/>
      <c r="T1948" s="13"/>
      <c r="U1948" s="13"/>
    </row>
    <row r="1949" spans="1:21">
      <c r="A1949" s="71"/>
      <c r="B1949" s="73"/>
      <c r="C1949" s="22">
        <v>1</v>
      </c>
      <c r="D1949" s="22"/>
      <c r="E1949" s="22">
        <v>1</v>
      </c>
      <c r="F1949" s="22"/>
      <c r="G1949" s="22"/>
      <c r="H1949" s="22"/>
      <c r="I1949" s="22">
        <v>1</v>
      </c>
      <c r="J1949" s="22"/>
      <c r="K1949" s="22"/>
      <c r="L1949" s="22"/>
      <c r="M1949" s="22"/>
      <c r="N1949" s="22"/>
      <c r="O1949" s="13"/>
      <c r="P1949" s="13"/>
      <c r="Q1949" s="13"/>
      <c r="R1949" s="13"/>
      <c r="S1949" s="13"/>
      <c r="T1949" s="13"/>
      <c r="U1949" s="13"/>
    </row>
    <row r="1950" spans="1:21">
      <c r="A1950" s="23"/>
      <c r="B1950" s="24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</row>
    <row r="1951" spans="1:21">
      <c r="A1951" s="70">
        <v>3.16</v>
      </c>
      <c r="B1951" s="72" t="s">
        <v>111</v>
      </c>
      <c r="C1951" s="20" t="s">
        <v>112</v>
      </c>
      <c r="D1951" s="20" t="s">
        <v>113</v>
      </c>
      <c r="E1951" s="20" t="s">
        <v>114</v>
      </c>
      <c r="F1951" s="20" t="s">
        <v>115</v>
      </c>
      <c r="G1951" s="20" t="s">
        <v>116</v>
      </c>
      <c r="H1951" s="20" t="s">
        <v>117</v>
      </c>
      <c r="I1951" s="20" t="s">
        <v>19</v>
      </c>
      <c r="J1951" s="20" t="s">
        <v>6</v>
      </c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</row>
    <row r="1952" spans="1:21">
      <c r="A1952" s="71"/>
      <c r="B1952" s="73"/>
      <c r="C1952" s="22">
        <v>2</v>
      </c>
      <c r="D1952" s="22">
        <v>1</v>
      </c>
      <c r="E1952" s="22"/>
      <c r="F1952" s="22"/>
      <c r="G1952" s="22"/>
      <c r="H1952" s="22"/>
      <c r="I1952" s="22"/>
      <c r="J1952" s="22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</row>
    <row r="1953" spans="1:21">
      <c r="A1953" s="23"/>
      <c r="B1953" s="24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</row>
    <row r="1954" spans="1:21">
      <c r="A1954" s="70">
        <v>3.17</v>
      </c>
      <c r="B1954" s="72" t="s">
        <v>118</v>
      </c>
      <c r="C1954" s="20" t="s">
        <v>117</v>
      </c>
      <c r="D1954" s="20" t="s">
        <v>114</v>
      </c>
      <c r="E1954" s="20" t="s">
        <v>119</v>
      </c>
      <c r="F1954" s="20" t="s">
        <v>120</v>
      </c>
      <c r="G1954" s="20" t="s">
        <v>121</v>
      </c>
      <c r="H1954" s="20" t="s">
        <v>122</v>
      </c>
      <c r="I1954" s="20" t="s">
        <v>123</v>
      </c>
      <c r="J1954" s="20" t="s">
        <v>124</v>
      </c>
      <c r="K1954" s="20" t="s">
        <v>125</v>
      </c>
      <c r="L1954" s="20" t="s">
        <v>126</v>
      </c>
      <c r="M1954" s="20" t="s">
        <v>127</v>
      </c>
      <c r="N1954" s="20" t="s">
        <v>128</v>
      </c>
      <c r="O1954" s="20" t="s">
        <v>129</v>
      </c>
      <c r="P1954" s="20" t="s">
        <v>130</v>
      </c>
      <c r="Q1954" s="20" t="s">
        <v>131</v>
      </c>
      <c r="R1954" s="20" t="s">
        <v>132</v>
      </c>
      <c r="S1954" s="20" t="s">
        <v>19</v>
      </c>
      <c r="T1954" s="20" t="s">
        <v>6</v>
      </c>
      <c r="U1954" s="13"/>
    </row>
    <row r="1955" spans="1:21">
      <c r="A1955" s="71"/>
      <c r="B1955" s="73"/>
      <c r="C1955" s="22">
        <v>1</v>
      </c>
      <c r="D1955" s="22">
        <v>1</v>
      </c>
      <c r="E1955" s="22"/>
      <c r="F1955" s="22"/>
      <c r="G1955" s="22"/>
      <c r="H1955" s="22"/>
      <c r="I1955" s="22"/>
      <c r="J1955" s="22"/>
      <c r="K1955" s="22"/>
      <c r="L1955" s="22">
        <v>1</v>
      </c>
      <c r="M1955" s="22"/>
      <c r="N1955" s="22"/>
      <c r="O1955" s="22"/>
      <c r="P1955" s="22"/>
      <c r="Q1955" s="22"/>
      <c r="R1955" s="22"/>
      <c r="S1955" s="22"/>
      <c r="T1955" s="22"/>
      <c r="U1955" s="13"/>
    </row>
    <row r="1956" spans="1:21">
      <c r="A1956" s="23"/>
      <c r="B1956" s="24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</row>
    <row r="1957" spans="1:21">
      <c r="A1957" s="70">
        <v>4.0999999999999996</v>
      </c>
      <c r="B1957" s="72" t="s">
        <v>133</v>
      </c>
      <c r="C1957" s="20" t="s">
        <v>13</v>
      </c>
      <c r="D1957" s="20" t="s">
        <v>23</v>
      </c>
      <c r="E1957" s="20" t="s">
        <v>49</v>
      </c>
      <c r="F1957" s="20" t="s">
        <v>6</v>
      </c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</row>
    <row r="1958" spans="1:21">
      <c r="A1958" s="71"/>
      <c r="B1958" s="73"/>
      <c r="C1958" s="22"/>
      <c r="D1958" s="22"/>
      <c r="E1958" s="22">
        <v>1</v>
      </c>
      <c r="F1958" s="22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</row>
    <row r="1959" spans="1:21">
      <c r="A1959" s="23"/>
      <c r="B1959" s="24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</row>
    <row r="1960" spans="1:21">
      <c r="A1960" s="70">
        <v>4.2</v>
      </c>
      <c r="B1960" s="72" t="s">
        <v>134</v>
      </c>
      <c r="C1960" s="20" t="s">
        <v>135</v>
      </c>
      <c r="D1960" s="20" t="s">
        <v>136</v>
      </c>
      <c r="E1960" s="20" t="s">
        <v>137</v>
      </c>
      <c r="F1960" s="20" t="s">
        <v>19</v>
      </c>
      <c r="G1960" s="20" t="s">
        <v>6</v>
      </c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</row>
    <row r="1961" spans="1:21">
      <c r="A1961" s="71"/>
      <c r="B1961" s="73"/>
      <c r="C1961" s="22"/>
      <c r="D1961" s="22"/>
      <c r="E1961" s="22"/>
      <c r="F1961" s="22"/>
      <c r="G1961" s="22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</row>
    <row r="1962" spans="1:21">
      <c r="A1962" s="23"/>
      <c r="B1962" s="24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</row>
    <row r="1963" spans="1:21">
      <c r="A1963" s="70">
        <v>4.3</v>
      </c>
      <c r="B1963" s="72" t="s">
        <v>138</v>
      </c>
      <c r="C1963" s="20" t="s">
        <v>139</v>
      </c>
      <c r="D1963" s="20" t="s">
        <v>140</v>
      </c>
      <c r="E1963" s="20" t="s">
        <v>49</v>
      </c>
      <c r="F1963" s="20" t="s">
        <v>6</v>
      </c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</row>
    <row r="1964" spans="1:21">
      <c r="A1964" s="71"/>
      <c r="B1964" s="73"/>
      <c r="C1964" s="22">
        <v>1</v>
      </c>
      <c r="D1964" s="22"/>
      <c r="E1964" s="22"/>
      <c r="F1964" s="22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</row>
    <row r="1965" spans="1:21">
      <c r="A1965" s="23"/>
      <c r="B1965" s="24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</row>
    <row r="1966" spans="1:21">
      <c r="A1966" s="70">
        <v>4.4000000000000004</v>
      </c>
      <c r="B1966" s="72" t="s">
        <v>141</v>
      </c>
      <c r="C1966" s="20" t="s">
        <v>13</v>
      </c>
      <c r="D1966" s="20" t="s">
        <v>14</v>
      </c>
      <c r="E1966" s="20" t="s">
        <v>19</v>
      </c>
      <c r="F1966" s="20" t="s">
        <v>6</v>
      </c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</row>
    <row r="1967" spans="1:21">
      <c r="A1967" s="71"/>
      <c r="B1967" s="73"/>
      <c r="C1967" s="22"/>
      <c r="D1967" s="22">
        <v>1</v>
      </c>
      <c r="E1967" s="22"/>
      <c r="F1967" s="22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</row>
    <row r="1968" spans="1:21">
      <c r="A1968" s="23"/>
      <c r="B1968" s="24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</row>
    <row r="1969" spans="1:21">
      <c r="A1969" s="70">
        <v>4.5</v>
      </c>
      <c r="B1969" s="72" t="s">
        <v>142</v>
      </c>
      <c r="C1969" s="20" t="s">
        <v>48</v>
      </c>
      <c r="D1969" s="20" t="s">
        <v>49</v>
      </c>
      <c r="E1969" s="20" t="s">
        <v>6</v>
      </c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</row>
    <row r="1970" spans="1:21">
      <c r="A1970" s="74"/>
      <c r="B1970" s="73"/>
      <c r="C1970" s="22"/>
      <c r="D1970" s="22">
        <v>1</v>
      </c>
      <c r="E1970" s="22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</row>
    <row r="1971" spans="1:21">
      <c r="A1971" s="74"/>
      <c r="B1971" s="24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</row>
    <row r="1972" spans="1:21">
      <c r="A1972" s="74"/>
      <c r="B1972" s="72" t="s">
        <v>143</v>
      </c>
      <c r="C1972" s="20" t="s">
        <v>144</v>
      </c>
      <c r="D1972" s="20" t="s">
        <v>145</v>
      </c>
      <c r="E1972" s="20" t="s">
        <v>146</v>
      </c>
      <c r="F1972" s="20" t="s">
        <v>147</v>
      </c>
      <c r="G1972" s="20" t="s">
        <v>148</v>
      </c>
      <c r="H1972" s="20" t="s">
        <v>149</v>
      </c>
      <c r="I1972" s="20" t="s">
        <v>150</v>
      </c>
      <c r="J1972" s="20" t="s">
        <v>151</v>
      </c>
      <c r="K1972" s="20" t="s">
        <v>19</v>
      </c>
      <c r="L1972" s="20" t="s">
        <v>6</v>
      </c>
      <c r="M1972" s="13"/>
      <c r="N1972" s="13"/>
      <c r="O1972" s="13"/>
      <c r="P1972" s="13"/>
      <c r="Q1972" s="13"/>
      <c r="R1972" s="13"/>
      <c r="S1972" s="13"/>
      <c r="T1972" s="13"/>
      <c r="U1972" s="13"/>
    </row>
    <row r="1973" spans="1:21">
      <c r="A1973" s="71"/>
      <c r="B1973" s="73"/>
      <c r="C1973" s="22"/>
      <c r="D1973" s="22"/>
      <c r="E1973" s="22"/>
      <c r="F1973" s="22"/>
      <c r="G1973" s="22"/>
      <c r="H1973" s="22"/>
      <c r="I1973" s="22"/>
      <c r="J1973" s="22"/>
      <c r="K1973" s="22"/>
      <c r="L1973" s="22"/>
      <c r="M1973" s="13"/>
      <c r="N1973" s="13"/>
      <c r="O1973" s="13"/>
      <c r="P1973" s="13"/>
      <c r="Q1973" s="13"/>
      <c r="R1973" s="13"/>
      <c r="S1973" s="13"/>
      <c r="T1973" s="13"/>
      <c r="U1973" s="13"/>
    </row>
    <row r="1974" spans="1:21">
      <c r="A1974" s="23"/>
      <c r="B1974" s="24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</row>
    <row r="1975" spans="1:21">
      <c r="A1975" s="70">
        <v>4.5999999999999996</v>
      </c>
      <c r="B1975" s="72" t="s">
        <v>152</v>
      </c>
      <c r="C1975" s="20">
        <v>0</v>
      </c>
      <c r="D1975" s="20" t="s">
        <v>67</v>
      </c>
      <c r="E1975" s="20" t="s">
        <v>68</v>
      </c>
      <c r="F1975" s="20" t="s">
        <v>153</v>
      </c>
      <c r="G1975" s="20" t="s">
        <v>19</v>
      </c>
      <c r="H1975" s="20" t="s">
        <v>6</v>
      </c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</row>
    <row r="1976" spans="1:21">
      <c r="A1976" s="71"/>
      <c r="B1976" s="73"/>
      <c r="C1976" s="22">
        <v>1</v>
      </c>
      <c r="D1976" s="22"/>
      <c r="E1976" s="22"/>
      <c r="F1976" s="22"/>
      <c r="G1976" s="22"/>
      <c r="H1976" s="22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</row>
    <row r="1977" spans="1:21">
      <c r="A1977" s="23"/>
      <c r="B1977" s="24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</row>
    <row r="1978" spans="1:21">
      <c r="A1978" s="70">
        <v>4.7</v>
      </c>
      <c r="B1978" s="72" t="s">
        <v>154</v>
      </c>
      <c r="C1978" s="20">
        <v>0</v>
      </c>
      <c r="D1978" s="20" t="s">
        <v>67</v>
      </c>
      <c r="E1978" s="20" t="s">
        <v>68</v>
      </c>
      <c r="F1978" s="20" t="s">
        <v>19</v>
      </c>
      <c r="G1978" s="20" t="s">
        <v>6</v>
      </c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</row>
    <row r="1979" spans="1:21">
      <c r="A1979" s="71"/>
      <c r="B1979" s="73"/>
      <c r="C1979" s="22">
        <v>1</v>
      </c>
      <c r="D1979" s="22"/>
      <c r="E1979" s="22"/>
      <c r="F1979" s="22"/>
      <c r="G1979" s="22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</row>
    <row r="1980" spans="1:21">
      <c r="A1980" s="23"/>
      <c r="B1980" s="24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</row>
    <row r="1981" spans="1:21">
      <c r="A1981" s="70">
        <v>4.8</v>
      </c>
      <c r="B1981" s="72" t="s">
        <v>155</v>
      </c>
      <c r="C1981" s="20" t="s">
        <v>48</v>
      </c>
      <c r="D1981" s="20" t="s">
        <v>49</v>
      </c>
      <c r="E1981" s="20" t="s">
        <v>6</v>
      </c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</row>
    <row r="1982" spans="1:21">
      <c r="A1982" s="71"/>
      <c r="B1982" s="73"/>
      <c r="C1982" s="22">
        <v>1</v>
      </c>
      <c r="D1982" s="22"/>
      <c r="E1982" s="22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</row>
    <row r="1985" spans="1:21">
      <c r="A1985" s="40" t="s">
        <v>171</v>
      </c>
      <c r="B1985" s="41"/>
      <c r="C1985" s="42"/>
      <c r="D1985" s="42"/>
      <c r="E1985" s="42"/>
      <c r="F1985" s="42"/>
      <c r="G1985" s="42"/>
      <c r="H1985" s="42"/>
      <c r="I1985" s="42"/>
      <c r="J1985" s="42"/>
      <c r="K1985" s="42"/>
      <c r="L1985" s="42"/>
      <c r="M1985" s="42"/>
      <c r="N1985" s="42"/>
      <c r="O1985" s="42"/>
      <c r="P1985" s="42"/>
      <c r="Q1985" s="42"/>
      <c r="R1985" s="42"/>
      <c r="S1985" s="42"/>
      <c r="T1985" s="42"/>
      <c r="U1985" s="42"/>
    </row>
    <row r="1986" spans="1:21">
      <c r="A1986" s="70">
        <v>1.1000000000000001</v>
      </c>
      <c r="B1986" s="72" t="s">
        <v>0</v>
      </c>
      <c r="C1986" s="20" t="s">
        <v>1</v>
      </c>
      <c r="D1986" s="20" t="s">
        <v>2</v>
      </c>
      <c r="E1986" s="20" t="s">
        <v>3</v>
      </c>
      <c r="F1986" s="20" t="s">
        <v>4</v>
      </c>
      <c r="G1986" s="20" t="s">
        <v>5</v>
      </c>
      <c r="H1986" s="20" t="s">
        <v>6</v>
      </c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</row>
    <row r="1987" spans="1:21">
      <c r="A1987" s="71"/>
      <c r="B1987" s="73"/>
      <c r="C1987" s="22"/>
      <c r="D1987" s="22"/>
      <c r="E1987" s="22">
        <v>1</v>
      </c>
      <c r="F1987" s="22"/>
      <c r="G1987" s="22"/>
      <c r="H1987" s="22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</row>
    <row r="1988" spans="1:21">
      <c r="A1988" s="23"/>
      <c r="B1988" s="24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</row>
    <row r="1989" spans="1:21">
      <c r="A1989" s="70">
        <v>1.2</v>
      </c>
      <c r="B1989" s="72" t="s">
        <v>7</v>
      </c>
      <c r="C1989" s="20" t="s">
        <v>8</v>
      </c>
      <c r="D1989" s="20" t="s">
        <v>9</v>
      </c>
      <c r="E1989" s="20" t="s">
        <v>6</v>
      </c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</row>
    <row r="1990" spans="1:21">
      <c r="A1990" s="71"/>
      <c r="B1990" s="73"/>
      <c r="C1990" s="22"/>
      <c r="D1990" s="22">
        <v>1</v>
      </c>
      <c r="E1990" s="22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</row>
    <row r="1991" spans="1:21">
      <c r="A1991" s="23"/>
      <c r="B1991" s="24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</row>
    <row r="1992" spans="1:21">
      <c r="A1992" s="70">
        <v>1.3</v>
      </c>
      <c r="B1992" s="72" t="s">
        <v>10</v>
      </c>
      <c r="C1992" s="20">
        <v>15</v>
      </c>
      <c r="D1992" s="20">
        <v>16</v>
      </c>
      <c r="E1992" s="20">
        <v>17</v>
      </c>
      <c r="F1992" s="20">
        <v>18</v>
      </c>
      <c r="G1992" s="20">
        <v>19</v>
      </c>
      <c r="H1992" s="20">
        <v>20</v>
      </c>
      <c r="I1992" s="20">
        <v>21</v>
      </c>
      <c r="J1992" s="20">
        <v>22</v>
      </c>
      <c r="K1992" s="20" t="s">
        <v>6</v>
      </c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</row>
    <row r="1993" spans="1:21">
      <c r="A1993" s="71"/>
      <c r="B1993" s="73"/>
      <c r="C1993" s="22"/>
      <c r="D1993" s="22"/>
      <c r="E1993" s="22"/>
      <c r="F1993" s="22"/>
      <c r="G1993" s="22">
        <v>1</v>
      </c>
      <c r="H1993" s="22"/>
      <c r="I1993" s="22"/>
      <c r="J1993" s="22"/>
      <c r="K1993" s="22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</row>
    <row r="1994" spans="1:21">
      <c r="A1994" s="23"/>
      <c r="B1994" s="24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</row>
    <row r="1995" spans="1:21">
      <c r="A1995" s="70">
        <v>1.4</v>
      </c>
      <c r="B1995" s="72" t="s">
        <v>11</v>
      </c>
      <c r="C1995" s="20" t="s">
        <v>12</v>
      </c>
      <c r="D1995" s="20" t="s">
        <v>13</v>
      </c>
      <c r="E1995" s="20" t="s">
        <v>14</v>
      </c>
      <c r="F1995" s="20" t="s">
        <v>15</v>
      </c>
      <c r="G1995" s="20" t="s">
        <v>16</v>
      </c>
      <c r="H1995" s="20" t="s">
        <v>17</v>
      </c>
      <c r="I1995" s="20" t="s">
        <v>18</v>
      </c>
      <c r="J1995" s="20" t="s">
        <v>19</v>
      </c>
      <c r="K1995" s="20" t="s">
        <v>6</v>
      </c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</row>
    <row r="1996" spans="1:21">
      <c r="A1996" s="71"/>
      <c r="B1996" s="73"/>
      <c r="C1996" s="22"/>
      <c r="D1996" s="22"/>
      <c r="E1996" s="22"/>
      <c r="F1996" s="22"/>
      <c r="G1996" s="22"/>
      <c r="H1996" s="22"/>
      <c r="I1996" s="22"/>
      <c r="J1996" s="22">
        <v>1</v>
      </c>
      <c r="K1996" s="22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</row>
    <row r="1997" spans="1:21">
      <c r="A1997" s="23"/>
      <c r="B1997" s="24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</row>
    <row r="1998" spans="1:21">
      <c r="A1998" s="70">
        <v>1.5</v>
      </c>
      <c r="B1998" s="72" t="s">
        <v>13</v>
      </c>
      <c r="C1998" s="20" t="s">
        <v>20</v>
      </c>
      <c r="D1998" s="20" t="s">
        <v>21</v>
      </c>
      <c r="E1998" s="20" t="s">
        <v>6</v>
      </c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</row>
    <row r="1999" spans="1:21">
      <c r="A1999" s="71"/>
      <c r="B1999" s="73"/>
      <c r="C1999" s="22">
        <v>1</v>
      </c>
      <c r="D1999" s="22">
        <v>1</v>
      </c>
      <c r="E1999" s="22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</row>
    <row r="2000" spans="1:21">
      <c r="A2000" s="23"/>
      <c r="B2000" s="24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</row>
    <row r="2001" spans="1:21">
      <c r="A2001" s="70">
        <v>2.1</v>
      </c>
      <c r="B2001" s="72" t="s">
        <v>22</v>
      </c>
      <c r="C2001" s="20" t="s">
        <v>14</v>
      </c>
      <c r="D2001" s="20" t="s">
        <v>13</v>
      </c>
      <c r="E2001" s="20" t="s">
        <v>23</v>
      </c>
      <c r="F2001" s="20" t="s">
        <v>15</v>
      </c>
      <c r="G2001" s="20" t="s">
        <v>16</v>
      </c>
      <c r="H2001" s="20" t="s">
        <v>17</v>
      </c>
      <c r="I2001" s="20" t="s">
        <v>18</v>
      </c>
      <c r="J2001" s="20" t="s">
        <v>19</v>
      </c>
      <c r="K2001" s="20" t="s">
        <v>6</v>
      </c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</row>
    <row r="2002" spans="1:21">
      <c r="A2002" s="71"/>
      <c r="B2002" s="73"/>
      <c r="C2002" s="22">
        <v>1</v>
      </c>
      <c r="D2002" s="22"/>
      <c r="E2002" s="22"/>
      <c r="F2002" s="22"/>
      <c r="G2002" s="22"/>
      <c r="H2002" s="22"/>
      <c r="I2002" s="22"/>
      <c r="J2002" s="22"/>
      <c r="K2002" s="22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</row>
    <row r="2003" spans="1:21">
      <c r="A2003" s="23"/>
      <c r="B2003" s="24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</row>
    <row r="2004" spans="1:21">
      <c r="A2004" s="70">
        <v>2.2000000000000002</v>
      </c>
      <c r="B2004" s="72" t="s">
        <v>24</v>
      </c>
      <c r="C2004" s="20" t="s">
        <v>25</v>
      </c>
      <c r="D2004" s="20" t="s">
        <v>26</v>
      </c>
      <c r="E2004" s="20" t="s">
        <v>6</v>
      </c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</row>
    <row r="2005" spans="1:21">
      <c r="A2005" s="71"/>
      <c r="B2005" s="73"/>
      <c r="C2005" s="22"/>
      <c r="D2005" s="22">
        <v>1</v>
      </c>
      <c r="E2005" s="22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</row>
    <row r="2006" spans="1:21">
      <c r="A2006" s="23"/>
      <c r="B2006" s="24"/>
      <c r="C2006" s="13"/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</row>
    <row r="2007" spans="1:21">
      <c r="A2007" s="70">
        <v>2.2999999999999998</v>
      </c>
      <c r="B2007" s="72" t="s">
        <v>27</v>
      </c>
      <c r="C2007" s="20" t="s">
        <v>25</v>
      </c>
      <c r="D2007" s="20" t="s">
        <v>26</v>
      </c>
      <c r="E2007" s="20" t="s">
        <v>6</v>
      </c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</row>
    <row r="2008" spans="1:21">
      <c r="A2008" s="74"/>
      <c r="B2008" s="73"/>
      <c r="C2008" s="22">
        <v>1</v>
      </c>
      <c r="D2008" s="22"/>
      <c r="E2008" s="22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</row>
    <row r="2009" spans="1:21">
      <c r="A2009" s="74"/>
      <c r="B2009" s="24"/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</row>
    <row r="2010" spans="1:21">
      <c r="A2010" s="74"/>
      <c r="B2010" s="72" t="s">
        <v>28</v>
      </c>
      <c r="C2010" s="20" t="s">
        <v>13</v>
      </c>
      <c r="D2010" s="20" t="s">
        <v>23</v>
      </c>
      <c r="E2010" s="20" t="s">
        <v>15</v>
      </c>
      <c r="F2010" s="20" t="s">
        <v>16</v>
      </c>
      <c r="G2010" s="20" t="s">
        <v>17</v>
      </c>
      <c r="H2010" s="20" t="s">
        <v>18</v>
      </c>
      <c r="I2010" s="20" t="s">
        <v>19</v>
      </c>
      <c r="J2010" s="20" t="s">
        <v>6</v>
      </c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</row>
    <row r="2011" spans="1:21">
      <c r="A2011" s="71"/>
      <c r="B2011" s="73"/>
      <c r="C2011" s="22"/>
      <c r="D2011" s="22"/>
      <c r="E2011" s="22"/>
      <c r="F2011" s="22"/>
      <c r="G2011" s="22"/>
      <c r="H2011" s="22"/>
      <c r="I2011" s="22">
        <v>1</v>
      </c>
      <c r="J2011" s="22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</row>
    <row r="2012" spans="1:21">
      <c r="A2012" s="23"/>
      <c r="B2012" s="24"/>
      <c r="C2012" s="13"/>
      <c r="D2012" s="13"/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</row>
    <row r="2013" spans="1:21">
      <c r="A2013" s="70">
        <v>2.4</v>
      </c>
      <c r="B2013" s="72" t="s">
        <v>29</v>
      </c>
      <c r="C2013" s="20" t="s">
        <v>14</v>
      </c>
      <c r="D2013" s="20" t="s">
        <v>13</v>
      </c>
      <c r="E2013" s="20" t="s">
        <v>23</v>
      </c>
      <c r="F2013" s="20" t="s">
        <v>15</v>
      </c>
      <c r="G2013" s="20" t="s">
        <v>16</v>
      </c>
      <c r="H2013" s="20" t="s">
        <v>17</v>
      </c>
      <c r="I2013" s="20" t="s">
        <v>18</v>
      </c>
      <c r="J2013" s="20" t="s">
        <v>30</v>
      </c>
      <c r="K2013" s="20" t="s">
        <v>31</v>
      </c>
      <c r="L2013" s="20" t="s">
        <v>32</v>
      </c>
      <c r="M2013" s="20" t="s">
        <v>33</v>
      </c>
      <c r="N2013" s="20" t="s">
        <v>34</v>
      </c>
      <c r="O2013" s="20" t="s">
        <v>19</v>
      </c>
      <c r="P2013" s="20" t="s">
        <v>6</v>
      </c>
      <c r="Q2013" s="13"/>
      <c r="R2013" s="13"/>
      <c r="S2013" s="13"/>
      <c r="T2013" s="13"/>
      <c r="U2013" s="13"/>
    </row>
    <row r="2014" spans="1:21">
      <c r="A2014" s="71"/>
      <c r="B2014" s="73"/>
      <c r="C2014" s="22">
        <v>1</v>
      </c>
      <c r="D2014" s="22"/>
      <c r="E2014" s="22"/>
      <c r="F2014" s="22">
        <v>1</v>
      </c>
      <c r="G2014" s="22"/>
      <c r="H2014" s="22"/>
      <c r="I2014" s="22"/>
      <c r="J2014" s="22"/>
      <c r="K2014" s="22"/>
      <c r="L2014" s="22"/>
      <c r="M2014" s="22"/>
      <c r="N2014" s="22"/>
      <c r="O2014" s="22"/>
      <c r="P2014" s="22"/>
      <c r="Q2014" s="13"/>
      <c r="R2014" s="13"/>
      <c r="S2014" s="13"/>
      <c r="T2014" s="13"/>
      <c r="U2014" s="13"/>
    </row>
    <row r="2015" spans="1:21">
      <c r="A2015" s="23"/>
      <c r="B2015" s="24"/>
      <c r="C2015" s="13"/>
      <c r="D2015" s="13"/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</row>
    <row r="2016" spans="1:21">
      <c r="A2016" s="70">
        <v>2.5</v>
      </c>
      <c r="B2016" s="72" t="s">
        <v>35</v>
      </c>
      <c r="C2016" s="20" t="s">
        <v>14</v>
      </c>
      <c r="D2016" s="20" t="s">
        <v>13</v>
      </c>
      <c r="E2016" s="20" t="s">
        <v>23</v>
      </c>
      <c r="F2016" s="20" t="s">
        <v>15</v>
      </c>
      <c r="G2016" s="20" t="s">
        <v>16</v>
      </c>
      <c r="H2016" s="20" t="s">
        <v>17</v>
      </c>
      <c r="I2016" s="20" t="s">
        <v>18</v>
      </c>
      <c r="J2016" s="20" t="s">
        <v>30</v>
      </c>
      <c r="K2016" s="20" t="s">
        <v>31</v>
      </c>
      <c r="L2016" s="20" t="s">
        <v>32</v>
      </c>
      <c r="M2016" s="20" t="s">
        <v>33</v>
      </c>
      <c r="N2016" s="20" t="s">
        <v>34</v>
      </c>
      <c r="O2016" s="20" t="s">
        <v>19</v>
      </c>
      <c r="P2016" s="20" t="s">
        <v>6</v>
      </c>
      <c r="Q2016" s="13"/>
      <c r="R2016" s="13"/>
      <c r="S2016" s="13"/>
      <c r="T2016" s="13"/>
      <c r="U2016" s="13"/>
    </row>
    <row r="2017" spans="1:21">
      <c r="A2017" s="71"/>
      <c r="B2017" s="73"/>
      <c r="C2017" s="22"/>
      <c r="D2017" s="22">
        <v>1</v>
      </c>
      <c r="E2017" s="22"/>
      <c r="F2017" s="22"/>
      <c r="G2017" s="22"/>
      <c r="H2017" s="22"/>
      <c r="I2017" s="22"/>
      <c r="J2017" s="22"/>
      <c r="K2017" s="22"/>
      <c r="L2017" s="22"/>
      <c r="M2017" s="22"/>
      <c r="N2017" s="22"/>
      <c r="O2017" s="22"/>
      <c r="P2017" s="22"/>
      <c r="Q2017" s="13"/>
      <c r="R2017" s="13"/>
      <c r="S2017" s="13"/>
      <c r="T2017" s="13"/>
      <c r="U2017" s="13"/>
    </row>
    <row r="2018" spans="1:21">
      <c r="A2018" s="23"/>
      <c r="B2018" s="24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</row>
    <row r="2019" spans="1:21">
      <c r="A2019" s="70">
        <v>2.6</v>
      </c>
      <c r="B2019" s="72" t="s">
        <v>36</v>
      </c>
      <c r="C2019" s="20" t="s">
        <v>14</v>
      </c>
      <c r="D2019" s="20" t="s">
        <v>13</v>
      </c>
      <c r="E2019" s="20" t="s">
        <v>23</v>
      </c>
      <c r="F2019" s="20" t="s">
        <v>15</v>
      </c>
      <c r="G2019" s="20" t="s">
        <v>16</v>
      </c>
      <c r="H2019" s="20" t="s">
        <v>17</v>
      </c>
      <c r="I2019" s="20" t="s">
        <v>18</v>
      </c>
      <c r="J2019" s="20" t="s">
        <v>30</v>
      </c>
      <c r="K2019" s="20" t="s">
        <v>31</v>
      </c>
      <c r="L2019" s="20" t="s">
        <v>32</v>
      </c>
      <c r="M2019" s="20" t="s">
        <v>33</v>
      </c>
      <c r="N2019" s="20" t="s">
        <v>34</v>
      </c>
      <c r="O2019" s="20" t="s">
        <v>19</v>
      </c>
      <c r="P2019" s="20" t="s">
        <v>6</v>
      </c>
      <c r="Q2019" s="13"/>
      <c r="R2019" s="13"/>
      <c r="S2019" s="13"/>
      <c r="T2019" s="13"/>
      <c r="U2019" s="13"/>
    </row>
    <row r="2020" spans="1:21">
      <c r="A2020" s="71"/>
      <c r="B2020" s="73"/>
      <c r="C2020" s="22">
        <v>1</v>
      </c>
      <c r="D2020" s="22"/>
      <c r="E2020" s="22"/>
      <c r="F2020" s="22"/>
      <c r="G2020" s="22"/>
      <c r="H2020" s="22"/>
      <c r="I2020" s="22"/>
      <c r="J2020" s="22"/>
      <c r="K2020" s="22"/>
      <c r="L2020" s="22"/>
      <c r="M2020" s="22"/>
      <c r="N2020" s="22"/>
      <c r="O2020" s="22"/>
      <c r="P2020" s="22"/>
      <c r="Q2020" s="13"/>
      <c r="R2020" s="13"/>
      <c r="S2020" s="13"/>
      <c r="T2020" s="13"/>
      <c r="U2020" s="13"/>
    </row>
    <row r="2021" spans="1:21">
      <c r="A2021" s="23"/>
      <c r="B2021" s="24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</row>
    <row r="2022" spans="1:21">
      <c r="A2022" s="70">
        <v>2.7</v>
      </c>
      <c r="B2022" s="72" t="s">
        <v>37</v>
      </c>
      <c r="C2022" s="20" t="s">
        <v>14</v>
      </c>
      <c r="D2022" s="20" t="s">
        <v>13</v>
      </c>
      <c r="E2022" s="20" t="s">
        <v>23</v>
      </c>
      <c r="F2022" s="20" t="s">
        <v>15</v>
      </c>
      <c r="G2022" s="20" t="s">
        <v>16</v>
      </c>
      <c r="H2022" s="20" t="s">
        <v>17</v>
      </c>
      <c r="I2022" s="20" t="s">
        <v>18</v>
      </c>
      <c r="J2022" s="20" t="s">
        <v>30</v>
      </c>
      <c r="K2022" s="20" t="s">
        <v>31</v>
      </c>
      <c r="L2022" s="20" t="s">
        <v>32</v>
      </c>
      <c r="M2022" s="20" t="s">
        <v>33</v>
      </c>
      <c r="N2022" s="20" t="s">
        <v>34</v>
      </c>
      <c r="O2022" s="20" t="s">
        <v>19</v>
      </c>
      <c r="P2022" s="20" t="s">
        <v>6</v>
      </c>
      <c r="Q2022" s="13"/>
      <c r="R2022" s="13"/>
      <c r="S2022" s="13"/>
      <c r="T2022" s="13"/>
      <c r="U2022" s="13"/>
    </row>
    <row r="2023" spans="1:21">
      <c r="A2023" s="71"/>
      <c r="B2023" s="73"/>
      <c r="C2023" s="22"/>
      <c r="D2023" s="22"/>
      <c r="E2023" s="22"/>
      <c r="F2023" s="22"/>
      <c r="G2023" s="22"/>
      <c r="H2023" s="22"/>
      <c r="I2023" s="22"/>
      <c r="J2023" s="22"/>
      <c r="K2023" s="22"/>
      <c r="L2023" s="22">
        <v>1</v>
      </c>
      <c r="M2023" s="22"/>
      <c r="N2023" s="22"/>
      <c r="O2023" s="22"/>
      <c r="P2023" s="22"/>
      <c r="Q2023" s="13"/>
      <c r="R2023" s="13"/>
      <c r="S2023" s="13"/>
      <c r="T2023" s="13"/>
      <c r="U2023" s="13"/>
    </row>
    <row r="2024" spans="1:21">
      <c r="A2024" s="23"/>
      <c r="B2024" s="24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</row>
    <row r="2025" spans="1:21">
      <c r="A2025" s="70">
        <v>3.1</v>
      </c>
      <c r="B2025" s="72" t="s">
        <v>38</v>
      </c>
      <c r="C2025" s="20" t="s">
        <v>25</v>
      </c>
      <c r="D2025" s="20" t="s">
        <v>26</v>
      </c>
      <c r="E2025" s="20" t="s">
        <v>6</v>
      </c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</row>
    <row r="2026" spans="1:21">
      <c r="A2026" s="71"/>
      <c r="B2026" s="73"/>
      <c r="C2026" s="22"/>
      <c r="D2026" s="22">
        <v>1</v>
      </c>
      <c r="E2026" s="22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</row>
    <row r="2027" spans="1:21">
      <c r="A2027" s="23"/>
      <c r="B2027" s="24"/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</row>
    <row r="2028" spans="1:21">
      <c r="A2028" s="70">
        <v>3.2</v>
      </c>
      <c r="B2028" s="72" t="s">
        <v>39</v>
      </c>
      <c r="C2028" s="20" t="s">
        <v>13</v>
      </c>
      <c r="D2028" s="20" t="s">
        <v>15</v>
      </c>
      <c r="E2028" s="20" t="s">
        <v>16</v>
      </c>
      <c r="F2028" s="20" t="s">
        <v>17</v>
      </c>
      <c r="G2028" s="20" t="s">
        <v>18</v>
      </c>
      <c r="H2028" s="20" t="s">
        <v>32</v>
      </c>
      <c r="I2028" s="20" t="s">
        <v>34</v>
      </c>
      <c r="J2028" s="20" t="s">
        <v>19</v>
      </c>
      <c r="K2028" s="20" t="s">
        <v>6</v>
      </c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</row>
    <row r="2029" spans="1:21">
      <c r="A2029" s="71"/>
      <c r="B2029" s="73"/>
      <c r="C2029" s="22">
        <v>1</v>
      </c>
      <c r="D2029" s="22">
        <v>1</v>
      </c>
      <c r="E2029" s="22"/>
      <c r="F2029" s="22"/>
      <c r="G2029" s="22"/>
      <c r="H2029" s="22"/>
      <c r="I2029" s="22"/>
      <c r="J2029" s="22"/>
      <c r="K2029" s="22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</row>
    <row r="2030" spans="1:21">
      <c r="A2030" s="23"/>
      <c r="B2030" s="24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</row>
    <row r="2031" spans="1:21">
      <c r="A2031" s="70">
        <v>3.3</v>
      </c>
      <c r="B2031" s="72" t="s">
        <v>40</v>
      </c>
      <c r="C2031" s="20" t="s">
        <v>25</v>
      </c>
      <c r="D2031" s="20" t="s">
        <v>26</v>
      </c>
      <c r="E2031" s="20" t="s">
        <v>6</v>
      </c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</row>
    <row r="2032" spans="1:21">
      <c r="A2032" s="71"/>
      <c r="B2032" s="79"/>
      <c r="C2032" s="22">
        <v>1</v>
      </c>
      <c r="D2032" s="22"/>
      <c r="E2032" s="22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</row>
    <row r="2033" spans="1:21">
      <c r="A2033" s="23"/>
      <c r="B2033" s="24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</row>
    <row r="2034" spans="1:21">
      <c r="A2034" s="70">
        <v>3.4</v>
      </c>
      <c r="B2034" s="72" t="s">
        <v>47</v>
      </c>
      <c r="C2034" s="20" t="s">
        <v>41</v>
      </c>
      <c r="D2034" s="20" t="s">
        <v>42</v>
      </c>
      <c r="E2034" s="20" t="s">
        <v>43</v>
      </c>
      <c r="F2034" s="20" t="s">
        <v>44</v>
      </c>
      <c r="G2034" s="20" t="s">
        <v>45</v>
      </c>
      <c r="H2034" s="20" t="s">
        <v>46</v>
      </c>
      <c r="I2034" s="20" t="s">
        <v>6</v>
      </c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</row>
    <row r="2035" spans="1:21">
      <c r="A2035" s="71"/>
      <c r="B2035" s="79"/>
      <c r="C2035" s="22">
        <v>1</v>
      </c>
      <c r="D2035" s="22"/>
      <c r="E2035" s="22"/>
      <c r="F2035" s="22"/>
      <c r="G2035" s="22"/>
      <c r="H2035" s="22"/>
      <c r="I2035" s="22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</row>
    <row r="2036" spans="1:21">
      <c r="A2036" s="23"/>
      <c r="B2036" s="24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</row>
    <row r="2037" spans="1:21">
      <c r="A2037" s="70">
        <v>3.5</v>
      </c>
      <c r="B2037" s="72" t="s">
        <v>50</v>
      </c>
      <c r="C2037" s="20" t="s">
        <v>48</v>
      </c>
      <c r="D2037" s="20" t="s">
        <v>49</v>
      </c>
      <c r="E2037" s="20" t="s">
        <v>6</v>
      </c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</row>
    <row r="2038" spans="1:21">
      <c r="A2038" s="71"/>
      <c r="B2038" s="79"/>
      <c r="C2038" s="22"/>
      <c r="D2038" s="22">
        <v>1</v>
      </c>
      <c r="E2038" s="22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</row>
    <row r="2039" spans="1:21">
      <c r="A2039" s="23"/>
      <c r="B2039" s="24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</row>
    <row r="2040" spans="1:21">
      <c r="A2040" s="70">
        <v>3.6</v>
      </c>
      <c r="B2040" s="72" t="s">
        <v>51</v>
      </c>
      <c r="C2040" s="20" t="s">
        <v>48</v>
      </c>
      <c r="D2040" s="20" t="s">
        <v>49</v>
      </c>
      <c r="E2040" s="20" t="s">
        <v>6</v>
      </c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</row>
    <row r="2041" spans="1:21">
      <c r="A2041" s="71"/>
      <c r="B2041" s="79"/>
      <c r="C2041" s="22">
        <v>1</v>
      </c>
      <c r="D2041" s="22"/>
      <c r="E2041" s="22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</row>
    <row r="2042" spans="1:21">
      <c r="A2042" s="23"/>
      <c r="B2042" s="24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</row>
    <row r="2043" spans="1:21">
      <c r="A2043" s="70">
        <v>3.7</v>
      </c>
      <c r="B2043" s="68" t="s">
        <v>52</v>
      </c>
      <c r="C2043" s="20">
        <v>1</v>
      </c>
      <c r="D2043" s="20">
        <v>2</v>
      </c>
      <c r="E2043" s="20">
        <v>3</v>
      </c>
      <c r="F2043" s="20">
        <v>4</v>
      </c>
      <c r="G2043" s="20">
        <v>5</v>
      </c>
      <c r="H2043" s="20">
        <v>6</v>
      </c>
      <c r="I2043" s="20" t="s">
        <v>6</v>
      </c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</row>
    <row r="2044" spans="1:21">
      <c r="A2044" s="74"/>
      <c r="B2044" s="69" t="s">
        <v>53</v>
      </c>
      <c r="C2044" s="22"/>
      <c r="D2044" s="22"/>
      <c r="E2044" s="22">
        <v>1</v>
      </c>
      <c r="F2044" s="22"/>
      <c r="G2044" s="22"/>
      <c r="H2044" s="22"/>
      <c r="I2044" s="22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</row>
    <row r="2045" spans="1:21">
      <c r="A2045" s="74"/>
      <c r="B2045" s="69" t="s">
        <v>54</v>
      </c>
      <c r="C2045" s="22"/>
      <c r="D2045" s="22"/>
      <c r="E2045" s="22"/>
      <c r="F2045" s="22">
        <v>1</v>
      </c>
      <c r="G2045" s="22"/>
      <c r="H2045" s="22"/>
      <c r="I2045" s="22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</row>
    <row r="2046" spans="1:21">
      <c r="A2046" s="74"/>
      <c r="B2046" s="69" t="s">
        <v>55</v>
      </c>
      <c r="C2046" s="22"/>
      <c r="D2046" s="22"/>
      <c r="E2046" s="22"/>
      <c r="F2046" s="22">
        <v>1</v>
      </c>
      <c r="G2046" s="22"/>
      <c r="H2046" s="22"/>
      <c r="I2046" s="22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</row>
    <row r="2047" spans="1:21">
      <c r="A2047" s="74"/>
      <c r="B2047" s="69" t="s">
        <v>56</v>
      </c>
      <c r="C2047" s="22"/>
      <c r="D2047" s="22"/>
      <c r="E2047" s="22"/>
      <c r="F2047" s="22">
        <v>1</v>
      </c>
      <c r="G2047" s="22"/>
      <c r="H2047" s="22"/>
      <c r="I2047" s="22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</row>
    <row r="2048" spans="1:21">
      <c r="A2048" s="74"/>
      <c r="B2048" s="69" t="s">
        <v>57</v>
      </c>
      <c r="C2048" s="22"/>
      <c r="D2048" s="22"/>
      <c r="E2048" s="22"/>
      <c r="F2048" s="22">
        <v>1</v>
      </c>
      <c r="G2048" s="22"/>
      <c r="H2048" s="22"/>
      <c r="I2048" s="22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</row>
    <row r="2049" spans="1:21">
      <c r="A2049" s="71"/>
      <c r="B2049" s="69" t="s">
        <v>58</v>
      </c>
      <c r="C2049" s="22"/>
      <c r="D2049" s="22"/>
      <c r="E2049" s="22"/>
      <c r="F2049" s="22"/>
      <c r="G2049" s="22">
        <v>1</v>
      </c>
      <c r="H2049" s="22"/>
      <c r="I2049" s="22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</row>
    <row r="2050" spans="1:21">
      <c r="A2050" s="23"/>
      <c r="B2050" s="24"/>
      <c r="C2050" s="13"/>
      <c r="D2050" s="13"/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</row>
    <row r="2051" spans="1:21">
      <c r="A2051" s="70">
        <v>3.8</v>
      </c>
      <c r="B2051" s="72" t="s">
        <v>59</v>
      </c>
      <c r="C2051" s="20" t="s">
        <v>60</v>
      </c>
      <c r="D2051" s="20" t="s">
        <v>61</v>
      </c>
      <c r="E2051" s="20" t="s">
        <v>62</v>
      </c>
      <c r="F2051" s="20" t="s">
        <v>63</v>
      </c>
      <c r="G2051" s="20" t="s">
        <v>64</v>
      </c>
      <c r="H2051" s="20" t="s">
        <v>6</v>
      </c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</row>
    <row r="2052" spans="1:21">
      <c r="A2052" s="71"/>
      <c r="B2052" s="73"/>
      <c r="C2052" s="22">
        <v>1</v>
      </c>
      <c r="D2052" s="22"/>
      <c r="E2052" s="22"/>
      <c r="F2052" s="22"/>
      <c r="G2052" s="22"/>
      <c r="H2052" s="22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</row>
    <row r="2053" spans="1:21">
      <c r="A2053" s="23"/>
      <c r="B2053" s="24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</row>
    <row r="2054" spans="1:21">
      <c r="A2054" s="70">
        <v>3.9</v>
      </c>
      <c r="B2054" s="72" t="s">
        <v>65</v>
      </c>
      <c r="C2054" s="20" t="s">
        <v>60</v>
      </c>
      <c r="D2054" s="20" t="s">
        <v>61</v>
      </c>
      <c r="E2054" s="20" t="s">
        <v>62</v>
      </c>
      <c r="F2054" s="20" t="s">
        <v>63</v>
      </c>
      <c r="G2054" s="20" t="s">
        <v>64</v>
      </c>
      <c r="H2054" s="20" t="s">
        <v>6</v>
      </c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</row>
    <row r="2055" spans="1:21">
      <c r="A2055" s="71"/>
      <c r="B2055" s="73"/>
      <c r="C2055" s="22"/>
      <c r="D2055" s="22"/>
      <c r="E2055" s="22">
        <v>1</v>
      </c>
      <c r="F2055" s="22"/>
      <c r="G2055" s="22"/>
      <c r="H2055" s="22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</row>
    <row r="2056" spans="1:21">
      <c r="A2056" s="23"/>
      <c r="B2056" s="24"/>
      <c r="C2056" s="13"/>
      <c r="D2056" s="13"/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</row>
    <row r="2057" spans="1:21" ht="15" customHeight="1">
      <c r="A2057" s="75">
        <v>3.1</v>
      </c>
      <c r="B2057" s="77" t="s">
        <v>66</v>
      </c>
      <c r="C2057" s="27">
        <v>0</v>
      </c>
      <c r="D2057" s="28" t="s">
        <v>67</v>
      </c>
      <c r="E2057" s="20" t="s">
        <v>68</v>
      </c>
      <c r="F2057" s="20" t="s">
        <v>19</v>
      </c>
      <c r="G2057" s="20" t="s">
        <v>6</v>
      </c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</row>
    <row r="2058" spans="1:21">
      <c r="A2058" s="76"/>
      <c r="B2058" s="78"/>
      <c r="C2058" s="22"/>
      <c r="D2058" s="22">
        <v>1</v>
      </c>
      <c r="E2058" s="22"/>
      <c r="F2058" s="22"/>
      <c r="G2058" s="22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</row>
    <row r="2059" spans="1:21">
      <c r="A2059" s="23"/>
      <c r="B2059" s="24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</row>
    <row r="2060" spans="1:21" ht="30">
      <c r="A2060" s="70">
        <v>3.11</v>
      </c>
      <c r="B2060" s="72" t="s">
        <v>69</v>
      </c>
      <c r="C2060" s="20" t="s">
        <v>70</v>
      </c>
      <c r="D2060" s="20" t="s">
        <v>71</v>
      </c>
      <c r="E2060" s="20" t="s">
        <v>57</v>
      </c>
      <c r="F2060" s="29" t="s">
        <v>72</v>
      </c>
      <c r="G2060" s="29" t="s">
        <v>54</v>
      </c>
      <c r="H2060" s="20" t="s">
        <v>58</v>
      </c>
      <c r="I2060" s="20" t="s">
        <v>19</v>
      </c>
      <c r="J2060" s="20" t="s">
        <v>6</v>
      </c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</row>
    <row r="2061" spans="1:21">
      <c r="A2061" s="71"/>
      <c r="B2061" s="73"/>
      <c r="C2061" s="22">
        <v>1</v>
      </c>
      <c r="D2061" s="22"/>
      <c r="E2061" s="22"/>
      <c r="F2061" s="22"/>
      <c r="G2061" s="22"/>
      <c r="H2061" s="22"/>
      <c r="I2061" s="22"/>
      <c r="J2061" s="22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</row>
    <row r="2062" spans="1:21">
      <c r="A2062" s="23"/>
      <c r="B2062" s="24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</row>
    <row r="2063" spans="1:21" ht="30">
      <c r="A2063" s="70">
        <v>3.12</v>
      </c>
      <c r="B2063" s="72" t="s">
        <v>73</v>
      </c>
      <c r="C2063" s="20" t="s">
        <v>70</v>
      </c>
      <c r="D2063" s="20" t="s">
        <v>71</v>
      </c>
      <c r="E2063" s="29" t="s">
        <v>57</v>
      </c>
      <c r="F2063" s="29" t="s">
        <v>72</v>
      </c>
      <c r="G2063" s="29" t="s">
        <v>54</v>
      </c>
      <c r="H2063" s="20" t="s">
        <v>58</v>
      </c>
      <c r="I2063" s="20" t="s">
        <v>19</v>
      </c>
      <c r="J2063" s="20" t="s">
        <v>6</v>
      </c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</row>
    <row r="2064" spans="1:21">
      <c r="A2064" s="71"/>
      <c r="B2064" s="73"/>
      <c r="C2064" s="22">
        <v>1</v>
      </c>
      <c r="D2064" s="22"/>
      <c r="E2064" s="22"/>
      <c r="F2064" s="22"/>
      <c r="G2064" s="22"/>
      <c r="H2064" s="22"/>
      <c r="I2064" s="22"/>
      <c r="J2064" s="22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</row>
    <row r="2065" spans="1:21">
      <c r="A2065" s="23"/>
      <c r="B2065" s="24"/>
      <c r="C2065" s="13"/>
      <c r="D2065" s="13"/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</row>
    <row r="2066" spans="1:21" ht="30">
      <c r="A2066" s="70">
        <v>3.13</v>
      </c>
      <c r="B2066" s="72" t="s">
        <v>74</v>
      </c>
      <c r="C2066" s="20" t="s">
        <v>75</v>
      </c>
      <c r="D2066" s="20" t="s">
        <v>76</v>
      </c>
      <c r="E2066" s="20" t="s">
        <v>77</v>
      </c>
      <c r="F2066" s="29" t="s">
        <v>78</v>
      </c>
      <c r="G2066" s="20" t="s">
        <v>79</v>
      </c>
      <c r="H2066" s="29" t="s">
        <v>80</v>
      </c>
      <c r="I2066" s="20" t="s">
        <v>81</v>
      </c>
      <c r="J2066" s="29" t="s">
        <v>82</v>
      </c>
      <c r="K2066" s="20" t="s">
        <v>83</v>
      </c>
      <c r="L2066" s="20" t="s">
        <v>84</v>
      </c>
      <c r="M2066" s="20" t="s">
        <v>85</v>
      </c>
      <c r="N2066" s="20" t="s">
        <v>86</v>
      </c>
      <c r="O2066" s="20" t="s">
        <v>19</v>
      </c>
      <c r="P2066" s="20" t="s">
        <v>6</v>
      </c>
      <c r="Q2066" s="13"/>
      <c r="R2066" s="13"/>
      <c r="S2066" s="13"/>
      <c r="T2066" s="13"/>
      <c r="U2066" s="13"/>
    </row>
    <row r="2067" spans="1:21">
      <c r="A2067" s="71"/>
      <c r="B2067" s="73"/>
      <c r="C2067" s="22"/>
      <c r="D2067" s="22"/>
      <c r="E2067" s="22"/>
      <c r="F2067" s="22"/>
      <c r="G2067" s="22"/>
      <c r="H2067" s="22"/>
      <c r="I2067" s="22"/>
      <c r="J2067" s="22"/>
      <c r="K2067" s="22"/>
      <c r="L2067" s="22"/>
      <c r="M2067" s="22"/>
      <c r="N2067" s="22"/>
      <c r="O2067" s="22"/>
      <c r="P2067" s="22">
        <v>1</v>
      </c>
      <c r="Q2067" s="13"/>
      <c r="R2067" s="13"/>
      <c r="S2067" s="13"/>
      <c r="T2067" s="13"/>
      <c r="U2067" s="13"/>
    </row>
    <row r="2068" spans="1:21">
      <c r="A2068" s="23"/>
      <c r="B2068" s="24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</row>
    <row r="2069" spans="1:21" ht="30">
      <c r="A2069" s="70">
        <v>3.14</v>
      </c>
      <c r="B2069" s="72" t="s">
        <v>87</v>
      </c>
      <c r="C2069" s="20" t="s">
        <v>88</v>
      </c>
      <c r="D2069" s="20" t="s">
        <v>89</v>
      </c>
      <c r="E2069" s="20" t="s">
        <v>90</v>
      </c>
      <c r="F2069" s="20" t="s">
        <v>91</v>
      </c>
      <c r="G2069" s="20" t="s">
        <v>92</v>
      </c>
      <c r="H2069" s="20" t="s">
        <v>93</v>
      </c>
      <c r="I2069" s="20" t="s">
        <v>94</v>
      </c>
      <c r="J2069" s="20" t="s">
        <v>95</v>
      </c>
      <c r="K2069" s="20" t="s">
        <v>96</v>
      </c>
      <c r="L2069" s="29" t="s">
        <v>97</v>
      </c>
      <c r="M2069" s="29" t="s">
        <v>98</v>
      </c>
      <c r="N2069" s="29" t="s">
        <v>99</v>
      </c>
      <c r="O2069" s="29" t="s">
        <v>6</v>
      </c>
      <c r="P2069" s="13"/>
      <c r="Q2069" s="13"/>
      <c r="R2069" s="13"/>
      <c r="S2069" s="13"/>
      <c r="T2069" s="13"/>
      <c r="U2069" s="13"/>
    </row>
    <row r="2070" spans="1:21">
      <c r="A2070" s="71"/>
      <c r="B2070" s="73"/>
      <c r="C2070" s="22">
        <v>2</v>
      </c>
      <c r="D2070" s="22">
        <v>0</v>
      </c>
      <c r="E2070" s="22">
        <v>1</v>
      </c>
      <c r="F2070" s="22">
        <v>3</v>
      </c>
      <c r="G2070" s="22">
        <v>3</v>
      </c>
      <c r="H2070" s="22">
        <v>0</v>
      </c>
      <c r="I2070" s="22">
        <v>2</v>
      </c>
      <c r="J2070" s="22">
        <v>1</v>
      </c>
      <c r="K2070" s="22">
        <v>1</v>
      </c>
      <c r="L2070" s="22">
        <v>3</v>
      </c>
      <c r="M2070" s="22">
        <v>3</v>
      </c>
      <c r="N2070" s="22">
        <v>3</v>
      </c>
      <c r="O2070" s="22"/>
      <c r="P2070" s="13"/>
      <c r="Q2070" s="13"/>
      <c r="R2070" s="13"/>
      <c r="S2070" s="13"/>
      <c r="T2070" s="13"/>
      <c r="U2070" s="13"/>
    </row>
    <row r="2071" spans="1:21">
      <c r="A2071" s="23"/>
      <c r="B2071" s="24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</row>
    <row r="2072" spans="1:21">
      <c r="A2072" s="70">
        <v>3.15</v>
      </c>
      <c r="B2072" s="72" t="s">
        <v>100</v>
      </c>
      <c r="C2072" s="20" t="s">
        <v>101</v>
      </c>
      <c r="D2072" s="20" t="s">
        <v>102</v>
      </c>
      <c r="E2072" s="20" t="s">
        <v>103</v>
      </c>
      <c r="F2072" s="20" t="s">
        <v>104</v>
      </c>
      <c r="G2072" s="20" t="s">
        <v>105</v>
      </c>
      <c r="H2072" s="20" t="s">
        <v>106</v>
      </c>
      <c r="I2072" s="20" t="s">
        <v>107</v>
      </c>
      <c r="J2072" s="20" t="s">
        <v>108</v>
      </c>
      <c r="K2072" s="20" t="s">
        <v>109</v>
      </c>
      <c r="L2072" s="20" t="s">
        <v>110</v>
      </c>
      <c r="M2072" s="20" t="s">
        <v>19</v>
      </c>
      <c r="N2072" s="20" t="s">
        <v>6</v>
      </c>
      <c r="O2072" s="13"/>
      <c r="P2072" s="13"/>
      <c r="Q2072" s="13"/>
      <c r="R2072" s="13"/>
      <c r="S2072" s="13"/>
      <c r="T2072" s="13"/>
      <c r="U2072" s="13"/>
    </row>
    <row r="2073" spans="1:21">
      <c r="A2073" s="71"/>
      <c r="B2073" s="73"/>
      <c r="C2073" s="22">
        <v>1</v>
      </c>
      <c r="D2073" s="22">
        <v>1</v>
      </c>
      <c r="E2073" s="22"/>
      <c r="F2073" s="22"/>
      <c r="G2073" s="22"/>
      <c r="H2073" s="22"/>
      <c r="I2073" s="22">
        <v>1</v>
      </c>
      <c r="J2073" s="22"/>
      <c r="K2073" s="22"/>
      <c r="L2073" s="22"/>
      <c r="M2073" s="22"/>
      <c r="N2073" s="22"/>
      <c r="O2073" s="13"/>
      <c r="P2073" s="13"/>
      <c r="Q2073" s="13"/>
      <c r="R2073" s="13"/>
      <c r="S2073" s="13"/>
      <c r="T2073" s="13"/>
      <c r="U2073" s="13"/>
    </row>
    <row r="2074" spans="1:21">
      <c r="A2074" s="23"/>
      <c r="B2074" s="24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</row>
    <row r="2075" spans="1:21">
      <c r="A2075" s="70">
        <v>3.16</v>
      </c>
      <c r="B2075" s="72" t="s">
        <v>111</v>
      </c>
      <c r="C2075" s="20" t="s">
        <v>112</v>
      </c>
      <c r="D2075" s="20" t="s">
        <v>113</v>
      </c>
      <c r="E2075" s="20" t="s">
        <v>114</v>
      </c>
      <c r="F2075" s="20" t="s">
        <v>115</v>
      </c>
      <c r="G2075" s="20" t="s">
        <v>116</v>
      </c>
      <c r="H2075" s="20" t="s">
        <v>117</v>
      </c>
      <c r="I2075" s="20" t="s">
        <v>19</v>
      </c>
      <c r="J2075" s="20" t="s">
        <v>6</v>
      </c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</row>
    <row r="2076" spans="1:21">
      <c r="A2076" s="71"/>
      <c r="B2076" s="73"/>
      <c r="C2076" s="22"/>
      <c r="D2076" s="22">
        <v>2</v>
      </c>
      <c r="E2076" s="22"/>
      <c r="F2076" s="22"/>
      <c r="G2076" s="22"/>
      <c r="H2076" s="22"/>
      <c r="I2076" s="22">
        <v>1</v>
      </c>
      <c r="J2076" s="22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</row>
    <row r="2077" spans="1:21">
      <c r="A2077" s="23"/>
      <c r="B2077" s="24"/>
      <c r="C2077" s="13"/>
      <c r="D2077" s="13"/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</row>
    <row r="2078" spans="1:21">
      <c r="A2078" s="70">
        <v>3.17</v>
      </c>
      <c r="B2078" s="72" t="s">
        <v>118</v>
      </c>
      <c r="C2078" s="20" t="s">
        <v>117</v>
      </c>
      <c r="D2078" s="20" t="s">
        <v>114</v>
      </c>
      <c r="E2078" s="20" t="s">
        <v>119</v>
      </c>
      <c r="F2078" s="20" t="s">
        <v>120</v>
      </c>
      <c r="G2078" s="20" t="s">
        <v>121</v>
      </c>
      <c r="H2078" s="20" t="s">
        <v>122</v>
      </c>
      <c r="I2078" s="20" t="s">
        <v>123</v>
      </c>
      <c r="J2078" s="20" t="s">
        <v>124</v>
      </c>
      <c r="K2078" s="20" t="s">
        <v>125</v>
      </c>
      <c r="L2078" s="20" t="s">
        <v>126</v>
      </c>
      <c r="M2078" s="20" t="s">
        <v>127</v>
      </c>
      <c r="N2078" s="20" t="s">
        <v>128</v>
      </c>
      <c r="O2078" s="20" t="s">
        <v>129</v>
      </c>
      <c r="P2078" s="20" t="s">
        <v>130</v>
      </c>
      <c r="Q2078" s="20" t="s">
        <v>131</v>
      </c>
      <c r="R2078" s="20" t="s">
        <v>132</v>
      </c>
      <c r="S2078" s="20" t="s">
        <v>19</v>
      </c>
      <c r="T2078" s="20" t="s">
        <v>6</v>
      </c>
      <c r="U2078" s="13"/>
    </row>
    <row r="2079" spans="1:21">
      <c r="A2079" s="71"/>
      <c r="B2079" s="73"/>
      <c r="C2079" s="22">
        <v>1</v>
      </c>
      <c r="D2079" s="22">
        <v>1</v>
      </c>
      <c r="E2079" s="22"/>
      <c r="F2079" s="22"/>
      <c r="G2079" s="22"/>
      <c r="H2079" s="22"/>
      <c r="I2079" s="22"/>
      <c r="J2079" s="22"/>
      <c r="K2079" s="22"/>
      <c r="L2079" s="22"/>
      <c r="M2079" s="22"/>
      <c r="N2079" s="22"/>
      <c r="O2079" s="22">
        <v>1</v>
      </c>
      <c r="P2079" s="22"/>
      <c r="Q2079" s="22"/>
      <c r="R2079" s="22"/>
      <c r="S2079" s="22"/>
      <c r="T2079" s="22"/>
      <c r="U2079" s="13"/>
    </row>
    <row r="2080" spans="1:21">
      <c r="A2080" s="23"/>
      <c r="B2080" s="24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</row>
    <row r="2081" spans="1:21">
      <c r="A2081" s="70">
        <v>4.0999999999999996</v>
      </c>
      <c r="B2081" s="72" t="s">
        <v>133</v>
      </c>
      <c r="C2081" s="20" t="s">
        <v>13</v>
      </c>
      <c r="D2081" s="20" t="s">
        <v>23</v>
      </c>
      <c r="E2081" s="20" t="s">
        <v>49</v>
      </c>
      <c r="F2081" s="20" t="s">
        <v>6</v>
      </c>
      <c r="G2081" s="13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</row>
    <row r="2082" spans="1:21">
      <c r="A2082" s="71"/>
      <c r="B2082" s="73"/>
      <c r="C2082" s="22"/>
      <c r="D2082" s="22"/>
      <c r="E2082" s="22">
        <v>1</v>
      </c>
      <c r="F2082" s="22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</row>
    <row r="2083" spans="1:21">
      <c r="A2083" s="23"/>
      <c r="B2083" s="24"/>
      <c r="C2083" s="13"/>
      <c r="D2083" s="13"/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</row>
    <row r="2084" spans="1:21">
      <c r="A2084" s="70">
        <v>4.2</v>
      </c>
      <c r="B2084" s="72" t="s">
        <v>134</v>
      </c>
      <c r="C2084" s="20" t="s">
        <v>135</v>
      </c>
      <c r="D2084" s="20" t="s">
        <v>136</v>
      </c>
      <c r="E2084" s="20" t="s">
        <v>137</v>
      </c>
      <c r="F2084" s="20" t="s">
        <v>19</v>
      </c>
      <c r="G2084" s="20" t="s">
        <v>6</v>
      </c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</row>
    <row r="2085" spans="1:21">
      <c r="A2085" s="71"/>
      <c r="B2085" s="73"/>
      <c r="C2085" s="22"/>
      <c r="D2085" s="22"/>
      <c r="E2085" s="22"/>
      <c r="F2085" s="22"/>
      <c r="G2085" s="22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</row>
    <row r="2086" spans="1:21">
      <c r="A2086" s="23"/>
      <c r="B2086" s="24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</row>
    <row r="2087" spans="1:21">
      <c r="A2087" s="70">
        <v>4.3</v>
      </c>
      <c r="B2087" s="72" t="s">
        <v>138</v>
      </c>
      <c r="C2087" s="20" t="s">
        <v>139</v>
      </c>
      <c r="D2087" s="20" t="s">
        <v>140</v>
      </c>
      <c r="E2087" s="20" t="s">
        <v>49</v>
      </c>
      <c r="F2087" s="20" t="s">
        <v>6</v>
      </c>
      <c r="G2087" s="13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</row>
    <row r="2088" spans="1:21">
      <c r="A2088" s="71"/>
      <c r="B2088" s="73"/>
      <c r="C2088" s="22">
        <v>1</v>
      </c>
      <c r="D2088" s="22"/>
      <c r="E2088" s="22"/>
      <c r="F2088" s="22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</row>
    <row r="2089" spans="1:21">
      <c r="A2089" s="23"/>
      <c r="B2089" s="24"/>
      <c r="C2089" s="13"/>
      <c r="D2089" s="13"/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</row>
    <row r="2090" spans="1:21">
      <c r="A2090" s="70">
        <v>4.4000000000000004</v>
      </c>
      <c r="B2090" s="72" t="s">
        <v>141</v>
      </c>
      <c r="C2090" s="20" t="s">
        <v>13</v>
      </c>
      <c r="D2090" s="20" t="s">
        <v>14</v>
      </c>
      <c r="E2090" s="20" t="s">
        <v>19</v>
      </c>
      <c r="F2090" s="20" t="s">
        <v>6</v>
      </c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</row>
    <row r="2091" spans="1:21">
      <c r="A2091" s="71"/>
      <c r="B2091" s="73"/>
      <c r="C2091" s="22"/>
      <c r="D2091" s="22"/>
      <c r="E2091" s="22">
        <v>1</v>
      </c>
      <c r="F2091" s="22"/>
      <c r="G2091" s="13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</row>
    <row r="2092" spans="1:21">
      <c r="A2092" s="23"/>
      <c r="B2092" s="24"/>
      <c r="C2092" s="13"/>
      <c r="D2092" s="13"/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</row>
    <row r="2093" spans="1:21">
      <c r="A2093" s="70">
        <v>4.5</v>
      </c>
      <c r="B2093" s="72" t="s">
        <v>142</v>
      </c>
      <c r="C2093" s="20" t="s">
        <v>48</v>
      </c>
      <c r="D2093" s="20" t="s">
        <v>49</v>
      </c>
      <c r="E2093" s="20" t="s">
        <v>6</v>
      </c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</row>
    <row r="2094" spans="1:21">
      <c r="A2094" s="74"/>
      <c r="B2094" s="73"/>
      <c r="C2094" s="22"/>
      <c r="D2094" s="22">
        <v>1</v>
      </c>
      <c r="E2094" s="22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</row>
    <row r="2095" spans="1:21">
      <c r="A2095" s="74"/>
      <c r="B2095" s="24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</row>
    <row r="2096" spans="1:21">
      <c r="A2096" s="74"/>
      <c r="B2096" s="72" t="s">
        <v>143</v>
      </c>
      <c r="C2096" s="20" t="s">
        <v>144</v>
      </c>
      <c r="D2096" s="20" t="s">
        <v>145</v>
      </c>
      <c r="E2096" s="20" t="s">
        <v>146</v>
      </c>
      <c r="F2096" s="20" t="s">
        <v>147</v>
      </c>
      <c r="G2096" s="20" t="s">
        <v>148</v>
      </c>
      <c r="H2096" s="20" t="s">
        <v>149</v>
      </c>
      <c r="I2096" s="20" t="s">
        <v>150</v>
      </c>
      <c r="J2096" s="20" t="s">
        <v>151</v>
      </c>
      <c r="K2096" s="20" t="s">
        <v>19</v>
      </c>
      <c r="L2096" s="20" t="s">
        <v>6</v>
      </c>
      <c r="M2096" s="13"/>
      <c r="N2096" s="13"/>
      <c r="O2096" s="13"/>
      <c r="P2096" s="13"/>
      <c r="Q2096" s="13"/>
      <c r="R2096" s="13"/>
      <c r="S2096" s="13"/>
      <c r="T2096" s="13"/>
      <c r="U2096" s="13"/>
    </row>
    <row r="2097" spans="1:21">
      <c r="A2097" s="71"/>
      <c r="B2097" s="73"/>
      <c r="C2097" s="22"/>
      <c r="D2097" s="22"/>
      <c r="E2097" s="22"/>
      <c r="F2097" s="22"/>
      <c r="G2097" s="22"/>
      <c r="H2097" s="22"/>
      <c r="I2097" s="22"/>
      <c r="J2097" s="22"/>
      <c r="K2097" s="22"/>
      <c r="L2097" s="22"/>
      <c r="M2097" s="13"/>
      <c r="N2097" s="13"/>
      <c r="O2097" s="13"/>
      <c r="P2097" s="13"/>
      <c r="Q2097" s="13"/>
      <c r="R2097" s="13"/>
      <c r="S2097" s="13"/>
      <c r="T2097" s="13"/>
      <c r="U2097" s="13"/>
    </row>
    <row r="2098" spans="1:21">
      <c r="A2098" s="23"/>
      <c r="B2098" s="24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</row>
    <row r="2099" spans="1:21">
      <c r="A2099" s="70">
        <v>4.5999999999999996</v>
      </c>
      <c r="B2099" s="72" t="s">
        <v>152</v>
      </c>
      <c r="C2099" s="20">
        <v>0</v>
      </c>
      <c r="D2099" s="20" t="s">
        <v>67</v>
      </c>
      <c r="E2099" s="20" t="s">
        <v>68</v>
      </c>
      <c r="F2099" s="20" t="s">
        <v>153</v>
      </c>
      <c r="G2099" s="20" t="s">
        <v>19</v>
      </c>
      <c r="H2099" s="20" t="s">
        <v>6</v>
      </c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</row>
    <row r="2100" spans="1:21">
      <c r="A2100" s="71"/>
      <c r="B2100" s="73"/>
      <c r="C2100" s="22">
        <v>1</v>
      </c>
      <c r="D2100" s="22"/>
      <c r="E2100" s="22"/>
      <c r="F2100" s="22"/>
      <c r="G2100" s="22"/>
      <c r="H2100" s="22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</row>
    <row r="2101" spans="1:21">
      <c r="A2101" s="23"/>
      <c r="B2101" s="24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</row>
    <row r="2102" spans="1:21">
      <c r="A2102" s="70">
        <v>4.7</v>
      </c>
      <c r="B2102" s="72" t="s">
        <v>154</v>
      </c>
      <c r="C2102" s="20">
        <v>0</v>
      </c>
      <c r="D2102" s="20" t="s">
        <v>67</v>
      </c>
      <c r="E2102" s="20" t="s">
        <v>68</v>
      </c>
      <c r="F2102" s="20" t="s">
        <v>19</v>
      </c>
      <c r="G2102" s="20" t="s">
        <v>6</v>
      </c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</row>
    <row r="2103" spans="1:21">
      <c r="A2103" s="71"/>
      <c r="B2103" s="73"/>
      <c r="C2103" s="22">
        <v>1</v>
      </c>
      <c r="D2103" s="22"/>
      <c r="E2103" s="22"/>
      <c r="F2103" s="22"/>
      <c r="G2103" s="22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</row>
    <row r="2104" spans="1:21">
      <c r="A2104" s="23"/>
      <c r="B2104" s="24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</row>
    <row r="2105" spans="1:21">
      <c r="A2105" s="70">
        <v>4.8</v>
      </c>
      <c r="B2105" s="72" t="s">
        <v>155</v>
      </c>
      <c r="C2105" s="20" t="s">
        <v>48</v>
      </c>
      <c r="D2105" s="20" t="s">
        <v>49</v>
      </c>
      <c r="E2105" s="20" t="s">
        <v>6</v>
      </c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</row>
    <row r="2106" spans="1:21">
      <c r="A2106" s="71"/>
      <c r="B2106" s="73"/>
      <c r="C2106" s="22">
        <v>1</v>
      </c>
      <c r="D2106" s="22"/>
      <c r="E2106" s="22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</row>
    <row r="2109" spans="1:21">
      <c r="A2109" s="40" t="s">
        <v>172</v>
      </c>
      <c r="B2109" s="41"/>
      <c r="C2109" s="42"/>
      <c r="D2109" s="42"/>
      <c r="E2109" s="42"/>
      <c r="F2109" s="42"/>
      <c r="G2109" s="42"/>
      <c r="H2109" s="42"/>
      <c r="I2109" s="42"/>
      <c r="J2109" s="42"/>
      <c r="K2109" s="42"/>
      <c r="L2109" s="42"/>
      <c r="M2109" s="42"/>
      <c r="N2109" s="42"/>
      <c r="O2109" s="42"/>
      <c r="P2109" s="42"/>
      <c r="Q2109" s="42"/>
      <c r="R2109" s="42"/>
      <c r="S2109" s="42"/>
      <c r="T2109" s="42"/>
      <c r="U2109" s="42"/>
    </row>
    <row r="2110" spans="1:21">
      <c r="A2110" s="70">
        <v>1.1000000000000001</v>
      </c>
      <c r="B2110" s="72" t="s">
        <v>0</v>
      </c>
      <c r="C2110" s="20" t="s">
        <v>1</v>
      </c>
      <c r="D2110" s="20" t="s">
        <v>2</v>
      </c>
      <c r="E2110" s="20" t="s">
        <v>3</v>
      </c>
      <c r="F2110" s="20" t="s">
        <v>4</v>
      </c>
      <c r="G2110" s="20" t="s">
        <v>5</v>
      </c>
      <c r="H2110" s="20" t="s">
        <v>6</v>
      </c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</row>
    <row r="2111" spans="1:21">
      <c r="A2111" s="71"/>
      <c r="B2111" s="73"/>
      <c r="C2111" s="22"/>
      <c r="D2111" s="22"/>
      <c r="E2111" s="22">
        <v>1</v>
      </c>
      <c r="F2111" s="22"/>
      <c r="G2111" s="22"/>
      <c r="H2111" s="22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</row>
    <row r="2112" spans="1:21">
      <c r="A2112" s="23"/>
      <c r="B2112" s="24"/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</row>
    <row r="2113" spans="1:21">
      <c r="A2113" s="70">
        <v>1.2</v>
      </c>
      <c r="B2113" s="72" t="s">
        <v>7</v>
      </c>
      <c r="C2113" s="20" t="s">
        <v>8</v>
      </c>
      <c r="D2113" s="20" t="s">
        <v>9</v>
      </c>
      <c r="E2113" s="20" t="s">
        <v>6</v>
      </c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</row>
    <row r="2114" spans="1:21">
      <c r="A2114" s="71"/>
      <c r="B2114" s="73"/>
      <c r="C2114" s="22"/>
      <c r="D2114" s="22">
        <v>1</v>
      </c>
      <c r="E2114" s="22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</row>
    <row r="2115" spans="1:21">
      <c r="A2115" s="23"/>
      <c r="B2115" s="24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</row>
    <row r="2116" spans="1:21">
      <c r="A2116" s="70">
        <v>1.3</v>
      </c>
      <c r="B2116" s="72" t="s">
        <v>10</v>
      </c>
      <c r="C2116" s="20">
        <v>15</v>
      </c>
      <c r="D2116" s="20">
        <v>16</v>
      </c>
      <c r="E2116" s="20">
        <v>17</v>
      </c>
      <c r="F2116" s="20">
        <v>18</v>
      </c>
      <c r="G2116" s="20">
        <v>19</v>
      </c>
      <c r="H2116" s="20">
        <v>20</v>
      </c>
      <c r="I2116" s="20">
        <v>21</v>
      </c>
      <c r="J2116" s="20">
        <v>22</v>
      </c>
      <c r="K2116" s="20" t="s">
        <v>6</v>
      </c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</row>
    <row r="2117" spans="1:21">
      <c r="A2117" s="71"/>
      <c r="B2117" s="73"/>
      <c r="C2117" s="22"/>
      <c r="D2117" s="22"/>
      <c r="E2117" s="22">
        <v>1</v>
      </c>
      <c r="F2117" s="22"/>
      <c r="G2117" s="22"/>
      <c r="H2117" s="22"/>
      <c r="I2117" s="22"/>
      <c r="J2117" s="22"/>
      <c r="K2117" s="22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</row>
    <row r="2118" spans="1:21">
      <c r="A2118" s="23"/>
      <c r="B2118" s="24"/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</row>
    <row r="2119" spans="1:21">
      <c r="A2119" s="70">
        <v>1.4</v>
      </c>
      <c r="B2119" s="72" t="s">
        <v>11</v>
      </c>
      <c r="C2119" s="20" t="s">
        <v>12</v>
      </c>
      <c r="D2119" s="20" t="s">
        <v>13</v>
      </c>
      <c r="E2119" s="20" t="s">
        <v>14</v>
      </c>
      <c r="F2119" s="20" t="s">
        <v>15</v>
      </c>
      <c r="G2119" s="20" t="s">
        <v>16</v>
      </c>
      <c r="H2119" s="20" t="s">
        <v>17</v>
      </c>
      <c r="I2119" s="20" t="s">
        <v>18</v>
      </c>
      <c r="J2119" s="20" t="s">
        <v>19</v>
      </c>
      <c r="K2119" s="20" t="s">
        <v>6</v>
      </c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</row>
    <row r="2120" spans="1:21">
      <c r="A2120" s="71"/>
      <c r="B2120" s="73"/>
      <c r="C2120" s="22"/>
      <c r="D2120" s="22"/>
      <c r="E2120" s="22"/>
      <c r="F2120" s="22"/>
      <c r="G2120" s="22"/>
      <c r="H2120" s="22"/>
      <c r="I2120" s="22">
        <v>1</v>
      </c>
      <c r="J2120" s="22"/>
      <c r="K2120" s="22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</row>
    <row r="2121" spans="1:21">
      <c r="A2121" s="23"/>
      <c r="B2121" s="24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</row>
    <row r="2122" spans="1:21">
      <c r="A2122" s="70">
        <v>1.5</v>
      </c>
      <c r="B2122" s="72" t="s">
        <v>13</v>
      </c>
      <c r="C2122" s="20" t="s">
        <v>20</v>
      </c>
      <c r="D2122" s="20" t="s">
        <v>21</v>
      </c>
      <c r="E2122" s="20" t="s">
        <v>6</v>
      </c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</row>
    <row r="2123" spans="1:21">
      <c r="A2123" s="71"/>
      <c r="B2123" s="73"/>
      <c r="C2123" s="22">
        <v>1</v>
      </c>
      <c r="D2123" s="22">
        <v>1</v>
      </c>
      <c r="E2123" s="22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</row>
    <row r="2124" spans="1:21">
      <c r="A2124" s="23"/>
      <c r="B2124" s="24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</row>
    <row r="2125" spans="1:21">
      <c r="A2125" s="70">
        <v>2.1</v>
      </c>
      <c r="B2125" s="72" t="s">
        <v>22</v>
      </c>
      <c r="C2125" s="20" t="s">
        <v>14</v>
      </c>
      <c r="D2125" s="20" t="s">
        <v>13</v>
      </c>
      <c r="E2125" s="20" t="s">
        <v>23</v>
      </c>
      <c r="F2125" s="20" t="s">
        <v>15</v>
      </c>
      <c r="G2125" s="20" t="s">
        <v>16</v>
      </c>
      <c r="H2125" s="20" t="s">
        <v>17</v>
      </c>
      <c r="I2125" s="20" t="s">
        <v>18</v>
      </c>
      <c r="J2125" s="20" t="s">
        <v>19</v>
      </c>
      <c r="K2125" s="20" t="s">
        <v>6</v>
      </c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</row>
    <row r="2126" spans="1:21">
      <c r="A2126" s="71"/>
      <c r="B2126" s="73"/>
      <c r="C2126" s="22">
        <v>1</v>
      </c>
      <c r="D2126" s="22"/>
      <c r="E2126" s="22"/>
      <c r="F2126" s="22"/>
      <c r="G2126" s="22"/>
      <c r="H2126" s="22"/>
      <c r="I2126" s="22">
        <v>1</v>
      </c>
      <c r="J2126" s="22"/>
      <c r="K2126" s="22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</row>
    <row r="2127" spans="1:21">
      <c r="A2127" s="23"/>
      <c r="B2127" s="24"/>
      <c r="C2127" s="13"/>
      <c r="D2127" s="13"/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</row>
    <row r="2128" spans="1:21">
      <c r="A2128" s="70">
        <v>2.2000000000000002</v>
      </c>
      <c r="B2128" s="72" t="s">
        <v>24</v>
      </c>
      <c r="C2128" s="20" t="s">
        <v>25</v>
      </c>
      <c r="D2128" s="20" t="s">
        <v>26</v>
      </c>
      <c r="E2128" s="20" t="s">
        <v>6</v>
      </c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</row>
    <row r="2129" spans="1:21">
      <c r="A2129" s="71"/>
      <c r="B2129" s="73"/>
      <c r="C2129" s="22"/>
      <c r="D2129" s="22">
        <v>1</v>
      </c>
      <c r="E2129" s="22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</row>
    <row r="2130" spans="1:21">
      <c r="A2130" s="23"/>
      <c r="B2130" s="24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</row>
    <row r="2131" spans="1:21">
      <c r="A2131" s="70">
        <v>2.2999999999999998</v>
      </c>
      <c r="B2131" s="72" t="s">
        <v>27</v>
      </c>
      <c r="C2131" s="20" t="s">
        <v>25</v>
      </c>
      <c r="D2131" s="20" t="s">
        <v>26</v>
      </c>
      <c r="E2131" s="20" t="s">
        <v>6</v>
      </c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</row>
    <row r="2132" spans="1:21">
      <c r="A2132" s="74"/>
      <c r="B2132" s="73"/>
      <c r="C2132" s="22">
        <v>1</v>
      </c>
      <c r="D2132" s="22"/>
      <c r="E2132" s="22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</row>
    <row r="2133" spans="1:21">
      <c r="A2133" s="74"/>
      <c r="B2133" s="24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</row>
    <row r="2134" spans="1:21">
      <c r="A2134" s="74"/>
      <c r="B2134" s="72" t="s">
        <v>28</v>
      </c>
      <c r="C2134" s="20" t="s">
        <v>13</v>
      </c>
      <c r="D2134" s="20" t="s">
        <v>23</v>
      </c>
      <c r="E2134" s="20" t="s">
        <v>15</v>
      </c>
      <c r="F2134" s="20" t="s">
        <v>16</v>
      </c>
      <c r="G2134" s="20" t="s">
        <v>17</v>
      </c>
      <c r="H2134" s="20" t="s">
        <v>18</v>
      </c>
      <c r="I2134" s="20" t="s">
        <v>19</v>
      </c>
      <c r="J2134" s="20" t="s">
        <v>6</v>
      </c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</row>
    <row r="2135" spans="1:21">
      <c r="A2135" s="71"/>
      <c r="B2135" s="73"/>
      <c r="C2135" s="22"/>
      <c r="D2135" s="22"/>
      <c r="E2135" s="22">
        <v>1</v>
      </c>
      <c r="F2135" s="22"/>
      <c r="G2135" s="22">
        <v>1</v>
      </c>
      <c r="H2135" s="22"/>
      <c r="I2135" s="22"/>
      <c r="J2135" s="22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</row>
    <row r="2136" spans="1:21">
      <c r="A2136" s="23"/>
      <c r="B2136" s="24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</row>
    <row r="2137" spans="1:21">
      <c r="A2137" s="70">
        <v>2.4</v>
      </c>
      <c r="B2137" s="72" t="s">
        <v>29</v>
      </c>
      <c r="C2137" s="20" t="s">
        <v>14</v>
      </c>
      <c r="D2137" s="20" t="s">
        <v>13</v>
      </c>
      <c r="E2137" s="20" t="s">
        <v>23</v>
      </c>
      <c r="F2137" s="20" t="s">
        <v>15</v>
      </c>
      <c r="G2137" s="20" t="s">
        <v>16</v>
      </c>
      <c r="H2137" s="20" t="s">
        <v>17</v>
      </c>
      <c r="I2137" s="20" t="s">
        <v>18</v>
      </c>
      <c r="J2137" s="20" t="s">
        <v>30</v>
      </c>
      <c r="K2137" s="20" t="s">
        <v>31</v>
      </c>
      <c r="L2137" s="20" t="s">
        <v>32</v>
      </c>
      <c r="M2137" s="20" t="s">
        <v>33</v>
      </c>
      <c r="N2137" s="20" t="s">
        <v>34</v>
      </c>
      <c r="O2137" s="20" t="s">
        <v>19</v>
      </c>
      <c r="P2137" s="20" t="s">
        <v>6</v>
      </c>
      <c r="Q2137" s="13"/>
      <c r="R2137" s="13"/>
      <c r="S2137" s="13"/>
      <c r="T2137" s="13"/>
      <c r="U2137" s="13"/>
    </row>
    <row r="2138" spans="1:21">
      <c r="A2138" s="71"/>
      <c r="B2138" s="73"/>
      <c r="C2138" s="22">
        <v>1</v>
      </c>
      <c r="D2138" s="22"/>
      <c r="E2138" s="22"/>
      <c r="F2138" s="22"/>
      <c r="G2138" s="22"/>
      <c r="H2138" s="22"/>
      <c r="I2138" s="22"/>
      <c r="J2138" s="22"/>
      <c r="K2138" s="22"/>
      <c r="L2138" s="22"/>
      <c r="M2138" s="22"/>
      <c r="N2138" s="22"/>
      <c r="O2138" s="22"/>
      <c r="P2138" s="22"/>
      <c r="Q2138" s="13"/>
      <c r="R2138" s="13"/>
      <c r="S2138" s="13"/>
      <c r="T2138" s="13"/>
      <c r="U2138" s="13"/>
    </row>
    <row r="2139" spans="1:21">
      <c r="A2139" s="23"/>
      <c r="B2139" s="24"/>
      <c r="C2139" s="13"/>
      <c r="D2139" s="13"/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</row>
    <row r="2140" spans="1:21">
      <c r="A2140" s="70">
        <v>2.5</v>
      </c>
      <c r="B2140" s="72" t="s">
        <v>35</v>
      </c>
      <c r="C2140" s="20" t="s">
        <v>14</v>
      </c>
      <c r="D2140" s="20" t="s">
        <v>13</v>
      </c>
      <c r="E2140" s="20" t="s">
        <v>23</v>
      </c>
      <c r="F2140" s="20" t="s">
        <v>15</v>
      </c>
      <c r="G2140" s="20" t="s">
        <v>16</v>
      </c>
      <c r="H2140" s="20" t="s">
        <v>17</v>
      </c>
      <c r="I2140" s="20" t="s">
        <v>18</v>
      </c>
      <c r="J2140" s="20" t="s">
        <v>30</v>
      </c>
      <c r="K2140" s="20" t="s">
        <v>31</v>
      </c>
      <c r="L2140" s="20" t="s">
        <v>32</v>
      </c>
      <c r="M2140" s="20" t="s">
        <v>33</v>
      </c>
      <c r="N2140" s="20" t="s">
        <v>34</v>
      </c>
      <c r="O2140" s="20" t="s">
        <v>19</v>
      </c>
      <c r="P2140" s="20" t="s">
        <v>6</v>
      </c>
      <c r="Q2140" s="13"/>
      <c r="R2140" s="13"/>
      <c r="S2140" s="13"/>
      <c r="T2140" s="13"/>
      <c r="U2140" s="13"/>
    </row>
    <row r="2141" spans="1:21">
      <c r="A2141" s="71"/>
      <c r="B2141" s="73"/>
      <c r="C2141" s="22"/>
      <c r="D2141" s="22">
        <v>1</v>
      </c>
      <c r="E2141" s="22"/>
      <c r="F2141" s="22"/>
      <c r="G2141" s="22"/>
      <c r="H2141" s="22"/>
      <c r="I2141" s="22"/>
      <c r="J2141" s="22"/>
      <c r="K2141" s="22"/>
      <c r="L2141" s="22"/>
      <c r="M2141" s="22"/>
      <c r="N2141" s="22"/>
      <c r="O2141" s="22"/>
      <c r="P2141" s="22"/>
      <c r="Q2141" s="13"/>
      <c r="R2141" s="13"/>
      <c r="S2141" s="13"/>
      <c r="T2141" s="13"/>
      <c r="U2141" s="13"/>
    </row>
    <row r="2142" spans="1:21">
      <c r="A2142" s="23"/>
      <c r="B2142" s="24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</row>
    <row r="2143" spans="1:21">
      <c r="A2143" s="70">
        <v>2.6</v>
      </c>
      <c r="B2143" s="72" t="s">
        <v>36</v>
      </c>
      <c r="C2143" s="20" t="s">
        <v>14</v>
      </c>
      <c r="D2143" s="20" t="s">
        <v>13</v>
      </c>
      <c r="E2143" s="20" t="s">
        <v>23</v>
      </c>
      <c r="F2143" s="20" t="s">
        <v>15</v>
      </c>
      <c r="G2143" s="20" t="s">
        <v>16</v>
      </c>
      <c r="H2143" s="20" t="s">
        <v>17</v>
      </c>
      <c r="I2143" s="20" t="s">
        <v>18</v>
      </c>
      <c r="J2143" s="20" t="s">
        <v>30</v>
      </c>
      <c r="K2143" s="20" t="s">
        <v>31</v>
      </c>
      <c r="L2143" s="20" t="s">
        <v>32</v>
      </c>
      <c r="M2143" s="20" t="s">
        <v>33</v>
      </c>
      <c r="N2143" s="20" t="s">
        <v>34</v>
      </c>
      <c r="O2143" s="20" t="s">
        <v>19</v>
      </c>
      <c r="P2143" s="20" t="s">
        <v>6</v>
      </c>
      <c r="Q2143" s="13"/>
      <c r="R2143" s="13"/>
      <c r="S2143" s="13"/>
      <c r="T2143" s="13"/>
      <c r="U2143" s="13"/>
    </row>
    <row r="2144" spans="1:21">
      <c r="A2144" s="71"/>
      <c r="B2144" s="73"/>
      <c r="C2144" s="22"/>
      <c r="D2144" s="22"/>
      <c r="E2144" s="22"/>
      <c r="F2144" s="22"/>
      <c r="G2144" s="22">
        <v>1</v>
      </c>
      <c r="H2144" s="22"/>
      <c r="I2144" s="22"/>
      <c r="J2144" s="22"/>
      <c r="K2144" s="22"/>
      <c r="L2144" s="22"/>
      <c r="M2144" s="22"/>
      <c r="N2144" s="22"/>
      <c r="O2144" s="22"/>
      <c r="P2144" s="22"/>
      <c r="Q2144" s="13"/>
      <c r="R2144" s="13"/>
      <c r="S2144" s="13"/>
      <c r="T2144" s="13"/>
      <c r="U2144" s="13"/>
    </row>
    <row r="2145" spans="1:21">
      <c r="A2145" s="23"/>
      <c r="B2145" s="24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</row>
    <row r="2146" spans="1:21">
      <c r="A2146" s="70">
        <v>2.7</v>
      </c>
      <c r="B2146" s="72" t="s">
        <v>37</v>
      </c>
      <c r="C2146" s="20" t="s">
        <v>14</v>
      </c>
      <c r="D2146" s="20" t="s">
        <v>13</v>
      </c>
      <c r="E2146" s="20" t="s">
        <v>23</v>
      </c>
      <c r="F2146" s="20" t="s">
        <v>15</v>
      </c>
      <c r="G2146" s="20" t="s">
        <v>16</v>
      </c>
      <c r="H2146" s="20" t="s">
        <v>17</v>
      </c>
      <c r="I2146" s="20" t="s">
        <v>18</v>
      </c>
      <c r="J2146" s="20" t="s">
        <v>30</v>
      </c>
      <c r="K2146" s="20" t="s">
        <v>31</v>
      </c>
      <c r="L2146" s="20" t="s">
        <v>32</v>
      </c>
      <c r="M2146" s="20" t="s">
        <v>33</v>
      </c>
      <c r="N2146" s="20" t="s">
        <v>34</v>
      </c>
      <c r="O2146" s="20" t="s">
        <v>19</v>
      </c>
      <c r="P2146" s="20" t="s">
        <v>6</v>
      </c>
      <c r="Q2146" s="13"/>
      <c r="R2146" s="13"/>
      <c r="S2146" s="13"/>
      <c r="T2146" s="13"/>
      <c r="U2146" s="13"/>
    </row>
    <row r="2147" spans="1:21">
      <c r="A2147" s="71"/>
      <c r="B2147" s="73"/>
      <c r="C2147" s="22"/>
      <c r="D2147" s="22"/>
      <c r="E2147" s="22"/>
      <c r="F2147" s="22"/>
      <c r="G2147" s="22"/>
      <c r="H2147" s="22"/>
      <c r="I2147" s="22"/>
      <c r="J2147" s="22"/>
      <c r="K2147" s="22"/>
      <c r="L2147" s="22"/>
      <c r="M2147" s="22">
        <v>1</v>
      </c>
      <c r="N2147" s="22"/>
      <c r="O2147" s="22"/>
      <c r="P2147" s="22"/>
      <c r="Q2147" s="13"/>
      <c r="R2147" s="13"/>
      <c r="S2147" s="13"/>
      <c r="T2147" s="13"/>
      <c r="U2147" s="13"/>
    </row>
    <row r="2148" spans="1:21">
      <c r="A2148" s="23"/>
      <c r="B2148" s="24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</row>
    <row r="2149" spans="1:21">
      <c r="A2149" s="70">
        <v>3.1</v>
      </c>
      <c r="B2149" s="72" t="s">
        <v>38</v>
      </c>
      <c r="C2149" s="20" t="s">
        <v>25</v>
      </c>
      <c r="D2149" s="20" t="s">
        <v>26</v>
      </c>
      <c r="E2149" s="20" t="s">
        <v>6</v>
      </c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</row>
    <row r="2150" spans="1:21">
      <c r="A2150" s="71"/>
      <c r="B2150" s="73"/>
      <c r="C2150" s="22">
        <v>1</v>
      </c>
      <c r="D2150" s="22"/>
      <c r="E2150" s="22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</row>
    <row r="2151" spans="1:21">
      <c r="A2151" s="23"/>
      <c r="B2151" s="24"/>
      <c r="C2151" s="13"/>
      <c r="D2151" s="13"/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</row>
    <row r="2152" spans="1:21">
      <c r="A2152" s="70">
        <v>3.2</v>
      </c>
      <c r="B2152" s="72" t="s">
        <v>39</v>
      </c>
      <c r="C2152" s="20" t="s">
        <v>13</v>
      </c>
      <c r="D2152" s="20" t="s">
        <v>15</v>
      </c>
      <c r="E2152" s="20" t="s">
        <v>16</v>
      </c>
      <c r="F2152" s="20" t="s">
        <v>17</v>
      </c>
      <c r="G2152" s="20" t="s">
        <v>18</v>
      </c>
      <c r="H2152" s="20" t="s">
        <v>32</v>
      </c>
      <c r="I2152" s="20" t="s">
        <v>34</v>
      </c>
      <c r="J2152" s="20" t="s">
        <v>19</v>
      </c>
      <c r="K2152" s="20" t="s">
        <v>6</v>
      </c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</row>
    <row r="2153" spans="1:21">
      <c r="A2153" s="71"/>
      <c r="B2153" s="73"/>
      <c r="C2153" s="22"/>
      <c r="D2153" s="22">
        <v>1</v>
      </c>
      <c r="E2153" s="22"/>
      <c r="F2153" s="22"/>
      <c r="G2153" s="22">
        <v>1</v>
      </c>
      <c r="H2153" s="22"/>
      <c r="I2153" s="22"/>
      <c r="J2153" s="22"/>
      <c r="K2153" s="22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</row>
    <row r="2154" spans="1:21">
      <c r="A2154" s="23"/>
      <c r="B2154" s="24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</row>
    <row r="2155" spans="1:21">
      <c r="A2155" s="70">
        <v>3.3</v>
      </c>
      <c r="B2155" s="72" t="s">
        <v>40</v>
      </c>
      <c r="C2155" s="20" t="s">
        <v>25</v>
      </c>
      <c r="D2155" s="20" t="s">
        <v>26</v>
      </c>
      <c r="E2155" s="20" t="s">
        <v>6</v>
      </c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</row>
    <row r="2156" spans="1:21">
      <c r="A2156" s="71"/>
      <c r="B2156" s="79"/>
      <c r="C2156" s="22"/>
      <c r="D2156" s="22">
        <v>1</v>
      </c>
      <c r="E2156" s="22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</row>
    <row r="2157" spans="1:21">
      <c r="A2157" s="23"/>
      <c r="B2157" s="24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</row>
    <row r="2158" spans="1:21">
      <c r="A2158" s="70">
        <v>3.4</v>
      </c>
      <c r="B2158" s="72" t="s">
        <v>47</v>
      </c>
      <c r="C2158" s="20" t="s">
        <v>41</v>
      </c>
      <c r="D2158" s="20" t="s">
        <v>42</v>
      </c>
      <c r="E2158" s="20" t="s">
        <v>43</v>
      </c>
      <c r="F2158" s="20" t="s">
        <v>44</v>
      </c>
      <c r="G2158" s="20" t="s">
        <v>45</v>
      </c>
      <c r="H2158" s="20" t="s">
        <v>46</v>
      </c>
      <c r="I2158" s="20" t="s">
        <v>6</v>
      </c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</row>
    <row r="2159" spans="1:21">
      <c r="A2159" s="71"/>
      <c r="B2159" s="79"/>
      <c r="C2159" s="22"/>
      <c r="D2159" s="22"/>
      <c r="E2159" s="22"/>
      <c r="F2159" s="22"/>
      <c r="G2159" s="22"/>
      <c r="H2159" s="22">
        <v>1</v>
      </c>
      <c r="I2159" s="22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</row>
    <row r="2160" spans="1:21">
      <c r="A2160" s="23"/>
      <c r="B2160" s="24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</row>
    <row r="2161" spans="1:21">
      <c r="A2161" s="70">
        <v>3.5</v>
      </c>
      <c r="B2161" s="72" t="s">
        <v>50</v>
      </c>
      <c r="C2161" s="20" t="s">
        <v>48</v>
      </c>
      <c r="D2161" s="20" t="s">
        <v>49</v>
      </c>
      <c r="E2161" s="20" t="s">
        <v>6</v>
      </c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</row>
    <row r="2162" spans="1:21">
      <c r="A2162" s="71"/>
      <c r="B2162" s="79"/>
      <c r="C2162" s="22"/>
      <c r="D2162" s="22">
        <v>1</v>
      </c>
      <c r="E2162" s="22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</row>
    <row r="2163" spans="1:21">
      <c r="A2163" s="23"/>
      <c r="B2163" s="24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</row>
    <row r="2164" spans="1:21">
      <c r="A2164" s="70">
        <v>3.6</v>
      </c>
      <c r="B2164" s="72" t="s">
        <v>51</v>
      </c>
      <c r="C2164" s="20" t="s">
        <v>48</v>
      </c>
      <c r="D2164" s="20" t="s">
        <v>49</v>
      </c>
      <c r="E2164" s="20" t="s">
        <v>6</v>
      </c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</row>
    <row r="2165" spans="1:21">
      <c r="A2165" s="71"/>
      <c r="B2165" s="79"/>
      <c r="C2165" s="22"/>
      <c r="D2165" s="22">
        <v>1</v>
      </c>
      <c r="E2165" s="22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</row>
    <row r="2166" spans="1:21">
      <c r="A2166" s="23"/>
      <c r="B2166" s="24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</row>
    <row r="2167" spans="1:21">
      <c r="A2167" s="70">
        <v>3.7</v>
      </c>
      <c r="B2167" s="68" t="s">
        <v>52</v>
      </c>
      <c r="C2167" s="20">
        <v>1</v>
      </c>
      <c r="D2167" s="20">
        <v>2</v>
      </c>
      <c r="E2167" s="20">
        <v>3</v>
      </c>
      <c r="F2167" s="20">
        <v>4</v>
      </c>
      <c r="G2167" s="20">
        <v>5</v>
      </c>
      <c r="H2167" s="20">
        <v>6</v>
      </c>
      <c r="I2167" s="20" t="s">
        <v>6</v>
      </c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</row>
    <row r="2168" spans="1:21">
      <c r="A2168" s="74"/>
      <c r="B2168" s="69" t="s">
        <v>53</v>
      </c>
      <c r="C2168" s="22"/>
      <c r="D2168" s="22">
        <v>1</v>
      </c>
      <c r="E2168" s="22"/>
      <c r="F2168" s="22"/>
      <c r="G2168" s="22"/>
      <c r="H2168" s="22"/>
      <c r="I2168" s="22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</row>
    <row r="2169" spans="1:21">
      <c r="A2169" s="74"/>
      <c r="B2169" s="69" t="s">
        <v>54</v>
      </c>
      <c r="C2169" s="22"/>
      <c r="D2169" s="22"/>
      <c r="E2169" s="22"/>
      <c r="F2169" s="22">
        <v>1</v>
      </c>
      <c r="G2169" s="22"/>
      <c r="H2169" s="22"/>
      <c r="I2169" s="22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</row>
    <row r="2170" spans="1:21">
      <c r="A2170" s="74"/>
      <c r="B2170" s="69" t="s">
        <v>55</v>
      </c>
      <c r="C2170" s="22"/>
      <c r="D2170" s="22"/>
      <c r="E2170" s="22"/>
      <c r="F2170" s="22">
        <v>1</v>
      </c>
      <c r="G2170" s="22"/>
      <c r="H2170" s="22"/>
      <c r="I2170" s="22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</row>
    <row r="2171" spans="1:21">
      <c r="A2171" s="74"/>
      <c r="B2171" s="69" t="s">
        <v>56</v>
      </c>
      <c r="C2171" s="22"/>
      <c r="D2171" s="22"/>
      <c r="E2171" s="22"/>
      <c r="F2171" s="22"/>
      <c r="G2171" s="22">
        <v>1</v>
      </c>
      <c r="H2171" s="22"/>
      <c r="I2171" s="22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</row>
    <row r="2172" spans="1:21">
      <c r="A2172" s="74"/>
      <c r="B2172" s="69" t="s">
        <v>57</v>
      </c>
      <c r="C2172" s="22"/>
      <c r="D2172" s="22"/>
      <c r="E2172" s="22">
        <v>1</v>
      </c>
      <c r="F2172" s="22"/>
      <c r="G2172" s="22"/>
      <c r="H2172" s="22"/>
      <c r="I2172" s="22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</row>
    <row r="2173" spans="1:21">
      <c r="A2173" s="71"/>
      <c r="B2173" s="69" t="s">
        <v>58</v>
      </c>
      <c r="C2173" s="22"/>
      <c r="D2173" s="22"/>
      <c r="E2173" s="22">
        <v>1</v>
      </c>
      <c r="F2173" s="22"/>
      <c r="G2173" s="22"/>
      <c r="H2173" s="22"/>
      <c r="I2173" s="22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</row>
    <row r="2174" spans="1:21">
      <c r="A2174" s="23"/>
      <c r="B2174" s="24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</row>
    <row r="2175" spans="1:21">
      <c r="A2175" s="70">
        <v>3.8</v>
      </c>
      <c r="B2175" s="72" t="s">
        <v>59</v>
      </c>
      <c r="C2175" s="20" t="s">
        <v>60</v>
      </c>
      <c r="D2175" s="20" t="s">
        <v>61</v>
      </c>
      <c r="E2175" s="20" t="s">
        <v>62</v>
      </c>
      <c r="F2175" s="20" t="s">
        <v>63</v>
      </c>
      <c r="G2175" s="20" t="s">
        <v>64</v>
      </c>
      <c r="H2175" s="20" t="s">
        <v>6</v>
      </c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</row>
    <row r="2176" spans="1:21">
      <c r="A2176" s="71"/>
      <c r="B2176" s="73"/>
      <c r="C2176" s="22"/>
      <c r="D2176" s="22"/>
      <c r="E2176" s="22">
        <v>1</v>
      </c>
      <c r="F2176" s="22"/>
      <c r="G2176" s="22"/>
      <c r="H2176" s="22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</row>
    <row r="2177" spans="1:21">
      <c r="A2177" s="23"/>
      <c r="B2177" s="24"/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</row>
    <row r="2178" spans="1:21">
      <c r="A2178" s="70">
        <v>3.9</v>
      </c>
      <c r="B2178" s="72" t="s">
        <v>65</v>
      </c>
      <c r="C2178" s="20" t="s">
        <v>60</v>
      </c>
      <c r="D2178" s="20" t="s">
        <v>61</v>
      </c>
      <c r="E2178" s="20" t="s">
        <v>62</v>
      </c>
      <c r="F2178" s="20" t="s">
        <v>63</v>
      </c>
      <c r="G2178" s="20" t="s">
        <v>64</v>
      </c>
      <c r="H2178" s="20" t="s">
        <v>6</v>
      </c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</row>
    <row r="2179" spans="1:21">
      <c r="A2179" s="71"/>
      <c r="B2179" s="73"/>
      <c r="C2179" s="22"/>
      <c r="D2179" s="22">
        <v>1</v>
      </c>
      <c r="E2179" s="22"/>
      <c r="F2179" s="22"/>
      <c r="G2179" s="22"/>
      <c r="H2179" s="22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</row>
    <row r="2180" spans="1:21">
      <c r="A2180" s="23"/>
      <c r="B2180" s="24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</row>
    <row r="2181" spans="1:21" ht="15" customHeight="1">
      <c r="A2181" s="75">
        <v>3.1</v>
      </c>
      <c r="B2181" s="77" t="s">
        <v>66</v>
      </c>
      <c r="C2181" s="27">
        <v>0</v>
      </c>
      <c r="D2181" s="28" t="s">
        <v>67</v>
      </c>
      <c r="E2181" s="20" t="s">
        <v>68</v>
      </c>
      <c r="F2181" s="20" t="s">
        <v>19</v>
      </c>
      <c r="G2181" s="20" t="s">
        <v>6</v>
      </c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</row>
    <row r="2182" spans="1:21">
      <c r="A2182" s="76"/>
      <c r="B2182" s="78"/>
      <c r="C2182" s="22"/>
      <c r="D2182" s="22">
        <v>1</v>
      </c>
      <c r="E2182" s="22"/>
      <c r="F2182" s="22"/>
      <c r="G2182" s="22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</row>
    <row r="2183" spans="1:21">
      <c r="A2183" s="23"/>
      <c r="B2183" s="24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</row>
    <row r="2184" spans="1:21" ht="30">
      <c r="A2184" s="70">
        <v>3.11</v>
      </c>
      <c r="B2184" s="72" t="s">
        <v>69</v>
      </c>
      <c r="C2184" s="20" t="s">
        <v>70</v>
      </c>
      <c r="D2184" s="20" t="s">
        <v>71</v>
      </c>
      <c r="E2184" s="20" t="s">
        <v>57</v>
      </c>
      <c r="F2184" s="29" t="s">
        <v>72</v>
      </c>
      <c r="G2184" s="29" t="s">
        <v>54</v>
      </c>
      <c r="H2184" s="20" t="s">
        <v>58</v>
      </c>
      <c r="I2184" s="20" t="s">
        <v>19</v>
      </c>
      <c r="J2184" s="20" t="s">
        <v>6</v>
      </c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</row>
    <row r="2185" spans="1:21">
      <c r="A2185" s="71"/>
      <c r="B2185" s="73"/>
      <c r="C2185" s="22"/>
      <c r="D2185" s="22">
        <v>1</v>
      </c>
      <c r="E2185" s="22"/>
      <c r="F2185" s="22"/>
      <c r="G2185" s="22"/>
      <c r="H2185" s="22"/>
      <c r="I2185" s="22"/>
      <c r="J2185" s="22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</row>
    <row r="2186" spans="1:21">
      <c r="A2186" s="23"/>
      <c r="B2186" s="24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</row>
    <row r="2187" spans="1:21" ht="30">
      <c r="A2187" s="70">
        <v>3.12</v>
      </c>
      <c r="B2187" s="72" t="s">
        <v>73</v>
      </c>
      <c r="C2187" s="20" t="s">
        <v>70</v>
      </c>
      <c r="D2187" s="20" t="s">
        <v>71</v>
      </c>
      <c r="E2187" s="29" t="s">
        <v>57</v>
      </c>
      <c r="F2187" s="29" t="s">
        <v>72</v>
      </c>
      <c r="G2187" s="29" t="s">
        <v>54</v>
      </c>
      <c r="H2187" s="20" t="s">
        <v>58</v>
      </c>
      <c r="I2187" s="20" t="s">
        <v>19</v>
      </c>
      <c r="J2187" s="20" t="s">
        <v>6</v>
      </c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</row>
    <row r="2188" spans="1:21">
      <c r="A2188" s="71"/>
      <c r="B2188" s="73"/>
      <c r="C2188" s="22">
        <v>1</v>
      </c>
      <c r="D2188" s="22"/>
      <c r="E2188" s="22"/>
      <c r="F2188" s="22"/>
      <c r="G2188" s="22"/>
      <c r="H2188" s="22"/>
      <c r="I2188" s="22"/>
      <c r="J2188" s="22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</row>
    <row r="2189" spans="1:21">
      <c r="A2189" s="23"/>
      <c r="B2189" s="24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</row>
    <row r="2190" spans="1:21" ht="30">
      <c r="A2190" s="70">
        <v>3.13</v>
      </c>
      <c r="B2190" s="72" t="s">
        <v>74</v>
      </c>
      <c r="C2190" s="20" t="s">
        <v>75</v>
      </c>
      <c r="D2190" s="20" t="s">
        <v>76</v>
      </c>
      <c r="E2190" s="20" t="s">
        <v>77</v>
      </c>
      <c r="F2190" s="29" t="s">
        <v>78</v>
      </c>
      <c r="G2190" s="20" t="s">
        <v>79</v>
      </c>
      <c r="H2190" s="29" t="s">
        <v>80</v>
      </c>
      <c r="I2190" s="20" t="s">
        <v>81</v>
      </c>
      <c r="J2190" s="29" t="s">
        <v>82</v>
      </c>
      <c r="K2190" s="20" t="s">
        <v>83</v>
      </c>
      <c r="L2190" s="20" t="s">
        <v>84</v>
      </c>
      <c r="M2190" s="20" t="s">
        <v>85</v>
      </c>
      <c r="N2190" s="20" t="s">
        <v>86</v>
      </c>
      <c r="O2190" s="20" t="s">
        <v>19</v>
      </c>
      <c r="P2190" s="20" t="s">
        <v>6</v>
      </c>
      <c r="Q2190" s="13"/>
      <c r="R2190" s="13"/>
      <c r="S2190" s="13"/>
      <c r="T2190" s="13"/>
      <c r="U2190" s="13"/>
    </row>
    <row r="2191" spans="1:21">
      <c r="A2191" s="71"/>
      <c r="B2191" s="73"/>
      <c r="C2191" s="22"/>
      <c r="D2191" s="22"/>
      <c r="E2191" s="22">
        <v>1</v>
      </c>
      <c r="F2191" s="22"/>
      <c r="G2191" s="22"/>
      <c r="H2191" s="22"/>
      <c r="I2191" s="22"/>
      <c r="J2191" s="22"/>
      <c r="K2191" s="22"/>
      <c r="L2191" s="22"/>
      <c r="M2191" s="22"/>
      <c r="N2191" s="22"/>
      <c r="O2191" s="22"/>
      <c r="P2191" s="22"/>
      <c r="Q2191" s="13"/>
      <c r="R2191" s="13"/>
      <c r="S2191" s="13"/>
      <c r="T2191" s="13"/>
      <c r="U2191" s="13"/>
    </row>
    <row r="2192" spans="1:21">
      <c r="A2192" s="23"/>
      <c r="B2192" s="24"/>
      <c r="C2192" s="13"/>
      <c r="D2192" s="13"/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</row>
    <row r="2193" spans="1:21" ht="30">
      <c r="A2193" s="70">
        <v>3.14</v>
      </c>
      <c r="B2193" s="72" t="s">
        <v>87</v>
      </c>
      <c r="C2193" s="20" t="s">
        <v>88</v>
      </c>
      <c r="D2193" s="20" t="s">
        <v>89</v>
      </c>
      <c r="E2193" s="20" t="s">
        <v>90</v>
      </c>
      <c r="F2193" s="20" t="s">
        <v>91</v>
      </c>
      <c r="G2193" s="20" t="s">
        <v>92</v>
      </c>
      <c r="H2193" s="20" t="s">
        <v>93</v>
      </c>
      <c r="I2193" s="20" t="s">
        <v>94</v>
      </c>
      <c r="J2193" s="20" t="s">
        <v>95</v>
      </c>
      <c r="K2193" s="20" t="s">
        <v>96</v>
      </c>
      <c r="L2193" s="29" t="s">
        <v>97</v>
      </c>
      <c r="M2193" s="29" t="s">
        <v>98</v>
      </c>
      <c r="N2193" s="29" t="s">
        <v>99</v>
      </c>
      <c r="O2193" s="29" t="s">
        <v>6</v>
      </c>
      <c r="P2193" s="13"/>
      <c r="Q2193" s="13"/>
      <c r="R2193" s="13"/>
      <c r="S2193" s="13"/>
      <c r="T2193" s="13"/>
      <c r="U2193" s="13"/>
    </row>
    <row r="2194" spans="1:21">
      <c r="A2194" s="71"/>
      <c r="B2194" s="73"/>
      <c r="C2194" s="22"/>
      <c r="D2194" s="22"/>
      <c r="E2194" s="22"/>
      <c r="F2194" s="22"/>
      <c r="G2194" s="22"/>
      <c r="H2194" s="22"/>
      <c r="I2194" s="22"/>
      <c r="J2194" s="22"/>
      <c r="K2194" s="22"/>
      <c r="L2194" s="22"/>
      <c r="M2194" s="22"/>
      <c r="N2194" s="22"/>
      <c r="O2194" s="22">
        <v>1</v>
      </c>
      <c r="P2194" s="13"/>
      <c r="Q2194" s="13"/>
      <c r="R2194" s="13"/>
      <c r="S2194" s="13"/>
      <c r="T2194" s="13"/>
      <c r="U2194" s="13"/>
    </row>
    <row r="2195" spans="1:21">
      <c r="A2195" s="23"/>
      <c r="B2195" s="24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</row>
    <row r="2196" spans="1:21">
      <c r="A2196" s="70">
        <v>3.15</v>
      </c>
      <c r="B2196" s="72" t="s">
        <v>100</v>
      </c>
      <c r="C2196" s="20" t="s">
        <v>101</v>
      </c>
      <c r="D2196" s="20" t="s">
        <v>102</v>
      </c>
      <c r="E2196" s="20" t="s">
        <v>103</v>
      </c>
      <c r="F2196" s="20" t="s">
        <v>104</v>
      </c>
      <c r="G2196" s="20" t="s">
        <v>105</v>
      </c>
      <c r="H2196" s="20" t="s">
        <v>106</v>
      </c>
      <c r="I2196" s="20" t="s">
        <v>107</v>
      </c>
      <c r="J2196" s="20" t="s">
        <v>108</v>
      </c>
      <c r="K2196" s="20" t="s">
        <v>109</v>
      </c>
      <c r="L2196" s="20" t="s">
        <v>110</v>
      </c>
      <c r="M2196" s="20" t="s">
        <v>19</v>
      </c>
      <c r="N2196" s="20" t="s">
        <v>6</v>
      </c>
      <c r="O2196" s="13"/>
      <c r="P2196" s="13"/>
      <c r="Q2196" s="13"/>
      <c r="R2196" s="13"/>
      <c r="S2196" s="13"/>
      <c r="T2196" s="13"/>
      <c r="U2196" s="13"/>
    </row>
    <row r="2197" spans="1:21">
      <c r="A2197" s="71"/>
      <c r="B2197" s="73"/>
      <c r="C2197" s="22">
        <v>1</v>
      </c>
      <c r="D2197" s="22">
        <v>1</v>
      </c>
      <c r="E2197" s="22">
        <v>1</v>
      </c>
      <c r="F2197" s="22"/>
      <c r="G2197" s="22"/>
      <c r="H2197" s="22"/>
      <c r="I2197" s="22"/>
      <c r="J2197" s="22"/>
      <c r="K2197" s="22"/>
      <c r="L2197" s="22"/>
      <c r="M2197" s="22"/>
      <c r="N2197" s="22"/>
      <c r="O2197" s="13"/>
      <c r="P2197" s="13"/>
      <c r="Q2197" s="13"/>
      <c r="R2197" s="13"/>
      <c r="S2197" s="13"/>
      <c r="T2197" s="13"/>
      <c r="U2197" s="13"/>
    </row>
    <row r="2198" spans="1:21">
      <c r="A2198" s="23"/>
      <c r="B2198" s="24"/>
      <c r="C2198" s="13"/>
      <c r="D2198" s="13"/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</row>
    <row r="2199" spans="1:21">
      <c r="A2199" s="70">
        <v>3.16</v>
      </c>
      <c r="B2199" s="72" t="s">
        <v>111</v>
      </c>
      <c r="C2199" s="20" t="s">
        <v>112</v>
      </c>
      <c r="D2199" s="20" t="s">
        <v>113</v>
      </c>
      <c r="E2199" s="20" t="s">
        <v>114</v>
      </c>
      <c r="F2199" s="20" t="s">
        <v>115</v>
      </c>
      <c r="G2199" s="20" t="s">
        <v>116</v>
      </c>
      <c r="H2199" s="20" t="s">
        <v>117</v>
      </c>
      <c r="I2199" s="20" t="s">
        <v>19</v>
      </c>
      <c r="J2199" s="20" t="s">
        <v>6</v>
      </c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</row>
    <row r="2200" spans="1:21">
      <c r="A2200" s="71"/>
      <c r="B2200" s="73"/>
      <c r="C2200" s="22">
        <v>1</v>
      </c>
      <c r="D2200" s="22">
        <v>2</v>
      </c>
      <c r="E2200" s="22"/>
      <c r="F2200" s="22"/>
      <c r="G2200" s="22"/>
      <c r="H2200" s="22"/>
      <c r="I2200" s="22"/>
      <c r="J2200" s="22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</row>
    <row r="2201" spans="1:21">
      <c r="A2201" s="23"/>
      <c r="B2201" s="24"/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</row>
    <row r="2202" spans="1:21">
      <c r="A2202" s="70">
        <v>3.17</v>
      </c>
      <c r="B2202" s="72" t="s">
        <v>118</v>
      </c>
      <c r="C2202" s="20" t="s">
        <v>117</v>
      </c>
      <c r="D2202" s="20" t="s">
        <v>114</v>
      </c>
      <c r="E2202" s="20" t="s">
        <v>119</v>
      </c>
      <c r="F2202" s="20" t="s">
        <v>120</v>
      </c>
      <c r="G2202" s="20" t="s">
        <v>121</v>
      </c>
      <c r="H2202" s="20" t="s">
        <v>122</v>
      </c>
      <c r="I2202" s="20" t="s">
        <v>123</v>
      </c>
      <c r="J2202" s="20" t="s">
        <v>124</v>
      </c>
      <c r="K2202" s="20" t="s">
        <v>125</v>
      </c>
      <c r="L2202" s="20" t="s">
        <v>126</v>
      </c>
      <c r="M2202" s="20" t="s">
        <v>127</v>
      </c>
      <c r="N2202" s="20" t="s">
        <v>128</v>
      </c>
      <c r="O2202" s="20" t="s">
        <v>129</v>
      </c>
      <c r="P2202" s="20" t="s">
        <v>130</v>
      </c>
      <c r="Q2202" s="20" t="s">
        <v>131</v>
      </c>
      <c r="R2202" s="20" t="s">
        <v>132</v>
      </c>
      <c r="S2202" s="20" t="s">
        <v>19</v>
      </c>
      <c r="T2202" s="20" t="s">
        <v>6</v>
      </c>
      <c r="U2202" s="13"/>
    </row>
    <row r="2203" spans="1:21">
      <c r="A2203" s="71"/>
      <c r="B2203" s="73"/>
      <c r="C2203" s="22">
        <v>2</v>
      </c>
      <c r="D2203" s="22">
        <v>1</v>
      </c>
      <c r="E2203" s="22"/>
      <c r="F2203" s="22"/>
      <c r="G2203" s="22"/>
      <c r="H2203" s="22"/>
      <c r="I2203" s="22"/>
      <c r="J2203" s="22"/>
      <c r="K2203" s="22"/>
      <c r="L2203" s="22"/>
      <c r="M2203" s="22"/>
      <c r="N2203" s="22"/>
      <c r="O2203" s="22"/>
      <c r="P2203" s="22"/>
      <c r="Q2203" s="22"/>
      <c r="R2203" s="22"/>
      <c r="S2203" s="22"/>
      <c r="T2203" s="22"/>
      <c r="U2203" s="13"/>
    </row>
    <row r="2204" spans="1:21">
      <c r="A2204" s="23"/>
      <c r="B2204" s="24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</row>
    <row r="2205" spans="1:21">
      <c r="A2205" s="70">
        <v>4.0999999999999996</v>
      </c>
      <c r="B2205" s="72" t="s">
        <v>133</v>
      </c>
      <c r="C2205" s="20" t="s">
        <v>13</v>
      </c>
      <c r="D2205" s="20" t="s">
        <v>23</v>
      </c>
      <c r="E2205" s="20" t="s">
        <v>49</v>
      </c>
      <c r="F2205" s="20" t="s">
        <v>6</v>
      </c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</row>
    <row r="2206" spans="1:21">
      <c r="A2206" s="71"/>
      <c r="B2206" s="73"/>
      <c r="C2206" s="22"/>
      <c r="D2206" s="22"/>
      <c r="E2206" s="22">
        <v>1</v>
      </c>
      <c r="F2206" s="22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</row>
    <row r="2207" spans="1:21">
      <c r="A2207" s="23"/>
      <c r="B2207" s="24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</row>
    <row r="2208" spans="1:21">
      <c r="A2208" s="70">
        <v>4.2</v>
      </c>
      <c r="B2208" s="72" t="s">
        <v>134</v>
      </c>
      <c r="C2208" s="20" t="s">
        <v>135</v>
      </c>
      <c r="D2208" s="20" t="s">
        <v>136</v>
      </c>
      <c r="E2208" s="20" t="s">
        <v>137</v>
      </c>
      <c r="F2208" s="20" t="s">
        <v>19</v>
      </c>
      <c r="G2208" s="20" t="s">
        <v>6</v>
      </c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</row>
    <row r="2209" spans="1:21">
      <c r="A2209" s="71"/>
      <c r="B2209" s="73"/>
      <c r="C2209" s="22"/>
      <c r="D2209" s="22"/>
      <c r="E2209" s="22"/>
      <c r="F2209" s="22"/>
      <c r="G2209" s="22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</row>
    <row r="2210" spans="1:21">
      <c r="A2210" s="23"/>
      <c r="B2210" s="24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</row>
    <row r="2211" spans="1:21">
      <c r="A2211" s="70">
        <v>4.3</v>
      </c>
      <c r="B2211" s="72" t="s">
        <v>138</v>
      </c>
      <c r="C2211" s="20" t="s">
        <v>139</v>
      </c>
      <c r="D2211" s="20" t="s">
        <v>140</v>
      </c>
      <c r="E2211" s="20" t="s">
        <v>49</v>
      </c>
      <c r="F2211" s="20" t="s">
        <v>6</v>
      </c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</row>
    <row r="2212" spans="1:21">
      <c r="A2212" s="71"/>
      <c r="B2212" s="73"/>
      <c r="C2212" s="22"/>
      <c r="D2212" s="22">
        <v>1</v>
      </c>
      <c r="E2212" s="22"/>
      <c r="F2212" s="22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</row>
    <row r="2213" spans="1:21">
      <c r="A2213" s="23"/>
      <c r="B2213" s="24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</row>
    <row r="2214" spans="1:21">
      <c r="A2214" s="70">
        <v>4.4000000000000004</v>
      </c>
      <c r="B2214" s="72" t="s">
        <v>141</v>
      </c>
      <c r="C2214" s="20" t="s">
        <v>13</v>
      </c>
      <c r="D2214" s="20" t="s">
        <v>14</v>
      </c>
      <c r="E2214" s="20" t="s">
        <v>19</v>
      </c>
      <c r="F2214" s="20" t="s">
        <v>6</v>
      </c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</row>
    <row r="2215" spans="1:21">
      <c r="A2215" s="71"/>
      <c r="B2215" s="73"/>
      <c r="C2215" s="22"/>
      <c r="D2215" s="22">
        <v>1</v>
      </c>
      <c r="E2215" s="22">
        <v>1</v>
      </c>
      <c r="F2215" s="22"/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</row>
    <row r="2216" spans="1:21">
      <c r="A2216" s="23"/>
      <c r="B2216" s="24"/>
      <c r="C2216" s="13"/>
      <c r="D2216" s="13"/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</row>
    <row r="2217" spans="1:21">
      <c r="A2217" s="70">
        <v>4.5</v>
      </c>
      <c r="B2217" s="72" t="s">
        <v>142</v>
      </c>
      <c r="C2217" s="20" t="s">
        <v>48</v>
      </c>
      <c r="D2217" s="20" t="s">
        <v>49</v>
      </c>
      <c r="E2217" s="20" t="s">
        <v>6</v>
      </c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</row>
    <row r="2218" spans="1:21">
      <c r="A2218" s="74"/>
      <c r="B2218" s="73"/>
      <c r="C2218" s="22"/>
      <c r="D2218" s="22">
        <v>1</v>
      </c>
      <c r="E2218" s="22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</row>
    <row r="2219" spans="1:21">
      <c r="A2219" s="74"/>
      <c r="B2219" s="24"/>
      <c r="C2219" s="13"/>
      <c r="D2219" s="13"/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</row>
    <row r="2220" spans="1:21">
      <c r="A2220" s="74"/>
      <c r="B2220" s="72" t="s">
        <v>143</v>
      </c>
      <c r="C2220" s="20" t="s">
        <v>144</v>
      </c>
      <c r="D2220" s="20" t="s">
        <v>145</v>
      </c>
      <c r="E2220" s="20" t="s">
        <v>146</v>
      </c>
      <c r="F2220" s="20" t="s">
        <v>147</v>
      </c>
      <c r="G2220" s="20" t="s">
        <v>148</v>
      </c>
      <c r="H2220" s="20" t="s">
        <v>149</v>
      </c>
      <c r="I2220" s="20" t="s">
        <v>150</v>
      </c>
      <c r="J2220" s="20" t="s">
        <v>151</v>
      </c>
      <c r="K2220" s="20" t="s">
        <v>19</v>
      </c>
      <c r="L2220" s="20" t="s">
        <v>6</v>
      </c>
      <c r="M2220" s="13"/>
      <c r="N2220" s="13"/>
      <c r="O2220" s="13"/>
      <c r="P2220" s="13"/>
      <c r="Q2220" s="13"/>
      <c r="R2220" s="13"/>
      <c r="S2220" s="13"/>
      <c r="T2220" s="13"/>
      <c r="U2220" s="13"/>
    </row>
    <row r="2221" spans="1:21">
      <c r="A2221" s="71"/>
      <c r="B2221" s="73"/>
      <c r="C2221" s="22"/>
      <c r="D2221" s="22"/>
      <c r="E2221" s="22"/>
      <c r="F2221" s="22"/>
      <c r="G2221" s="22"/>
      <c r="H2221" s="22"/>
      <c r="I2221" s="22"/>
      <c r="J2221" s="22"/>
      <c r="K2221" s="22"/>
      <c r="L2221" s="22"/>
      <c r="M2221" s="13"/>
      <c r="N2221" s="13"/>
      <c r="O2221" s="13"/>
      <c r="P2221" s="13"/>
      <c r="Q2221" s="13"/>
      <c r="R2221" s="13"/>
      <c r="S2221" s="13"/>
      <c r="T2221" s="13"/>
      <c r="U2221" s="13"/>
    </row>
    <row r="2222" spans="1:21">
      <c r="A2222" s="23"/>
      <c r="B2222" s="24"/>
      <c r="C2222" s="13"/>
      <c r="D2222" s="13"/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</row>
    <row r="2223" spans="1:21">
      <c r="A2223" s="70">
        <v>4.5999999999999996</v>
      </c>
      <c r="B2223" s="72" t="s">
        <v>152</v>
      </c>
      <c r="C2223" s="20">
        <v>0</v>
      </c>
      <c r="D2223" s="20" t="s">
        <v>67</v>
      </c>
      <c r="E2223" s="20" t="s">
        <v>68</v>
      </c>
      <c r="F2223" s="20" t="s">
        <v>153</v>
      </c>
      <c r="G2223" s="20" t="s">
        <v>19</v>
      </c>
      <c r="H2223" s="20" t="s">
        <v>6</v>
      </c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</row>
    <row r="2224" spans="1:21">
      <c r="A2224" s="71"/>
      <c r="B2224" s="73"/>
      <c r="C2224" s="22">
        <v>1</v>
      </c>
      <c r="D2224" s="22"/>
      <c r="E2224" s="22"/>
      <c r="F2224" s="22"/>
      <c r="G2224" s="22"/>
      <c r="H2224" s="22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</row>
    <row r="2225" spans="1:21">
      <c r="A2225" s="23"/>
      <c r="B2225" s="24"/>
      <c r="C2225" s="13"/>
      <c r="D2225" s="13"/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</row>
    <row r="2226" spans="1:21">
      <c r="A2226" s="70">
        <v>4.7</v>
      </c>
      <c r="B2226" s="72" t="s">
        <v>154</v>
      </c>
      <c r="C2226" s="20">
        <v>0</v>
      </c>
      <c r="D2226" s="20" t="s">
        <v>67</v>
      </c>
      <c r="E2226" s="20" t="s">
        <v>68</v>
      </c>
      <c r="F2226" s="20" t="s">
        <v>19</v>
      </c>
      <c r="G2226" s="20" t="s">
        <v>6</v>
      </c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</row>
    <row r="2227" spans="1:21">
      <c r="A2227" s="71"/>
      <c r="B2227" s="73"/>
      <c r="C2227" s="22">
        <v>1</v>
      </c>
      <c r="D2227" s="22"/>
      <c r="E2227" s="22"/>
      <c r="F2227" s="22"/>
      <c r="G2227" s="22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</row>
    <row r="2228" spans="1:21">
      <c r="A2228" s="23"/>
      <c r="B2228" s="24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</row>
    <row r="2229" spans="1:21">
      <c r="A2229" s="70">
        <v>4.8</v>
      </c>
      <c r="B2229" s="72" t="s">
        <v>155</v>
      </c>
      <c r="C2229" s="20" t="s">
        <v>48</v>
      </c>
      <c r="D2229" s="20" t="s">
        <v>49</v>
      </c>
      <c r="E2229" s="20" t="s">
        <v>6</v>
      </c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</row>
    <row r="2230" spans="1:21">
      <c r="A2230" s="71"/>
      <c r="B2230" s="73"/>
      <c r="C2230" s="22"/>
      <c r="D2230" s="22">
        <v>1</v>
      </c>
      <c r="E2230" s="22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</row>
    <row r="2233" spans="1:21">
      <c r="A2233" s="40" t="s">
        <v>173</v>
      </c>
      <c r="B2233" s="41"/>
      <c r="C2233" s="42"/>
      <c r="D2233" s="42"/>
      <c r="E2233" s="42"/>
      <c r="F2233" s="42"/>
      <c r="G2233" s="42"/>
      <c r="H2233" s="42"/>
      <c r="I2233" s="42"/>
      <c r="J2233" s="42"/>
      <c r="K2233" s="42"/>
      <c r="L2233" s="42"/>
      <c r="M2233" s="42"/>
      <c r="N2233" s="42"/>
      <c r="O2233" s="42"/>
      <c r="P2233" s="42"/>
      <c r="Q2233" s="42"/>
      <c r="R2233" s="42"/>
      <c r="S2233" s="42"/>
      <c r="T2233" s="42"/>
      <c r="U2233" s="42"/>
    </row>
    <row r="2234" spans="1:21">
      <c r="A2234" s="70">
        <v>1.1000000000000001</v>
      </c>
      <c r="B2234" s="72" t="s">
        <v>0</v>
      </c>
      <c r="C2234" s="20" t="s">
        <v>1</v>
      </c>
      <c r="D2234" s="20" t="s">
        <v>2</v>
      </c>
      <c r="E2234" s="20" t="s">
        <v>3</v>
      </c>
      <c r="F2234" s="20" t="s">
        <v>4</v>
      </c>
      <c r="G2234" s="20" t="s">
        <v>5</v>
      </c>
      <c r="H2234" s="20" t="s">
        <v>6</v>
      </c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</row>
    <row r="2235" spans="1:21">
      <c r="A2235" s="71"/>
      <c r="B2235" s="73"/>
      <c r="C2235" s="22"/>
      <c r="D2235" s="22"/>
      <c r="E2235" s="22">
        <v>1</v>
      </c>
      <c r="F2235" s="22"/>
      <c r="G2235" s="22"/>
      <c r="H2235" s="22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</row>
    <row r="2236" spans="1:21">
      <c r="A2236" s="23"/>
      <c r="B2236" s="24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</row>
    <row r="2237" spans="1:21">
      <c r="A2237" s="70">
        <v>1.2</v>
      </c>
      <c r="B2237" s="72" t="s">
        <v>7</v>
      </c>
      <c r="C2237" s="20" t="s">
        <v>8</v>
      </c>
      <c r="D2237" s="20" t="s">
        <v>9</v>
      </c>
      <c r="E2237" s="20" t="s">
        <v>6</v>
      </c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</row>
    <row r="2238" spans="1:21">
      <c r="A2238" s="71"/>
      <c r="B2238" s="73"/>
      <c r="C2238" s="22"/>
      <c r="D2238" s="22">
        <v>1</v>
      </c>
      <c r="E2238" s="22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</row>
    <row r="2239" spans="1:21">
      <c r="A2239" s="23"/>
      <c r="B2239" s="24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</row>
    <row r="2240" spans="1:21">
      <c r="A2240" s="70">
        <v>1.3</v>
      </c>
      <c r="B2240" s="72" t="s">
        <v>10</v>
      </c>
      <c r="C2240" s="20">
        <v>15</v>
      </c>
      <c r="D2240" s="20">
        <v>16</v>
      </c>
      <c r="E2240" s="20">
        <v>17</v>
      </c>
      <c r="F2240" s="20">
        <v>18</v>
      </c>
      <c r="G2240" s="20">
        <v>19</v>
      </c>
      <c r="H2240" s="20">
        <v>20</v>
      </c>
      <c r="I2240" s="20">
        <v>21</v>
      </c>
      <c r="J2240" s="20">
        <v>22</v>
      </c>
      <c r="K2240" s="20" t="s">
        <v>6</v>
      </c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</row>
    <row r="2241" spans="1:21">
      <c r="A2241" s="71"/>
      <c r="B2241" s="73"/>
      <c r="C2241" s="22"/>
      <c r="D2241" s="22"/>
      <c r="E2241" s="22"/>
      <c r="F2241" s="22">
        <v>1</v>
      </c>
      <c r="G2241" s="22"/>
      <c r="H2241" s="22"/>
      <c r="I2241" s="22"/>
      <c r="J2241" s="22"/>
      <c r="K2241" s="22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</row>
    <row r="2242" spans="1:21">
      <c r="A2242" s="23"/>
      <c r="B2242" s="24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</row>
    <row r="2243" spans="1:21">
      <c r="A2243" s="70">
        <v>1.4</v>
      </c>
      <c r="B2243" s="72" t="s">
        <v>11</v>
      </c>
      <c r="C2243" s="20" t="s">
        <v>12</v>
      </c>
      <c r="D2243" s="20" t="s">
        <v>13</v>
      </c>
      <c r="E2243" s="20" t="s">
        <v>14</v>
      </c>
      <c r="F2243" s="20" t="s">
        <v>15</v>
      </c>
      <c r="G2243" s="20" t="s">
        <v>16</v>
      </c>
      <c r="H2243" s="20" t="s">
        <v>17</v>
      </c>
      <c r="I2243" s="20" t="s">
        <v>18</v>
      </c>
      <c r="J2243" s="20" t="s">
        <v>19</v>
      </c>
      <c r="K2243" s="20" t="s">
        <v>6</v>
      </c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</row>
    <row r="2244" spans="1:21">
      <c r="A2244" s="71"/>
      <c r="B2244" s="73"/>
      <c r="C2244" s="22">
        <v>1</v>
      </c>
      <c r="D2244" s="22"/>
      <c r="E2244" s="22"/>
      <c r="F2244" s="22"/>
      <c r="G2244" s="22"/>
      <c r="H2244" s="22"/>
      <c r="I2244" s="22"/>
      <c r="J2244" s="22"/>
      <c r="K2244" s="22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</row>
    <row r="2245" spans="1:21">
      <c r="A2245" s="23"/>
      <c r="B2245" s="24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</row>
    <row r="2246" spans="1:21">
      <c r="A2246" s="70">
        <v>1.5</v>
      </c>
      <c r="B2246" s="72" t="s">
        <v>13</v>
      </c>
      <c r="C2246" s="20" t="s">
        <v>20</v>
      </c>
      <c r="D2246" s="20" t="s">
        <v>21</v>
      </c>
      <c r="E2246" s="20" t="s">
        <v>6</v>
      </c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</row>
    <row r="2247" spans="1:21">
      <c r="A2247" s="71"/>
      <c r="B2247" s="73"/>
      <c r="C2247" s="22">
        <v>1</v>
      </c>
      <c r="D2247" s="22"/>
      <c r="E2247" s="22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</row>
    <row r="2248" spans="1:21">
      <c r="A2248" s="23"/>
      <c r="B2248" s="24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</row>
    <row r="2249" spans="1:21">
      <c r="A2249" s="70">
        <v>2.1</v>
      </c>
      <c r="B2249" s="72" t="s">
        <v>22</v>
      </c>
      <c r="C2249" s="20" t="s">
        <v>14</v>
      </c>
      <c r="D2249" s="20" t="s">
        <v>13</v>
      </c>
      <c r="E2249" s="20" t="s">
        <v>23</v>
      </c>
      <c r="F2249" s="20" t="s">
        <v>15</v>
      </c>
      <c r="G2249" s="20" t="s">
        <v>16</v>
      </c>
      <c r="H2249" s="20" t="s">
        <v>17</v>
      </c>
      <c r="I2249" s="20" t="s">
        <v>18</v>
      </c>
      <c r="J2249" s="20" t="s">
        <v>19</v>
      </c>
      <c r="K2249" s="20" t="s">
        <v>6</v>
      </c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</row>
    <row r="2250" spans="1:21">
      <c r="A2250" s="71"/>
      <c r="B2250" s="73"/>
      <c r="C2250" s="22">
        <v>1</v>
      </c>
      <c r="D2250" s="22"/>
      <c r="E2250" s="22"/>
      <c r="F2250" s="22"/>
      <c r="G2250" s="22"/>
      <c r="H2250" s="22"/>
      <c r="I2250" s="22"/>
      <c r="J2250" s="22">
        <v>1</v>
      </c>
      <c r="K2250" s="22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</row>
    <row r="2251" spans="1:21">
      <c r="A2251" s="23"/>
      <c r="B2251" s="24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</row>
    <row r="2252" spans="1:21">
      <c r="A2252" s="70">
        <v>2.2000000000000002</v>
      </c>
      <c r="B2252" s="72" t="s">
        <v>24</v>
      </c>
      <c r="C2252" s="20" t="s">
        <v>25</v>
      </c>
      <c r="D2252" s="20" t="s">
        <v>26</v>
      </c>
      <c r="E2252" s="20" t="s">
        <v>6</v>
      </c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</row>
    <row r="2253" spans="1:21">
      <c r="A2253" s="71"/>
      <c r="B2253" s="73"/>
      <c r="C2253" s="22">
        <v>1</v>
      </c>
      <c r="D2253" s="22"/>
      <c r="E2253" s="22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</row>
    <row r="2254" spans="1:21">
      <c r="A2254" s="23"/>
      <c r="B2254" s="24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</row>
    <row r="2255" spans="1:21">
      <c r="A2255" s="70">
        <v>2.2999999999999998</v>
      </c>
      <c r="B2255" s="72" t="s">
        <v>27</v>
      </c>
      <c r="C2255" s="20" t="s">
        <v>25</v>
      </c>
      <c r="D2255" s="20" t="s">
        <v>26</v>
      </c>
      <c r="E2255" s="20" t="s">
        <v>6</v>
      </c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</row>
    <row r="2256" spans="1:21">
      <c r="A2256" s="74"/>
      <c r="B2256" s="73"/>
      <c r="C2256" s="22">
        <v>1</v>
      </c>
      <c r="D2256" s="22"/>
      <c r="E2256" s="22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</row>
    <row r="2257" spans="1:21">
      <c r="A2257" s="74"/>
      <c r="B2257" s="24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</row>
    <row r="2258" spans="1:21">
      <c r="A2258" s="74"/>
      <c r="B2258" s="72" t="s">
        <v>28</v>
      </c>
      <c r="C2258" s="20" t="s">
        <v>13</v>
      </c>
      <c r="D2258" s="20" t="s">
        <v>23</v>
      </c>
      <c r="E2258" s="20" t="s">
        <v>15</v>
      </c>
      <c r="F2258" s="20" t="s">
        <v>16</v>
      </c>
      <c r="G2258" s="20" t="s">
        <v>17</v>
      </c>
      <c r="H2258" s="20" t="s">
        <v>18</v>
      </c>
      <c r="I2258" s="20" t="s">
        <v>19</v>
      </c>
      <c r="J2258" s="20" t="s">
        <v>6</v>
      </c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</row>
    <row r="2259" spans="1:21">
      <c r="A2259" s="71"/>
      <c r="B2259" s="73"/>
      <c r="C2259" s="22"/>
      <c r="D2259" s="22"/>
      <c r="E2259" s="22">
        <v>1</v>
      </c>
      <c r="F2259" s="22"/>
      <c r="G2259" s="22"/>
      <c r="H2259" s="22"/>
      <c r="I2259" s="22">
        <v>1</v>
      </c>
      <c r="J2259" s="22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</row>
    <row r="2260" spans="1:21">
      <c r="A2260" s="23"/>
      <c r="B2260" s="24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</row>
    <row r="2261" spans="1:21">
      <c r="A2261" s="70">
        <v>2.4</v>
      </c>
      <c r="B2261" s="72" t="s">
        <v>29</v>
      </c>
      <c r="C2261" s="20" t="s">
        <v>14</v>
      </c>
      <c r="D2261" s="20" t="s">
        <v>13</v>
      </c>
      <c r="E2261" s="20" t="s">
        <v>23</v>
      </c>
      <c r="F2261" s="20" t="s">
        <v>15</v>
      </c>
      <c r="G2261" s="20" t="s">
        <v>16</v>
      </c>
      <c r="H2261" s="20" t="s">
        <v>17</v>
      </c>
      <c r="I2261" s="20" t="s">
        <v>18</v>
      </c>
      <c r="J2261" s="20" t="s">
        <v>30</v>
      </c>
      <c r="K2261" s="20" t="s">
        <v>31</v>
      </c>
      <c r="L2261" s="20" t="s">
        <v>32</v>
      </c>
      <c r="M2261" s="20" t="s">
        <v>33</v>
      </c>
      <c r="N2261" s="20" t="s">
        <v>34</v>
      </c>
      <c r="O2261" s="20" t="s">
        <v>19</v>
      </c>
      <c r="P2261" s="20" t="s">
        <v>6</v>
      </c>
      <c r="Q2261" s="13"/>
      <c r="R2261" s="13"/>
      <c r="S2261" s="13"/>
      <c r="T2261" s="13"/>
      <c r="U2261" s="13"/>
    </row>
    <row r="2262" spans="1:21">
      <c r="A2262" s="71"/>
      <c r="B2262" s="73"/>
      <c r="C2262" s="22"/>
      <c r="D2262" s="22"/>
      <c r="E2262" s="22"/>
      <c r="F2262" s="22"/>
      <c r="G2262" s="22"/>
      <c r="H2262" s="22"/>
      <c r="I2262" s="22"/>
      <c r="J2262" s="22">
        <v>1</v>
      </c>
      <c r="K2262" s="22"/>
      <c r="L2262" s="22"/>
      <c r="M2262" s="22"/>
      <c r="N2262" s="22"/>
      <c r="O2262" s="22"/>
      <c r="P2262" s="22"/>
      <c r="Q2262" s="13"/>
      <c r="R2262" s="13"/>
      <c r="S2262" s="13"/>
      <c r="T2262" s="13"/>
      <c r="U2262" s="13"/>
    </row>
    <row r="2263" spans="1:21">
      <c r="A2263" s="23"/>
      <c r="B2263" s="24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</row>
    <row r="2264" spans="1:21">
      <c r="A2264" s="70">
        <v>2.5</v>
      </c>
      <c r="B2264" s="72" t="s">
        <v>35</v>
      </c>
      <c r="C2264" s="20" t="s">
        <v>14</v>
      </c>
      <c r="D2264" s="20" t="s">
        <v>13</v>
      </c>
      <c r="E2264" s="20" t="s">
        <v>23</v>
      </c>
      <c r="F2264" s="20" t="s">
        <v>15</v>
      </c>
      <c r="G2264" s="20" t="s">
        <v>16</v>
      </c>
      <c r="H2264" s="20" t="s">
        <v>17</v>
      </c>
      <c r="I2264" s="20" t="s">
        <v>18</v>
      </c>
      <c r="J2264" s="20" t="s">
        <v>30</v>
      </c>
      <c r="K2264" s="20" t="s">
        <v>31</v>
      </c>
      <c r="L2264" s="20" t="s">
        <v>32</v>
      </c>
      <c r="M2264" s="20" t="s">
        <v>33</v>
      </c>
      <c r="N2264" s="20" t="s">
        <v>34</v>
      </c>
      <c r="O2264" s="20" t="s">
        <v>19</v>
      </c>
      <c r="P2264" s="20" t="s">
        <v>6</v>
      </c>
      <c r="Q2264" s="13"/>
      <c r="R2264" s="13"/>
      <c r="S2264" s="13"/>
      <c r="T2264" s="13"/>
      <c r="U2264" s="13"/>
    </row>
    <row r="2265" spans="1:21">
      <c r="A2265" s="71"/>
      <c r="B2265" s="73"/>
      <c r="C2265" s="22"/>
      <c r="D2265" s="22"/>
      <c r="E2265" s="22">
        <v>1</v>
      </c>
      <c r="F2265" s="22"/>
      <c r="G2265" s="22"/>
      <c r="H2265" s="22"/>
      <c r="I2265" s="22"/>
      <c r="J2265" s="22"/>
      <c r="K2265" s="22"/>
      <c r="L2265" s="22"/>
      <c r="M2265" s="22"/>
      <c r="N2265" s="22"/>
      <c r="O2265" s="22"/>
      <c r="P2265" s="22"/>
      <c r="Q2265" s="13"/>
      <c r="R2265" s="13"/>
      <c r="S2265" s="13"/>
      <c r="T2265" s="13"/>
      <c r="U2265" s="13"/>
    </row>
    <row r="2266" spans="1:21">
      <c r="A2266" s="23"/>
      <c r="B2266" s="24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</row>
    <row r="2267" spans="1:21">
      <c r="A2267" s="70">
        <v>2.6</v>
      </c>
      <c r="B2267" s="72" t="s">
        <v>36</v>
      </c>
      <c r="C2267" s="20" t="s">
        <v>14</v>
      </c>
      <c r="D2267" s="20" t="s">
        <v>13</v>
      </c>
      <c r="E2267" s="20" t="s">
        <v>23</v>
      </c>
      <c r="F2267" s="20" t="s">
        <v>15</v>
      </c>
      <c r="G2267" s="20" t="s">
        <v>16</v>
      </c>
      <c r="H2267" s="20" t="s">
        <v>17</v>
      </c>
      <c r="I2267" s="20" t="s">
        <v>18</v>
      </c>
      <c r="J2267" s="20" t="s">
        <v>30</v>
      </c>
      <c r="K2267" s="20" t="s">
        <v>31</v>
      </c>
      <c r="L2267" s="20" t="s">
        <v>32</v>
      </c>
      <c r="M2267" s="20" t="s">
        <v>33</v>
      </c>
      <c r="N2267" s="20" t="s">
        <v>34</v>
      </c>
      <c r="O2267" s="20" t="s">
        <v>19</v>
      </c>
      <c r="P2267" s="20" t="s">
        <v>6</v>
      </c>
      <c r="Q2267" s="13"/>
      <c r="R2267" s="13"/>
      <c r="S2267" s="13"/>
      <c r="T2267" s="13"/>
      <c r="U2267" s="13"/>
    </row>
    <row r="2268" spans="1:21">
      <c r="A2268" s="71"/>
      <c r="B2268" s="73"/>
      <c r="C2268" s="22"/>
      <c r="D2268" s="22"/>
      <c r="E2268" s="22"/>
      <c r="F2268" s="22">
        <v>1</v>
      </c>
      <c r="G2268" s="22"/>
      <c r="H2268" s="22">
        <v>1</v>
      </c>
      <c r="I2268" s="22"/>
      <c r="J2268" s="22"/>
      <c r="K2268" s="22"/>
      <c r="L2268" s="22"/>
      <c r="M2268" s="22"/>
      <c r="N2268" s="22"/>
      <c r="O2268" s="22"/>
      <c r="P2268" s="22"/>
      <c r="Q2268" s="13"/>
      <c r="R2268" s="13"/>
      <c r="S2268" s="13"/>
      <c r="T2268" s="13"/>
      <c r="U2268" s="13"/>
    </row>
    <row r="2269" spans="1:21">
      <c r="A2269" s="23"/>
      <c r="B2269" s="24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</row>
    <row r="2270" spans="1:21">
      <c r="A2270" s="70">
        <v>2.7</v>
      </c>
      <c r="B2270" s="72" t="s">
        <v>37</v>
      </c>
      <c r="C2270" s="20" t="s">
        <v>14</v>
      </c>
      <c r="D2270" s="20" t="s">
        <v>13</v>
      </c>
      <c r="E2270" s="20" t="s">
        <v>23</v>
      </c>
      <c r="F2270" s="20" t="s">
        <v>15</v>
      </c>
      <c r="G2270" s="20" t="s">
        <v>16</v>
      </c>
      <c r="H2270" s="20" t="s">
        <v>17</v>
      </c>
      <c r="I2270" s="20" t="s">
        <v>18</v>
      </c>
      <c r="J2270" s="20" t="s">
        <v>30</v>
      </c>
      <c r="K2270" s="20" t="s">
        <v>31</v>
      </c>
      <c r="L2270" s="20" t="s">
        <v>32</v>
      </c>
      <c r="M2270" s="20" t="s">
        <v>33</v>
      </c>
      <c r="N2270" s="20" t="s">
        <v>34</v>
      </c>
      <c r="O2270" s="20" t="s">
        <v>19</v>
      </c>
      <c r="P2270" s="20" t="s">
        <v>6</v>
      </c>
      <c r="Q2270" s="13"/>
      <c r="R2270" s="13"/>
      <c r="S2270" s="13"/>
      <c r="T2270" s="13"/>
      <c r="U2270" s="13"/>
    </row>
    <row r="2271" spans="1:21">
      <c r="A2271" s="71"/>
      <c r="B2271" s="73"/>
      <c r="C2271" s="22"/>
      <c r="D2271" s="22"/>
      <c r="E2271" s="22"/>
      <c r="F2271" s="22"/>
      <c r="G2271" s="22"/>
      <c r="H2271" s="22"/>
      <c r="I2271" s="22">
        <v>1</v>
      </c>
      <c r="J2271" s="22"/>
      <c r="K2271" s="22"/>
      <c r="L2271" s="22"/>
      <c r="M2271" s="22"/>
      <c r="N2271" s="22"/>
      <c r="O2271" s="22"/>
      <c r="P2271" s="22"/>
      <c r="Q2271" s="13"/>
      <c r="R2271" s="13"/>
      <c r="S2271" s="13"/>
      <c r="T2271" s="13"/>
      <c r="U2271" s="13"/>
    </row>
    <row r="2272" spans="1:21">
      <c r="A2272" s="23"/>
      <c r="B2272" s="24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</row>
    <row r="2273" spans="1:21">
      <c r="A2273" s="70">
        <v>3.1</v>
      </c>
      <c r="B2273" s="72" t="s">
        <v>38</v>
      </c>
      <c r="C2273" s="20" t="s">
        <v>25</v>
      </c>
      <c r="D2273" s="20" t="s">
        <v>26</v>
      </c>
      <c r="E2273" s="20" t="s">
        <v>6</v>
      </c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</row>
    <row r="2274" spans="1:21">
      <c r="A2274" s="71"/>
      <c r="B2274" s="73"/>
      <c r="C2274" s="22">
        <v>1</v>
      </c>
      <c r="D2274" s="22"/>
      <c r="E2274" s="22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</row>
    <row r="2275" spans="1:21">
      <c r="A2275" s="23"/>
      <c r="B2275" s="24"/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</row>
    <row r="2276" spans="1:21">
      <c r="A2276" s="70">
        <v>3.2</v>
      </c>
      <c r="B2276" s="72" t="s">
        <v>39</v>
      </c>
      <c r="C2276" s="20" t="s">
        <v>13</v>
      </c>
      <c r="D2276" s="20" t="s">
        <v>15</v>
      </c>
      <c r="E2276" s="20" t="s">
        <v>16</v>
      </c>
      <c r="F2276" s="20" t="s">
        <v>17</v>
      </c>
      <c r="G2276" s="20" t="s">
        <v>18</v>
      </c>
      <c r="H2276" s="20" t="s">
        <v>32</v>
      </c>
      <c r="I2276" s="20" t="s">
        <v>34</v>
      </c>
      <c r="J2276" s="20" t="s">
        <v>19</v>
      </c>
      <c r="K2276" s="20" t="s">
        <v>6</v>
      </c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</row>
    <row r="2277" spans="1:21">
      <c r="A2277" s="71"/>
      <c r="B2277" s="73"/>
      <c r="C2277" s="22"/>
      <c r="D2277" s="22">
        <v>1</v>
      </c>
      <c r="E2277" s="22"/>
      <c r="F2277" s="22">
        <v>1</v>
      </c>
      <c r="G2277" s="22"/>
      <c r="H2277" s="22"/>
      <c r="I2277" s="22"/>
      <c r="J2277" s="22"/>
      <c r="K2277" s="22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</row>
    <row r="2278" spans="1:21">
      <c r="A2278" s="23"/>
      <c r="B2278" s="24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</row>
    <row r="2279" spans="1:21">
      <c r="A2279" s="70">
        <v>3.3</v>
      </c>
      <c r="B2279" s="72" t="s">
        <v>40</v>
      </c>
      <c r="C2279" s="20" t="s">
        <v>25</v>
      </c>
      <c r="D2279" s="20" t="s">
        <v>26</v>
      </c>
      <c r="E2279" s="20" t="s">
        <v>6</v>
      </c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</row>
    <row r="2280" spans="1:21">
      <c r="A2280" s="71"/>
      <c r="B2280" s="79"/>
      <c r="C2280" s="22"/>
      <c r="D2280" s="22">
        <v>1</v>
      </c>
      <c r="E2280" s="22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</row>
    <row r="2281" spans="1:21">
      <c r="A2281" s="23"/>
      <c r="B2281" s="24"/>
      <c r="C2281" s="13"/>
      <c r="D2281" s="13"/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</row>
    <row r="2282" spans="1:21">
      <c r="A2282" s="70">
        <v>3.4</v>
      </c>
      <c r="B2282" s="72" t="s">
        <v>47</v>
      </c>
      <c r="C2282" s="20" t="s">
        <v>41</v>
      </c>
      <c r="D2282" s="20" t="s">
        <v>42</v>
      </c>
      <c r="E2282" s="20" t="s">
        <v>43</v>
      </c>
      <c r="F2282" s="20" t="s">
        <v>44</v>
      </c>
      <c r="G2282" s="20" t="s">
        <v>45</v>
      </c>
      <c r="H2282" s="20" t="s">
        <v>46</v>
      </c>
      <c r="I2282" s="20" t="s">
        <v>6</v>
      </c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</row>
    <row r="2283" spans="1:21">
      <c r="A2283" s="71"/>
      <c r="B2283" s="79"/>
      <c r="C2283" s="22"/>
      <c r="D2283" s="22"/>
      <c r="E2283" s="22"/>
      <c r="F2283" s="22"/>
      <c r="G2283" s="22">
        <v>1</v>
      </c>
      <c r="H2283" s="22"/>
      <c r="I2283" s="22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</row>
    <row r="2284" spans="1:21">
      <c r="A2284" s="23"/>
      <c r="B2284" s="24"/>
      <c r="C2284" s="13"/>
      <c r="D2284" s="13"/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</row>
    <row r="2285" spans="1:21">
      <c r="A2285" s="70">
        <v>3.5</v>
      </c>
      <c r="B2285" s="72" t="s">
        <v>50</v>
      </c>
      <c r="C2285" s="20" t="s">
        <v>48</v>
      </c>
      <c r="D2285" s="20" t="s">
        <v>49</v>
      </c>
      <c r="E2285" s="20" t="s">
        <v>6</v>
      </c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</row>
    <row r="2286" spans="1:21">
      <c r="A2286" s="71"/>
      <c r="B2286" s="79"/>
      <c r="C2286" s="22"/>
      <c r="D2286" s="22">
        <v>1</v>
      </c>
      <c r="E2286" s="22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</row>
    <row r="2287" spans="1:21">
      <c r="A2287" s="23"/>
      <c r="B2287" s="24"/>
      <c r="C2287" s="13"/>
      <c r="D2287" s="13"/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</row>
    <row r="2288" spans="1:21">
      <c r="A2288" s="70">
        <v>3.6</v>
      </c>
      <c r="B2288" s="72" t="s">
        <v>51</v>
      </c>
      <c r="C2288" s="20" t="s">
        <v>48</v>
      </c>
      <c r="D2288" s="20" t="s">
        <v>49</v>
      </c>
      <c r="E2288" s="20" t="s">
        <v>6</v>
      </c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</row>
    <row r="2289" spans="1:21">
      <c r="A2289" s="71"/>
      <c r="B2289" s="79"/>
      <c r="C2289" s="22">
        <v>1</v>
      </c>
      <c r="D2289" s="22"/>
      <c r="E2289" s="22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</row>
    <row r="2290" spans="1:21">
      <c r="A2290" s="23"/>
      <c r="B2290" s="24"/>
      <c r="C2290" s="13"/>
      <c r="D2290" s="13"/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</row>
    <row r="2291" spans="1:21">
      <c r="A2291" s="70">
        <v>3.7</v>
      </c>
      <c r="B2291" s="68" t="s">
        <v>52</v>
      </c>
      <c r="C2291" s="20">
        <v>1</v>
      </c>
      <c r="D2291" s="20">
        <v>2</v>
      </c>
      <c r="E2291" s="20">
        <v>3</v>
      </c>
      <c r="F2291" s="20">
        <v>4</v>
      </c>
      <c r="G2291" s="20">
        <v>5</v>
      </c>
      <c r="H2291" s="20">
        <v>6</v>
      </c>
      <c r="I2291" s="20" t="s">
        <v>6</v>
      </c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</row>
    <row r="2292" spans="1:21">
      <c r="A2292" s="74"/>
      <c r="B2292" s="69" t="s">
        <v>53</v>
      </c>
      <c r="C2292" s="22"/>
      <c r="D2292" s="22"/>
      <c r="E2292" s="22"/>
      <c r="F2292" s="22"/>
      <c r="G2292" s="22">
        <v>1</v>
      </c>
      <c r="H2292" s="22"/>
      <c r="I2292" s="22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</row>
    <row r="2293" spans="1:21">
      <c r="A2293" s="74"/>
      <c r="B2293" s="69" t="s">
        <v>54</v>
      </c>
      <c r="C2293" s="22"/>
      <c r="D2293" s="22"/>
      <c r="E2293" s="22"/>
      <c r="F2293" s="22">
        <v>1</v>
      </c>
      <c r="G2293" s="22"/>
      <c r="H2293" s="22"/>
      <c r="I2293" s="22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</row>
    <row r="2294" spans="1:21">
      <c r="A2294" s="74"/>
      <c r="B2294" s="69" t="s">
        <v>55</v>
      </c>
      <c r="C2294" s="22"/>
      <c r="D2294" s="22"/>
      <c r="E2294" s="22"/>
      <c r="F2294" s="22">
        <v>1</v>
      </c>
      <c r="G2294" s="22"/>
      <c r="H2294" s="22"/>
      <c r="I2294" s="22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</row>
    <row r="2295" spans="1:21">
      <c r="A2295" s="74"/>
      <c r="B2295" s="69" t="s">
        <v>56</v>
      </c>
      <c r="C2295" s="22"/>
      <c r="D2295" s="22"/>
      <c r="E2295" s="22"/>
      <c r="F2295" s="22">
        <v>1</v>
      </c>
      <c r="G2295" s="22"/>
      <c r="H2295" s="22"/>
      <c r="I2295" s="22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</row>
    <row r="2296" spans="1:21">
      <c r="A2296" s="74"/>
      <c r="B2296" s="69" t="s">
        <v>57</v>
      </c>
      <c r="C2296" s="22"/>
      <c r="D2296" s="22"/>
      <c r="E2296" s="22"/>
      <c r="F2296" s="22">
        <v>1</v>
      </c>
      <c r="G2296" s="22"/>
      <c r="H2296" s="22"/>
      <c r="I2296" s="22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</row>
    <row r="2297" spans="1:21">
      <c r="A2297" s="71"/>
      <c r="B2297" s="69" t="s">
        <v>58</v>
      </c>
      <c r="C2297" s="22"/>
      <c r="D2297" s="22"/>
      <c r="E2297" s="22">
        <v>1</v>
      </c>
      <c r="F2297" s="22"/>
      <c r="G2297" s="22"/>
      <c r="H2297" s="22"/>
      <c r="I2297" s="22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</row>
    <row r="2298" spans="1:21">
      <c r="A2298" s="23"/>
      <c r="B2298" s="24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</row>
    <row r="2299" spans="1:21">
      <c r="A2299" s="70">
        <v>3.8</v>
      </c>
      <c r="B2299" s="72" t="s">
        <v>59</v>
      </c>
      <c r="C2299" s="20" t="s">
        <v>60</v>
      </c>
      <c r="D2299" s="20" t="s">
        <v>61</v>
      </c>
      <c r="E2299" s="20" t="s">
        <v>62</v>
      </c>
      <c r="F2299" s="20" t="s">
        <v>63</v>
      </c>
      <c r="G2299" s="20" t="s">
        <v>64</v>
      </c>
      <c r="H2299" s="20" t="s">
        <v>6</v>
      </c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</row>
    <row r="2300" spans="1:21">
      <c r="A2300" s="71"/>
      <c r="B2300" s="73"/>
      <c r="C2300" s="22"/>
      <c r="D2300" s="22">
        <v>1</v>
      </c>
      <c r="E2300" s="22"/>
      <c r="F2300" s="22"/>
      <c r="G2300" s="22"/>
      <c r="H2300" s="22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</row>
    <row r="2301" spans="1:21">
      <c r="A2301" s="23"/>
      <c r="B2301" s="24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</row>
    <row r="2302" spans="1:21">
      <c r="A2302" s="70">
        <v>3.9</v>
      </c>
      <c r="B2302" s="72" t="s">
        <v>65</v>
      </c>
      <c r="C2302" s="20" t="s">
        <v>60</v>
      </c>
      <c r="D2302" s="20" t="s">
        <v>61</v>
      </c>
      <c r="E2302" s="20" t="s">
        <v>62</v>
      </c>
      <c r="F2302" s="20" t="s">
        <v>63</v>
      </c>
      <c r="G2302" s="20" t="s">
        <v>64</v>
      </c>
      <c r="H2302" s="20" t="s">
        <v>6</v>
      </c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</row>
    <row r="2303" spans="1:21">
      <c r="A2303" s="71"/>
      <c r="B2303" s="73"/>
      <c r="C2303" s="22"/>
      <c r="D2303" s="22">
        <v>1</v>
      </c>
      <c r="E2303" s="22"/>
      <c r="F2303" s="22"/>
      <c r="G2303" s="22"/>
      <c r="H2303" s="22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</row>
    <row r="2304" spans="1:21">
      <c r="A2304" s="23"/>
      <c r="B2304" s="24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</row>
    <row r="2305" spans="1:21" ht="15" customHeight="1">
      <c r="A2305" s="75">
        <v>3.1</v>
      </c>
      <c r="B2305" s="77" t="s">
        <v>66</v>
      </c>
      <c r="C2305" s="27">
        <v>0</v>
      </c>
      <c r="D2305" s="28" t="s">
        <v>67</v>
      </c>
      <c r="E2305" s="20" t="s">
        <v>68</v>
      </c>
      <c r="F2305" s="20" t="s">
        <v>19</v>
      </c>
      <c r="G2305" s="20" t="s">
        <v>6</v>
      </c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</row>
    <row r="2306" spans="1:21">
      <c r="A2306" s="76"/>
      <c r="B2306" s="78"/>
      <c r="C2306" s="22"/>
      <c r="D2306" s="22"/>
      <c r="E2306" s="22">
        <v>1</v>
      </c>
      <c r="F2306" s="22"/>
      <c r="G2306" s="22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</row>
    <row r="2307" spans="1:21">
      <c r="A2307" s="23"/>
      <c r="B2307" s="24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</row>
    <row r="2308" spans="1:21" ht="30">
      <c r="A2308" s="70">
        <v>3.11</v>
      </c>
      <c r="B2308" s="72" t="s">
        <v>69</v>
      </c>
      <c r="C2308" s="20" t="s">
        <v>70</v>
      </c>
      <c r="D2308" s="20" t="s">
        <v>71</v>
      </c>
      <c r="E2308" s="20" t="s">
        <v>57</v>
      </c>
      <c r="F2308" s="29" t="s">
        <v>72</v>
      </c>
      <c r="G2308" s="29" t="s">
        <v>54</v>
      </c>
      <c r="H2308" s="20" t="s">
        <v>58</v>
      </c>
      <c r="I2308" s="20" t="s">
        <v>19</v>
      </c>
      <c r="J2308" s="20" t="s">
        <v>6</v>
      </c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</row>
    <row r="2309" spans="1:21">
      <c r="A2309" s="71"/>
      <c r="B2309" s="73"/>
      <c r="C2309" s="22">
        <v>1</v>
      </c>
      <c r="D2309" s="22"/>
      <c r="E2309" s="22"/>
      <c r="F2309" s="22"/>
      <c r="G2309" s="22"/>
      <c r="H2309" s="22"/>
      <c r="I2309" s="22"/>
      <c r="J2309" s="22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</row>
    <row r="2310" spans="1:21">
      <c r="A2310" s="23"/>
      <c r="B2310" s="24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</row>
    <row r="2311" spans="1:21" ht="30">
      <c r="A2311" s="70">
        <v>3.12</v>
      </c>
      <c r="B2311" s="72" t="s">
        <v>73</v>
      </c>
      <c r="C2311" s="20" t="s">
        <v>70</v>
      </c>
      <c r="D2311" s="20" t="s">
        <v>71</v>
      </c>
      <c r="E2311" s="29" t="s">
        <v>57</v>
      </c>
      <c r="F2311" s="29" t="s">
        <v>72</v>
      </c>
      <c r="G2311" s="29" t="s">
        <v>54</v>
      </c>
      <c r="H2311" s="20" t="s">
        <v>58</v>
      </c>
      <c r="I2311" s="20" t="s">
        <v>19</v>
      </c>
      <c r="J2311" s="20" t="s">
        <v>6</v>
      </c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</row>
    <row r="2312" spans="1:21">
      <c r="A2312" s="71"/>
      <c r="B2312" s="73"/>
      <c r="C2312" s="22">
        <v>1</v>
      </c>
      <c r="D2312" s="22"/>
      <c r="E2312" s="22"/>
      <c r="F2312" s="22"/>
      <c r="G2312" s="22"/>
      <c r="H2312" s="22"/>
      <c r="I2312" s="22"/>
      <c r="J2312" s="22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</row>
    <row r="2313" spans="1:21">
      <c r="A2313" s="23"/>
      <c r="B2313" s="24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</row>
    <row r="2314" spans="1:21" ht="30">
      <c r="A2314" s="70">
        <v>3.13</v>
      </c>
      <c r="B2314" s="72" t="s">
        <v>74</v>
      </c>
      <c r="C2314" s="20" t="s">
        <v>75</v>
      </c>
      <c r="D2314" s="20" t="s">
        <v>76</v>
      </c>
      <c r="E2314" s="20" t="s">
        <v>77</v>
      </c>
      <c r="F2314" s="29" t="s">
        <v>78</v>
      </c>
      <c r="G2314" s="20" t="s">
        <v>79</v>
      </c>
      <c r="H2314" s="29" t="s">
        <v>80</v>
      </c>
      <c r="I2314" s="20" t="s">
        <v>81</v>
      </c>
      <c r="J2314" s="29" t="s">
        <v>82</v>
      </c>
      <c r="K2314" s="20" t="s">
        <v>83</v>
      </c>
      <c r="L2314" s="20" t="s">
        <v>84</v>
      </c>
      <c r="M2314" s="20" t="s">
        <v>85</v>
      </c>
      <c r="N2314" s="20" t="s">
        <v>86</v>
      </c>
      <c r="O2314" s="20" t="s">
        <v>19</v>
      </c>
      <c r="P2314" s="20" t="s">
        <v>6</v>
      </c>
      <c r="Q2314" s="13"/>
      <c r="R2314" s="13"/>
      <c r="S2314" s="13"/>
      <c r="T2314" s="13"/>
      <c r="U2314" s="13"/>
    </row>
    <row r="2315" spans="1:21">
      <c r="A2315" s="71"/>
      <c r="B2315" s="73"/>
      <c r="C2315" s="22">
        <v>1</v>
      </c>
      <c r="D2315" s="22"/>
      <c r="E2315" s="22"/>
      <c r="F2315" s="22"/>
      <c r="G2315" s="22">
        <v>1</v>
      </c>
      <c r="H2315" s="22"/>
      <c r="I2315" s="22"/>
      <c r="J2315" s="22"/>
      <c r="K2315" s="22"/>
      <c r="L2315" s="22"/>
      <c r="M2315" s="22"/>
      <c r="N2315" s="22"/>
      <c r="O2315" s="22"/>
      <c r="P2315" s="22"/>
      <c r="Q2315" s="13"/>
      <c r="R2315" s="13"/>
      <c r="S2315" s="13"/>
      <c r="T2315" s="13"/>
      <c r="U2315" s="13"/>
    </row>
    <row r="2316" spans="1:21">
      <c r="A2316" s="23"/>
      <c r="B2316" s="24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</row>
    <row r="2317" spans="1:21" ht="30">
      <c r="A2317" s="70">
        <v>3.14</v>
      </c>
      <c r="B2317" s="72" t="s">
        <v>87</v>
      </c>
      <c r="C2317" s="20" t="s">
        <v>88</v>
      </c>
      <c r="D2317" s="20" t="s">
        <v>89</v>
      </c>
      <c r="E2317" s="20" t="s">
        <v>90</v>
      </c>
      <c r="F2317" s="20" t="s">
        <v>91</v>
      </c>
      <c r="G2317" s="20" t="s">
        <v>92</v>
      </c>
      <c r="H2317" s="20" t="s">
        <v>93</v>
      </c>
      <c r="I2317" s="20" t="s">
        <v>94</v>
      </c>
      <c r="J2317" s="20" t="s">
        <v>95</v>
      </c>
      <c r="K2317" s="20" t="s">
        <v>96</v>
      </c>
      <c r="L2317" s="29" t="s">
        <v>97</v>
      </c>
      <c r="M2317" s="29" t="s">
        <v>98</v>
      </c>
      <c r="N2317" s="29" t="s">
        <v>99</v>
      </c>
      <c r="O2317" s="29" t="s">
        <v>6</v>
      </c>
      <c r="P2317" s="13"/>
      <c r="Q2317" s="13"/>
      <c r="R2317" s="13"/>
      <c r="S2317" s="13"/>
      <c r="T2317" s="13"/>
      <c r="U2317" s="13"/>
    </row>
    <row r="2318" spans="1:21">
      <c r="A2318" s="71"/>
      <c r="B2318" s="73"/>
      <c r="C2318" s="22">
        <v>1</v>
      </c>
      <c r="D2318" s="22">
        <v>2</v>
      </c>
      <c r="E2318" s="22">
        <v>1</v>
      </c>
      <c r="F2318" s="22">
        <v>2</v>
      </c>
      <c r="G2318" s="22">
        <v>2</v>
      </c>
      <c r="H2318" s="22">
        <v>1</v>
      </c>
      <c r="I2318" s="22">
        <v>1</v>
      </c>
      <c r="J2318" s="22">
        <v>3</v>
      </c>
      <c r="K2318" s="22">
        <v>3</v>
      </c>
      <c r="L2318" s="22">
        <v>2</v>
      </c>
      <c r="M2318" s="22">
        <v>3</v>
      </c>
      <c r="N2318" s="22">
        <v>2</v>
      </c>
      <c r="O2318" s="22"/>
      <c r="P2318" s="13"/>
      <c r="Q2318" s="13"/>
      <c r="R2318" s="13"/>
      <c r="S2318" s="13"/>
      <c r="T2318" s="13"/>
      <c r="U2318" s="13"/>
    </row>
    <row r="2319" spans="1:21">
      <c r="A2319" s="23"/>
      <c r="B2319" s="24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</row>
    <row r="2320" spans="1:21">
      <c r="A2320" s="70">
        <v>3.15</v>
      </c>
      <c r="B2320" s="72" t="s">
        <v>100</v>
      </c>
      <c r="C2320" s="20" t="s">
        <v>101</v>
      </c>
      <c r="D2320" s="20" t="s">
        <v>102</v>
      </c>
      <c r="E2320" s="20" t="s">
        <v>103</v>
      </c>
      <c r="F2320" s="20" t="s">
        <v>104</v>
      </c>
      <c r="G2320" s="20" t="s">
        <v>105</v>
      </c>
      <c r="H2320" s="20" t="s">
        <v>106</v>
      </c>
      <c r="I2320" s="20" t="s">
        <v>107</v>
      </c>
      <c r="J2320" s="20" t="s">
        <v>108</v>
      </c>
      <c r="K2320" s="20" t="s">
        <v>109</v>
      </c>
      <c r="L2320" s="20" t="s">
        <v>110</v>
      </c>
      <c r="M2320" s="20" t="s">
        <v>19</v>
      </c>
      <c r="N2320" s="20" t="s">
        <v>6</v>
      </c>
      <c r="O2320" s="13"/>
      <c r="P2320" s="13"/>
      <c r="Q2320" s="13"/>
      <c r="R2320" s="13"/>
      <c r="S2320" s="13"/>
      <c r="T2320" s="13"/>
      <c r="U2320" s="13"/>
    </row>
    <row r="2321" spans="1:21">
      <c r="A2321" s="71"/>
      <c r="B2321" s="73"/>
      <c r="C2321" s="22"/>
      <c r="D2321" s="22"/>
      <c r="E2321" s="22"/>
      <c r="F2321" s="22"/>
      <c r="G2321" s="22">
        <v>1</v>
      </c>
      <c r="H2321" s="22"/>
      <c r="I2321" s="22"/>
      <c r="J2321" s="22"/>
      <c r="K2321" s="22"/>
      <c r="L2321" s="22">
        <v>1</v>
      </c>
      <c r="M2321" s="22">
        <v>1</v>
      </c>
      <c r="N2321" s="22"/>
      <c r="O2321" s="13"/>
      <c r="P2321" s="13"/>
      <c r="Q2321" s="13"/>
      <c r="R2321" s="13"/>
      <c r="S2321" s="13"/>
      <c r="T2321" s="13"/>
      <c r="U2321" s="13"/>
    </row>
    <row r="2322" spans="1:21">
      <c r="A2322" s="23"/>
      <c r="B2322" s="24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</row>
    <row r="2323" spans="1:21">
      <c r="A2323" s="70">
        <v>3.16</v>
      </c>
      <c r="B2323" s="72" t="s">
        <v>111</v>
      </c>
      <c r="C2323" s="20" t="s">
        <v>112</v>
      </c>
      <c r="D2323" s="20" t="s">
        <v>113</v>
      </c>
      <c r="E2323" s="20" t="s">
        <v>114</v>
      </c>
      <c r="F2323" s="20" t="s">
        <v>115</v>
      </c>
      <c r="G2323" s="20" t="s">
        <v>116</v>
      </c>
      <c r="H2323" s="20" t="s">
        <v>117</v>
      </c>
      <c r="I2323" s="20" t="s">
        <v>19</v>
      </c>
      <c r="J2323" s="20" t="s">
        <v>6</v>
      </c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</row>
    <row r="2324" spans="1:21">
      <c r="A2324" s="71"/>
      <c r="B2324" s="73"/>
      <c r="C2324" s="22">
        <v>3</v>
      </c>
      <c r="D2324" s="22"/>
      <c r="E2324" s="22"/>
      <c r="F2324" s="22"/>
      <c r="G2324" s="22"/>
      <c r="H2324" s="22"/>
      <c r="I2324" s="22"/>
      <c r="J2324" s="22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</row>
    <row r="2325" spans="1:21">
      <c r="A2325" s="23"/>
      <c r="B2325" s="24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</row>
    <row r="2326" spans="1:21">
      <c r="A2326" s="70">
        <v>3.17</v>
      </c>
      <c r="B2326" s="72" t="s">
        <v>118</v>
      </c>
      <c r="C2326" s="20" t="s">
        <v>117</v>
      </c>
      <c r="D2326" s="20" t="s">
        <v>114</v>
      </c>
      <c r="E2326" s="20" t="s">
        <v>119</v>
      </c>
      <c r="F2326" s="20" t="s">
        <v>120</v>
      </c>
      <c r="G2326" s="20" t="s">
        <v>121</v>
      </c>
      <c r="H2326" s="20" t="s">
        <v>122</v>
      </c>
      <c r="I2326" s="20" t="s">
        <v>123</v>
      </c>
      <c r="J2326" s="20" t="s">
        <v>124</v>
      </c>
      <c r="K2326" s="20" t="s">
        <v>125</v>
      </c>
      <c r="L2326" s="20" t="s">
        <v>126</v>
      </c>
      <c r="M2326" s="20" t="s">
        <v>127</v>
      </c>
      <c r="N2326" s="20" t="s">
        <v>128</v>
      </c>
      <c r="O2326" s="20" t="s">
        <v>129</v>
      </c>
      <c r="P2326" s="20" t="s">
        <v>130</v>
      </c>
      <c r="Q2326" s="20" t="s">
        <v>131</v>
      </c>
      <c r="R2326" s="20" t="s">
        <v>132</v>
      </c>
      <c r="S2326" s="20" t="s">
        <v>19</v>
      </c>
      <c r="T2326" s="20" t="s">
        <v>6</v>
      </c>
      <c r="U2326" s="13"/>
    </row>
    <row r="2327" spans="1:21">
      <c r="A2327" s="71"/>
      <c r="B2327" s="73"/>
      <c r="C2327" s="22"/>
      <c r="D2327" s="22">
        <v>1</v>
      </c>
      <c r="E2327" s="22"/>
      <c r="F2327" s="22"/>
      <c r="G2327" s="22"/>
      <c r="H2327" s="22"/>
      <c r="I2327" s="22"/>
      <c r="J2327" s="22"/>
      <c r="K2327" s="22"/>
      <c r="L2327" s="22"/>
      <c r="M2327" s="22"/>
      <c r="N2327" s="22"/>
      <c r="O2327" s="22"/>
      <c r="P2327" s="22">
        <v>1</v>
      </c>
      <c r="Q2327" s="22">
        <v>1</v>
      </c>
      <c r="R2327" s="22"/>
      <c r="S2327" s="22">
        <v>1</v>
      </c>
      <c r="T2327" s="22"/>
      <c r="U2327" s="13"/>
    </row>
    <row r="2328" spans="1:21">
      <c r="A2328" s="23"/>
      <c r="B2328" s="24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</row>
    <row r="2329" spans="1:21">
      <c r="A2329" s="70">
        <v>4.0999999999999996</v>
      </c>
      <c r="B2329" s="72" t="s">
        <v>133</v>
      </c>
      <c r="C2329" s="20" t="s">
        <v>13</v>
      </c>
      <c r="D2329" s="20" t="s">
        <v>23</v>
      </c>
      <c r="E2329" s="20" t="s">
        <v>49</v>
      </c>
      <c r="F2329" s="20" t="s">
        <v>6</v>
      </c>
      <c r="G2329" s="13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</row>
    <row r="2330" spans="1:21">
      <c r="A2330" s="71"/>
      <c r="B2330" s="73"/>
      <c r="C2330" s="22">
        <v>1</v>
      </c>
      <c r="D2330" s="22"/>
      <c r="E2330" s="22"/>
      <c r="F2330" s="22"/>
      <c r="G2330" s="13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</row>
    <row r="2331" spans="1:21">
      <c r="A2331" s="23"/>
      <c r="B2331" s="24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</row>
    <row r="2332" spans="1:21">
      <c r="A2332" s="70">
        <v>4.2</v>
      </c>
      <c r="B2332" s="72" t="s">
        <v>134</v>
      </c>
      <c r="C2332" s="20" t="s">
        <v>135</v>
      </c>
      <c r="D2332" s="20" t="s">
        <v>136</v>
      </c>
      <c r="E2332" s="20" t="s">
        <v>137</v>
      </c>
      <c r="F2332" s="20" t="s">
        <v>19</v>
      </c>
      <c r="G2332" s="20" t="s">
        <v>6</v>
      </c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</row>
    <row r="2333" spans="1:21">
      <c r="A2333" s="71"/>
      <c r="B2333" s="73"/>
      <c r="C2333" s="22">
        <v>1</v>
      </c>
      <c r="D2333" s="22"/>
      <c r="E2333" s="22"/>
      <c r="F2333" s="22"/>
      <c r="G2333" s="22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</row>
    <row r="2334" spans="1:21">
      <c r="A2334" s="23"/>
      <c r="B2334" s="24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</row>
    <row r="2335" spans="1:21">
      <c r="A2335" s="70">
        <v>4.3</v>
      </c>
      <c r="B2335" s="72" t="s">
        <v>138</v>
      </c>
      <c r="C2335" s="20" t="s">
        <v>139</v>
      </c>
      <c r="D2335" s="20" t="s">
        <v>140</v>
      </c>
      <c r="E2335" s="20" t="s">
        <v>49</v>
      </c>
      <c r="F2335" s="20" t="s">
        <v>6</v>
      </c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</row>
    <row r="2336" spans="1:21">
      <c r="A2336" s="71"/>
      <c r="B2336" s="73"/>
      <c r="C2336" s="22">
        <v>1</v>
      </c>
      <c r="D2336" s="22"/>
      <c r="E2336" s="22"/>
      <c r="F2336" s="22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</row>
    <row r="2337" spans="1:21">
      <c r="A2337" s="23"/>
      <c r="B2337" s="24"/>
      <c r="C2337" s="13"/>
      <c r="D2337" s="13"/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</row>
    <row r="2338" spans="1:21">
      <c r="A2338" s="70">
        <v>4.4000000000000004</v>
      </c>
      <c r="B2338" s="72" t="s">
        <v>141</v>
      </c>
      <c r="C2338" s="20" t="s">
        <v>13</v>
      </c>
      <c r="D2338" s="20" t="s">
        <v>14</v>
      </c>
      <c r="E2338" s="20" t="s">
        <v>19</v>
      </c>
      <c r="F2338" s="20" t="s">
        <v>6</v>
      </c>
      <c r="G2338" s="13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</row>
    <row r="2339" spans="1:21">
      <c r="A2339" s="71"/>
      <c r="B2339" s="73"/>
      <c r="C2339" s="22">
        <v>1</v>
      </c>
      <c r="D2339" s="22"/>
      <c r="E2339" s="22">
        <v>1</v>
      </c>
      <c r="F2339" s="22"/>
      <c r="G2339" s="13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</row>
    <row r="2340" spans="1:21">
      <c r="A2340" s="23"/>
      <c r="B2340" s="24"/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</row>
    <row r="2341" spans="1:21">
      <c r="A2341" s="70">
        <v>4.5</v>
      </c>
      <c r="B2341" s="72" t="s">
        <v>142</v>
      </c>
      <c r="C2341" s="20" t="s">
        <v>48</v>
      </c>
      <c r="D2341" s="20" t="s">
        <v>49</v>
      </c>
      <c r="E2341" s="20" t="s">
        <v>6</v>
      </c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</row>
    <row r="2342" spans="1:21">
      <c r="A2342" s="74"/>
      <c r="B2342" s="73"/>
      <c r="C2342" s="22"/>
      <c r="D2342" s="22">
        <v>1</v>
      </c>
      <c r="E2342" s="22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</row>
    <row r="2343" spans="1:21">
      <c r="A2343" s="74"/>
      <c r="B2343" s="24"/>
      <c r="C2343" s="13"/>
      <c r="D2343" s="13"/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</row>
    <row r="2344" spans="1:21">
      <c r="A2344" s="74"/>
      <c r="B2344" s="72" t="s">
        <v>143</v>
      </c>
      <c r="C2344" s="20" t="s">
        <v>144</v>
      </c>
      <c r="D2344" s="20" t="s">
        <v>145</v>
      </c>
      <c r="E2344" s="20" t="s">
        <v>146</v>
      </c>
      <c r="F2344" s="20" t="s">
        <v>147</v>
      </c>
      <c r="G2344" s="20" t="s">
        <v>148</v>
      </c>
      <c r="H2344" s="20" t="s">
        <v>149</v>
      </c>
      <c r="I2344" s="20" t="s">
        <v>150</v>
      </c>
      <c r="J2344" s="20" t="s">
        <v>151</v>
      </c>
      <c r="K2344" s="20" t="s">
        <v>19</v>
      </c>
      <c r="L2344" s="20" t="s">
        <v>6</v>
      </c>
      <c r="M2344" s="13"/>
      <c r="N2344" s="13"/>
      <c r="O2344" s="13"/>
      <c r="P2344" s="13"/>
      <c r="Q2344" s="13"/>
      <c r="R2344" s="13"/>
      <c r="S2344" s="13"/>
      <c r="T2344" s="13"/>
      <c r="U2344" s="13"/>
    </row>
    <row r="2345" spans="1:21">
      <c r="A2345" s="71"/>
      <c r="B2345" s="73"/>
      <c r="C2345" s="22"/>
      <c r="D2345" s="22"/>
      <c r="E2345" s="22"/>
      <c r="F2345" s="22"/>
      <c r="G2345" s="22"/>
      <c r="H2345" s="22"/>
      <c r="I2345" s="22"/>
      <c r="J2345" s="22"/>
      <c r="K2345" s="22"/>
      <c r="L2345" s="22"/>
      <c r="M2345" s="13"/>
      <c r="N2345" s="13"/>
      <c r="O2345" s="13"/>
      <c r="P2345" s="13"/>
      <c r="Q2345" s="13"/>
      <c r="R2345" s="13"/>
      <c r="S2345" s="13"/>
      <c r="T2345" s="13"/>
      <c r="U2345" s="13"/>
    </row>
    <row r="2346" spans="1:21">
      <c r="A2346" s="23"/>
      <c r="B2346" s="24"/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</row>
    <row r="2347" spans="1:21">
      <c r="A2347" s="70">
        <v>4.5999999999999996</v>
      </c>
      <c r="B2347" s="72" t="s">
        <v>152</v>
      </c>
      <c r="C2347" s="20">
        <v>0</v>
      </c>
      <c r="D2347" s="20" t="s">
        <v>67</v>
      </c>
      <c r="E2347" s="20" t="s">
        <v>68</v>
      </c>
      <c r="F2347" s="20" t="s">
        <v>153</v>
      </c>
      <c r="G2347" s="20" t="s">
        <v>19</v>
      </c>
      <c r="H2347" s="20" t="s">
        <v>6</v>
      </c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</row>
    <row r="2348" spans="1:21">
      <c r="A2348" s="71"/>
      <c r="B2348" s="73"/>
      <c r="C2348" s="22">
        <v>1</v>
      </c>
      <c r="D2348" s="22"/>
      <c r="E2348" s="22"/>
      <c r="F2348" s="22"/>
      <c r="G2348" s="22"/>
      <c r="H2348" s="22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</row>
    <row r="2349" spans="1:21">
      <c r="A2349" s="23"/>
      <c r="B2349" s="24"/>
      <c r="C2349" s="13"/>
      <c r="D2349" s="13"/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</row>
    <row r="2350" spans="1:21">
      <c r="A2350" s="70">
        <v>4.7</v>
      </c>
      <c r="B2350" s="72" t="s">
        <v>154</v>
      </c>
      <c r="C2350" s="20">
        <v>0</v>
      </c>
      <c r="D2350" s="20" t="s">
        <v>67</v>
      </c>
      <c r="E2350" s="20" t="s">
        <v>68</v>
      </c>
      <c r="F2350" s="20" t="s">
        <v>19</v>
      </c>
      <c r="G2350" s="20" t="s">
        <v>6</v>
      </c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</row>
    <row r="2351" spans="1:21">
      <c r="A2351" s="71"/>
      <c r="B2351" s="73"/>
      <c r="C2351" s="22">
        <v>1</v>
      </c>
      <c r="D2351" s="22"/>
      <c r="E2351" s="22"/>
      <c r="F2351" s="22"/>
      <c r="G2351" s="22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</row>
    <row r="2352" spans="1:21">
      <c r="A2352" s="23"/>
      <c r="B2352" s="24"/>
      <c r="C2352" s="13"/>
      <c r="D2352" s="13"/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</row>
    <row r="2353" spans="1:21">
      <c r="A2353" s="70">
        <v>4.8</v>
      </c>
      <c r="B2353" s="72" t="s">
        <v>155</v>
      </c>
      <c r="C2353" s="20" t="s">
        <v>48</v>
      </c>
      <c r="D2353" s="20" t="s">
        <v>49</v>
      </c>
      <c r="E2353" s="20" t="s">
        <v>6</v>
      </c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</row>
    <row r="2354" spans="1:21">
      <c r="A2354" s="71"/>
      <c r="B2354" s="73"/>
      <c r="C2354" s="22">
        <v>1</v>
      </c>
      <c r="D2354" s="22"/>
      <c r="E2354" s="22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</row>
    <row r="2357" spans="1:21">
      <c r="A2357" s="1" t="s">
        <v>174</v>
      </c>
      <c r="B2357" s="2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</row>
    <row r="2358" spans="1:21">
      <c r="A2358" s="80">
        <v>1.1000000000000001</v>
      </c>
      <c r="B2358" s="81" t="s">
        <v>0</v>
      </c>
      <c r="C2358" s="4" t="s">
        <v>1</v>
      </c>
      <c r="D2358" s="4" t="s">
        <v>2</v>
      </c>
      <c r="E2358" s="4" t="s">
        <v>3</v>
      </c>
      <c r="F2358" s="4" t="s">
        <v>4</v>
      </c>
      <c r="G2358" s="4" t="s">
        <v>5</v>
      </c>
      <c r="H2358" s="4" t="s">
        <v>6</v>
      </c>
    </row>
    <row r="2359" spans="1:21">
      <c r="A2359" s="80"/>
      <c r="B2359" s="81"/>
      <c r="C2359" s="5"/>
      <c r="D2359" s="5"/>
      <c r="E2359" s="5">
        <v>1</v>
      </c>
      <c r="F2359" s="5"/>
      <c r="G2359" s="5"/>
      <c r="H2359" s="5"/>
    </row>
    <row r="2360" spans="1:21">
      <c r="A2360" s="6"/>
      <c r="B2360" s="7"/>
    </row>
    <row r="2361" spans="1:21">
      <c r="A2361" s="80">
        <v>1.2</v>
      </c>
      <c r="B2361" s="81" t="s">
        <v>7</v>
      </c>
      <c r="C2361" s="4" t="s">
        <v>8</v>
      </c>
      <c r="D2361" s="4" t="s">
        <v>9</v>
      </c>
      <c r="E2361" s="4" t="s">
        <v>6</v>
      </c>
    </row>
    <row r="2362" spans="1:21">
      <c r="A2362" s="80"/>
      <c r="B2362" s="81"/>
      <c r="C2362" s="5"/>
      <c r="D2362" s="5">
        <v>1</v>
      </c>
      <c r="E2362" s="5"/>
    </row>
    <row r="2363" spans="1:21">
      <c r="A2363" s="6"/>
      <c r="B2363" s="7"/>
    </row>
    <row r="2364" spans="1:21">
      <c r="A2364" s="80">
        <v>1.3</v>
      </c>
      <c r="B2364" s="81" t="s">
        <v>10</v>
      </c>
      <c r="C2364" s="4">
        <v>15</v>
      </c>
      <c r="D2364" s="4">
        <v>16</v>
      </c>
      <c r="E2364" s="4">
        <v>17</v>
      </c>
      <c r="F2364" s="4">
        <v>18</v>
      </c>
      <c r="G2364" s="4">
        <v>19</v>
      </c>
      <c r="H2364" s="4">
        <v>20</v>
      </c>
      <c r="I2364" s="4">
        <v>21</v>
      </c>
      <c r="J2364" s="4">
        <v>22</v>
      </c>
      <c r="K2364" s="4" t="s">
        <v>6</v>
      </c>
    </row>
    <row r="2365" spans="1:21">
      <c r="A2365" s="80"/>
      <c r="B2365" s="81"/>
      <c r="C2365" s="5"/>
      <c r="D2365" s="5"/>
      <c r="E2365" s="5"/>
      <c r="F2365" s="5"/>
      <c r="G2365" s="5">
        <v>1</v>
      </c>
      <c r="H2365" s="5"/>
      <c r="I2365" s="5"/>
      <c r="J2365" s="5"/>
      <c r="K2365" s="5"/>
    </row>
    <row r="2366" spans="1:21">
      <c r="A2366" s="6"/>
      <c r="B2366" s="7"/>
    </row>
    <row r="2367" spans="1:21">
      <c r="A2367" s="80">
        <v>1.4</v>
      </c>
      <c r="B2367" s="81" t="s">
        <v>11</v>
      </c>
      <c r="C2367" s="4" t="s">
        <v>12</v>
      </c>
      <c r="D2367" s="4" t="s">
        <v>13</v>
      </c>
      <c r="E2367" s="4" t="s">
        <v>14</v>
      </c>
      <c r="F2367" s="4" t="s">
        <v>15</v>
      </c>
      <c r="G2367" s="4" t="s">
        <v>16</v>
      </c>
      <c r="H2367" s="4" t="s">
        <v>17</v>
      </c>
      <c r="I2367" s="4" t="s">
        <v>18</v>
      </c>
      <c r="J2367" s="4" t="s">
        <v>19</v>
      </c>
      <c r="K2367" s="4" t="s">
        <v>6</v>
      </c>
    </row>
    <row r="2368" spans="1:21">
      <c r="A2368" s="80"/>
      <c r="B2368" s="81"/>
      <c r="C2368" s="5"/>
      <c r="D2368" s="5"/>
      <c r="E2368" s="5"/>
      <c r="F2368" s="5"/>
      <c r="G2368" s="5"/>
      <c r="H2368" s="5"/>
      <c r="I2368" s="5">
        <v>1</v>
      </c>
      <c r="J2368" s="5"/>
      <c r="K2368" s="5"/>
    </row>
    <row r="2369" spans="1:11">
      <c r="A2369" s="6"/>
      <c r="B2369" s="7"/>
    </row>
    <row r="2370" spans="1:11">
      <c r="A2370" s="80">
        <v>1.5</v>
      </c>
      <c r="B2370" s="81" t="s">
        <v>13</v>
      </c>
      <c r="C2370" s="4" t="s">
        <v>20</v>
      </c>
      <c r="D2370" s="4" t="s">
        <v>21</v>
      </c>
      <c r="E2370" s="4" t="s">
        <v>6</v>
      </c>
    </row>
    <row r="2371" spans="1:11">
      <c r="A2371" s="80"/>
      <c r="B2371" s="81"/>
      <c r="C2371" s="5"/>
      <c r="D2371" s="5">
        <v>1</v>
      </c>
      <c r="E2371" s="5"/>
    </row>
    <row r="2372" spans="1:11">
      <c r="A2372" s="6"/>
      <c r="B2372" s="7"/>
    </row>
    <row r="2373" spans="1:11">
      <c r="A2373" s="80">
        <v>2.1</v>
      </c>
      <c r="B2373" s="81" t="s">
        <v>22</v>
      </c>
      <c r="C2373" s="4" t="s">
        <v>14</v>
      </c>
      <c r="D2373" s="4" t="s">
        <v>13</v>
      </c>
      <c r="E2373" s="4" t="s">
        <v>23</v>
      </c>
      <c r="F2373" s="4" t="s">
        <v>15</v>
      </c>
      <c r="G2373" s="4" t="s">
        <v>16</v>
      </c>
      <c r="H2373" s="4" t="s">
        <v>17</v>
      </c>
      <c r="I2373" s="4" t="s">
        <v>18</v>
      </c>
      <c r="J2373" s="4" t="s">
        <v>19</v>
      </c>
      <c r="K2373" s="4" t="s">
        <v>6</v>
      </c>
    </row>
    <row r="2374" spans="1:11">
      <c r="A2374" s="80"/>
      <c r="B2374" s="81"/>
      <c r="C2374" s="5"/>
      <c r="D2374" s="5"/>
      <c r="E2374" s="5"/>
      <c r="F2374" s="5"/>
      <c r="G2374" s="5"/>
      <c r="H2374" s="5"/>
      <c r="I2374" s="5">
        <v>1</v>
      </c>
      <c r="J2374" s="5"/>
      <c r="K2374" s="5"/>
    </row>
    <row r="2375" spans="1:11">
      <c r="A2375" s="6"/>
      <c r="B2375" s="7"/>
    </row>
    <row r="2376" spans="1:11">
      <c r="A2376" s="80">
        <v>2.2000000000000002</v>
      </c>
      <c r="B2376" s="81" t="s">
        <v>24</v>
      </c>
      <c r="C2376" s="4" t="s">
        <v>25</v>
      </c>
      <c r="D2376" s="4" t="s">
        <v>26</v>
      </c>
      <c r="E2376" s="4" t="s">
        <v>6</v>
      </c>
    </row>
    <row r="2377" spans="1:11">
      <c r="A2377" s="80"/>
      <c r="B2377" s="81"/>
      <c r="C2377" s="5"/>
      <c r="D2377" s="5">
        <v>1</v>
      </c>
      <c r="E2377" s="5"/>
    </row>
    <row r="2378" spans="1:11">
      <c r="A2378" s="6"/>
      <c r="B2378" s="7"/>
    </row>
    <row r="2379" spans="1:11">
      <c r="A2379" s="80">
        <v>2.2999999999999998</v>
      </c>
      <c r="B2379" s="82" t="s">
        <v>27</v>
      </c>
      <c r="C2379" s="4" t="s">
        <v>25</v>
      </c>
      <c r="D2379" s="4" t="s">
        <v>26</v>
      </c>
      <c r="E2379" s="4" t="s">
        <v>6</v>
      </c>
    </row>
    <row r="2380" spans="1:11">
      <c r="A2380" s="80"/>
      <c r="B2380" s="82"/>
      <c r="C2380" s="5">
        <v>1</v>
      </c>
      <c r="D2380" s="5"/>
      <c r="E2380" s="5"/>
    </row>
    <row r="2381" spans="1:11">
      <c r="A2381" s="80"/>
      <c r="B2381" s="7"/>
    </row>
    <row r="2382" spans="1:11">
      <c r="A2382" s="80"/>
      <c r="B2382" s="82" t="s">
        <v>28</v>
      </c>
      <c r="C2382" s="4" t="s">
        <v>13</v>
      </c>
      <c r="D2382" s="4" t="s">
        <v>23</v>
      </c>
      <c r="E2382" s="4" t="s">
        <v>15</v>
      </c>
      <c r="F2382" s="4" t="s">
        <v>16</v>
      </c>
      <c r="G2382" s="4" t="s">
        <v>17</v>
      </c>
      <c r="H2382" s="4" t="s">
        <v>18</v>
      </c>
      <c r="I2382" s="4" t="s">
        <v>19</v>
      </c>
      <c r="J2382" s="4" t="s">
        <v>6</v>
      </c>
    </row>
    <row r="2383" spans="1:11">
      <c r="A2383" s="80"/>
      <c r="B2383" s="82"/>
      <c r="C2383" s="5"/>
      <c r="D2383" s="5"/>
      <c r="E2383" s="5"/>
      <c r="F2383" s="5"/>
      <c r="G2383" s="5"/>
      <c r="H2383" s="5">
        <v>1</v>
      </c>
      <c r="I2383" s="5"/>
      <c r="J2383" s="5"/>
    </row>
    <row r="2384" spans="1:11">
      <c r="A2384" s="6"/>
      <c r="B2384" s="7"/>
    </row>
    <row r="2385" spans="1:16">
      <c r="A2385" s="80">
        <v>2.4</v>
      </c>
      <c r="B2385" s="81" t="s">
        <v>29</v>
      </c>
      <c r="C2385" s="4" t="s">
        <v>14</v>
      </c>
      <c r="D2385" s="4" t="s">
        <v>13</v>
      </c>
      <c r="E2385" s="4" t="s">
        <v>23</v>
      </c>
      <c r="F2385" s="4" t="s">
        <v>15</v>
      </c>
      <c r="G2385" s="4" t="s">
        <v>16</v>
      </c>
      <c r="H2385" s="4" t="s">
        <v>17</v>
      </c>
      <c r="I2385" s="4" t="s">
        <v>18</v>
      </c>
      <c r="J2385" s="4" t="s">
        <v>30</v>
      </c>
      <c r="K2385" s="4" t="s">
        <v>31</v>
      </c>
      <c r="L2385" s="4" t="s">
        <v>32</v>
      </c>
      <c r="M2385" s="4" t="s">
        <v>33</v>
      </c>
      <c r="N2385" s="4" t="s">
        <v>34</v>
      </c>
      <c r="O2385" s="4" t="s">
        <v>19</v>
      </c>
      <c r="P2385" s="4" t="s">
        <v>6</v>
      </c>
    </row>
    <row r="2386" spans="1:16">
      <c r="A2386" s="80"/>
      <c r="B2386" s="81"/>
      <c r="C2386" s="5"/>
      <c r="D2386" s="5"/>
      <c r="E2386" s="5"/>
      <c r="F2386" s="5"/>
      <c r="G2386" s="5"/>
      <c r="H2386" s="5"/>
      <c r="I2386" s="5">
        <v>1</v>
      </c>
      <c r="J2386" s="5"/>
      <c r="K2386" s="5"/>
      <c r="L2386" s="5"/>
      <c r="M2386" s="5"/>
      <c r="N2386" s="5"/>
      <c r="O2386" s="5"/>
      <c r="P2386" s="5"/>
    </row>
    <row r="2387" spans="1:16">
      <c r="A2387" s="6"/>
      <c r="B2387" s="7"/>
    </row>
    <row r="2388" spans="1:16">
      <c r="A2388" s="80">
        <v>2.5</v>
      </c>
      <c r="B2388" s="81" t="s">
        <v>35</v>
      </c>
      <c r="C2388" s="8" t="s">
        <v>14</v>
      </c>
      <c r="D2388" s="8" t="s">
        <v>13</v>
      </c>
      <c r="E2388" s="8" t="s">
        <v>23</v>
      </c>
      <c r="F2388" s="8" t="s">
        <v>15</v>
      </c>
      <c r="G2388" s="8" t="s">
        <v>16</v>
      </c>
      <c r="H2388" s="8" t="s">
        <v>17</v>
      </c>
      <c r="I2388" s="8" t="s">
        <v>18</v>
      </c>
      <c r="J2388" s="8" t="s">
        <v>30</v>
      </c>
      <c r="K2388" s="8" t="s">
        <v>31</v>
      </c>
      <c r="L2388" s="8" t="s">
        <v>32</v>
      </c>
      <c r="M2388" s="8" t="s">
        <v>33</v>
      </c>
      <c r="N2388" s="8" t="s">
        <v>34</v>
      </c>
      <c r="O2388" s="8" t="s">
        <v>19</v>
      </c>
      <c r="P2388" s="4" t="s">
        <v>6</v>
      </c>
    </row>
    <row r="2389" spans="1:16">
      <c r="A2389" s="80"/>
      <c r="B2389" s="81"/>
      <c r="C2389" s="5"/>
      <c r="D2389" s="5">
        <v>1</v>
      </c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</row>
    <row r="2390" spans="1:16">
      <c r="A2390" s="6"/>
      <c r="B2390" s="7"/>
    </row>
    <row r="2391" spans="1:16">
      <c r="A2391" s="80">
        <v>2.6</v>
      </c>
      <c r="B2391" s="81" t="s">
        <v>36</v>
      </c>
      <c r="C2391" s="8" t="s">
        <v>14</v>
      </c>
      <c r="D2391" s="8" t="s">
        <v>13</v>
      </c>
      <c r="E2391" s="8" t="s">
        <v>23</v>
      </c>
      <c r="F2391" s="8" t="s">
        <v>15</v>
      </c>
      <c r="G2391" s="8" t="s">
        <v>16</v>
      </c>
      <c r="H2391" s="8" t="s">
        <v>17</v>
      </c>
      <c r="I2391" s="8" t="s">
        <v>18</v>
      </c>
      <c r="J2391" s="8" t="s">
        <v>30</v>
      </c>
      <c r="K2391" s="8" t="s">
        <v>31</v>
      </c>
      <c r="L2391" s="8" t="s">
        <v>32</v>
      </c>
      <c r="M2391" s="8" t="s">
        <v>33</v>
      </c>
      <c r="N2391" s="8" t="s">
        <v>34</v>
      </c>
      <c r="O2391" s="8" t="s">
        <v>19</v>
      </c>
      <c r="P2391" s="4" t="s">
        <v>6</v>
      </c>
    </row>
    <row r="2392" spans="1:16">
      <c r="A2392" s="80"/>
      <c r="B2392" s="81"/>
      <c r="C2392" s="5"/>
      <c r="D2392" s="5"/>
      <c r="E2392" s="5"/>
      <c r="F2392" s="5"/>
      <c r="G2392" s="5"/>
      <c r="H2392" s="5"/>
      <c r="I2392" s="5">
        <v>1</v>
      </c>
      <c r="J2392" s="5"/>
      <c r="K2392" s="5"/>
      <c r="L2392" s="5"/>
      <c r="M2392" s="5"/>
      <c r="N2392" s="5"/>
      <c r="O2392" s="5"/>
      <c r="P2392" s="5"/>
    </row>
    <row r="2393" spans="1:16">
      <c r="A2393" s="6"/>
      <c r="B2393" s="7"/>
    </row>
    <row r="2394" spans="1:16">
      <c r="A2394" s="80">
        <v>2.7</v>
      </c>
      <c r="B2394" s="81" t="s">
        <v>37</v>
      </c>
      <c r="C2394" s="8" t="s">
        <v>14</v>
      </c>
      <c r="D2394" s="8" t="s">
        <v>13</v>
      </c>
      <c r="E2394" s="8" t="s">
        <v>23</v>
      </c>
      <c r="F2394" s="8" t="s">
        <v>15</v>
      </c>
      <c r="G2394" s="8" t="s">
        <v>16</v>
      </c>
      <c r="H2394" s="8" t="s">
        <v>17</v>
      </c>
      <c r="I2394" s="8" t="s">
        <v>18</v>
      </c>
      <c r="J2394" s="8" t="s">
        <v>30</v>
      </c>
      <c r="K2394" s="8" t="s">
        <v>31</v>
      </c>
      <c r="L2394" s="8" t="s">
        <v>32</v>
      </c>
      <c r="M2394" s="8" t="s">
        <v>33</v>
      </c>
      <c r="N2394" s="8" t="s">
        <v>34</v>
      </c>
      <c r="O2394" s="8" t="s">
        <v>19</v>
      </c>
      <c r="P2394" s="4" t="s">
        <v>6</v>
      </c>
    </row>
    <row r="2395" spans="1:16">
      <c r="A2395" s="80"/>
      <c r="B2395" s="81"/>
      <c r="C2395" s="5"/>
      <c r="D2395" s="5"/>
      <c r="E2395" s="5"/>
      <c r="F2395" s="5"/>
      <c r="G2395" s="5"/>
      <c r="H2395" s="5"/>
      <c r="I2395" s="5"/>
      <c r="J2395" s="5"/>
      <c r="K2395" s="5"/>
      <c r="L2395" s="5">
        <v>1</v>
      </c>
      <c r="M2395" s="5"/>
      <c r="N2395" s="5">
        <v>1</v>
      </c>
      <c r="O2395" s="5"/>
      <c r="P2395" s="5"/>
    </row>
    <row r="2396" spans="1:16">
      <c r="A2396" s="6"/>
      <c r="B2396" s="7"/>
    </row>
    <row r="2397" spans="1:16">
      <c r="A2397" s="80">
        <v>3.1</v>
      </c>
      <c r="B2397" s="81" t="s">
        <v>38</v>
      </c>
      <c r="C2397" s="4" t="s">
        <v>25</v>
      </c>
      <c r="D2397" s="4" t="s">
        <v>26</v>
      </c>
      <c r="E2397" s="8" t="s">
        <v>6</v>
      </c>
    </row>
    <row r="2398" spans="1:16">
      <c r="A2398" s="80"/>
      <c r="B2398" s="81"/>
      <c r="C2398" s="5"/>
      <c r="D2398" s="5">
        <v>1</v>
      </c>
      <c r="E2398" s="5"/>
    </row>
    <row r="2399" spans="1:16">
      <c r="A2399" s="6"/>
      <c r="B2399" s="7"/>
    </row>
    <row r="2400" spans="1:16">
      <c r="A2400" s="80">
        <v>3.2</v>
      </c>
      <c r="B2400" s="81" t="s">
        <v>39</v>
      </c>
      <c r="C2400" s="4" t="s">
        <v>13</v>
      </c>
      <c r="D2400" s="4" t="s">
        <v>15</v>
      </c>
      <c r="E2400" s="4" t="s">
        <v>16</v>
      </c>
      <c r="F2400" s="4" t="s">
        <v>17</v>
      </c>
      <c r="G2400" s="4" t="s">
        <v>18</v>
      </c>
      <c r="H2400" s="4" t="s">
        <v>32</v>
      </c>
      <c r="I2400" s="4" t="s">
        <v>34</v>
      </c>
      <c r="J2400" s="4" t="s">
        <v>19</v>
      </c>
      <c r="K2400" s="4" t="s">
        <v>6</v>
      </c>
    </row>
    <row r="2401" spans="1:11">
      <c r="A2401" s="80"/>
      <c r="B2401" s="81"/>
      <c r="C2401" s="5">
        <v>1</v>
      </c>
      <c r="D2401" s="5">
        <v>1</v>
      </c>
      <c r="E2401" s="5"/>
      <c r="F2401" s="5"/>
      <c r="G2401" s="5"/>
      <c r="H2401" s="5"/>
      <c r="I2401" s="5"/>
      <c r="J2401" s="5"/>
      <c r="K2401" s="5"/>
    </row>
    <row r="2402" spans="1:11">
      <c r="A2402" s="6"/>
      <c r="B2402" s="7"/>
    </row>
    <row r="2403" spans="1:11">
      <c r="A2403" s="80">
        <v>3.3</v>
      </c>
      <c r="B2403" s="83" t="s">
        <v>40</v>
      </c>
      <c r="C2403" s="4" t="s">
        <v>25</v>
      </c>
      <c r="D2403" s="4" t="s">
        <v>26</v>
      </c>
      <c r="E2403" s="4" t="s">
        <v>6</v>
      </c>
    </row>
    <row r="2404" spans="1:11">
      <c r="A2404" s="80"/>
      <c r="B2404" s="84"/>
      <c r="C2404" s="5">
        <v>1</v>
      </c>
      <c r="D2404" s="5"/>
      <c r="E2404" s="5"/>
    </row>
    <row r="2405" spans="1:11">
      <c r="A2405" s="6"/>
      <c r="B2405" s="7"/>
    </row>
    <row r="2406" spans="1:11">
      <c r="A2406" s="80">
        <v>3.4</v>
      </c>
      <c r="B2406" s="83" t="s">
        <v>47</v>
      </c>
      <c r="C2406" s="4" t="s">
        <v>41</v>
      </c>
      <c r="D2406" s="4" t="s">
        <v>42</v>
      </c>
      <c r="E2406" s="4" t="s">
        <v>43</v>
      </c>
      <c r="F2406" s="4" t="s">
        <v>44</v>
      </c>
      <c r="G2406" s="4" t="s">
        <v>45</v>
      </c>
      <c r="H2406" s="4" t="s">
        <v>46</v>
      </c>
      <c r="I2406" s="4" t="s">
        <v>6</v>
      </c>
    </row>
    <row r="2407" spans="1:11">
      <c r="A2407" s="80"/>
      <c r="B2407" s="84"/>
      <c r="C2407" s="5">
        <v>1</v>
      </c>
      <c r="D2407" s="5">
        <v>1</v>
      </c>
      <c r="E2407" s="5"/>
      <c r="F2407" s="5"/>
      <c r="G2407" s="5"/>
      <c r="H2407" s="5"/>
      <c r="I2407" s="5"/>
    </row>
    <row r="2408" spans="1:11">
      <c r="A2408" s="6"/>
      <c r="B2408" s="7"/>
    </row>
    <row r="2409" spans="1:11">
      <c r="A2409" s="80">
        <v>3.5</v>
      </c>
      <c r="B2409" s="83" t="s">
        <v>50</v>
      </c>
      <c r="C2409" s="4" t="s">
        <v>48</v>
      </c>
      <c r="D2409" s="4" t="s">
        <v>49</v>
      </c>
      <c r="E2409" s="8" t="s">
        <v>6</v>
      </c>
    </row>
    <row r="2410" spans="1:11">
      <c r="A2410" s="80"/>
      <c r="B2410" s="84"/>
      <c r="C2410" s="5"/>
      <c r="D2410" s="5">
        <v>1</v>
      </c>
      <c r="E2410" s="5"/>
    </row>
    <row r="2411" spans="1:11">
      <c r="A2411" s="6"/>
      <c r="B2411" s="7"/>
    </row>
    <row r="2412" spans="1:11">
      <c r="A2412" s="80">
        <v>3.6</v>
      </c>
      <c r="B2412" s="83" t="s">
        <v>51</v>
      </c>
      <c r="C2412" s="4" t="s">
        <v>48</v>
      </c>
      <c r="D2412" s="4" t="s">
        <v>49</v>
      </c>
      <c r="E2412" s="8" t="s">
        <v>6</v>
      </c>
    </row>
    <row r="2413" spans="1:11">
      <c r="A2413" s="80"/>
      <c r="B2413" s="84"/>
      <c r="C2413" s="5"/>
      <c r="D2413" s="5">
        <v>1</v>
      </c>
      <c r="E2413" s="5"/>
    </row>
    <row r="2414" spans="1:11">
      <c r="A2414" s="6"/>
      <c r="B2414" s="7"/>
    </row>
    <row r="2415" spans="1:11">
      <c r="A2415" s="80">
        <v>3.7</v>
      </c>
      <c r="B2415" s="66" t="s">
        <v>52</v>
      </c>
      <c r="C2415" s="4">
        <v>1</v>
      </c>
      <c r="D2415" s="4">
        <v>2</v>
      </c>
      <c r="E2415" s="4">
        <v>3</v>
      </c>
      <c r="F2415" s="4">
        <v>4</v>
      </c>
      <c r="G2415" s="4">
        <v>5</v>
      </c>
      <c r="H2415" s="4">
        <v>6</v>
      </c>
      <c r="I2415" s="8" t="s">
        <v>6</v>
      </c>
    </row>
    <row r="2416" spans="1:11">
      <c r="A2416" s="80"/>
      <c r="B2416" s="66" t="s">
        <v>53</v>
      </c>
      <c r="C2416" s="5"/>
      <c r="D2416" s="5">
        <v>1</v>
      </c>
      <c r="E2416" s="5"/>
      <c r="F2416" s="5"/>
      <c r="G2416" s="5"/>
      <c r="H2416" s="5"/>
      <c r="I2416" s="5"/>
    </row>
    <row r="2417" spans="1:15">
      <c r="A2417" s="80"/>
      <c r="B2417" s="66" t="s">
        <v>54</v>
      </c>
      <c r="C2417" s="5"/>
      <c r="D2417" s="5"/>
      <c r="E2417" s="5">
        <v>1</v>
      </c>
      <c r="F2417" s="5"/>
      <c r="G2417" s="5"/>
      <c r="H2417" s="5"/>
      <c r="I2417" s="5"/>
    </row>
    <row r="2418" spans="1:15">
      <c r="A2418" s="80"/>
      <c r="B2418" s="66" t="s">
        <v>55</v>
      </c>
      <c r="C2418" s="5"/>
      <c r="D2418" s="5"/>
      <c r="E2418" s="5">
        <v>1</v>
      </c>
      <c r="F2418" s="5"/>
      <c r="G2418" s="5"/>
      <c r="H2418" s="5"/>
      <c r="I2418" s="5"/>
    </row>
    <row r="2419" spans="1:15">
      <c r="A2419" s="80"/>
      <c r="B2419" s="66" t="s">
        <v>56</v>
      </c>
      <c r="C2419" s="5"/>
      <c r="D2419" s="5"/>
      <c r="E2419" s="5">
        <v>1</v>
      </c>
      <c r="F2419" s="5"/>
      <c r="G2419" s="5"/>
      <c r="H2419" s="5"/>
      <c r="I2419" s="5"/>
    </row>
    <row r="2420" spans="1:15">
      <c r="A2420" s="80"/>
      <c r="B2420" s="66" t="s">
        <v>57</v>
      </c>
      <c r="C2420" s="5"/>
      <c r="D2420" s="5">
        <v>1</v>
      </c>
      <c r="E2420" s="5"/>
      <c r="F2420" s="5"/>
      <c r="G2420" s="5"/>
      <c r="H2420" s="5"/>
      <c r="I2420" s="5"/>
    </row>
    <row r="2421" spans="1:15">
      <c r="A2421" s="80"/>
      <c r="B2421" s="66" t="s">
        <v>58</v>
      </c>
      <c r="C2421" s="5"/>
      <c r="D2421" s="5">
        <v>1</v>
      </c>
      <c r="E2421" s="5"/>
      <c r="F2421" s="5"/>
      <c r="G2421" s="5"/>
      <c r="H2421" s="5"/>
      <c r="I2421" s="5"/>
    </row>
    <row r="2422" spans="1:15">
      <c r="A2422" s="6"/>
      <c r="B2422" s="7"/>
    </row>
    <row r="2423" spans="1:15">
      <c r="A2423" s="80">
        <v>3.8</v>
      </c>
      <c r="B2423" s="81" t="s">
        <v>59</v>
      </c>
      <c r="C2423" s="4" t="s">
        <v>60</v>
      </c>
      <c r="D2423" s="4" t="s">
        <v>61</v>
      </c>
      <c r="E2423" s="4" t="s">
        <v>62</v>
      </c>
      <c r="F2423" s="4" t="s">
        <v>63</v>
      </c>
      <c r="G2423" s="4" t="s">
        <v>64</v>
      </c>
      <c r="H2423" s="8" t="s">
        <v>6</v>
      </c>
    </row>
    <row r="2424" spans="1:15">
      <c r="A2424" s="80"/>
      <c r="B2424" s="81"/>
      <c r="C2424" s="5"/>
      <c r="D2424" s="5"/>
      <c r="E2424" s="5">
        <v>1</v>
      </c>
      <c r="F2424" s="5"/>
      <c r="G2424" s="5"/>
      <c r="H2424" s="5"/>
    </row>
    <row r="2425" spans="1:15">
      <c r="A2425" s="6"/>
      <c r="B2425" s="7"/>
    </row>
    <row r="2426" spans="1:15">
      <c r="A2426" s="80">
        <v>3.9</v>
      </c>
      <c r="B2426" s="81" t="s">
        <v>65</v>
      </c>
      <c r="C2426" s="4" t="s">
        <v>60</v>
      </c>
      <c r="D2426" s="4" t="s">
        <v>61</v>
      </c>
      <c r="E2426" s="4" t="s">
        <v>62</v>
      </c>
      <c r="F2426" s="4" t="s">
        <v>63</v>
      </c>
      <c r="G2426" s="4" t="s">
        <v>64</v>
      </c>
      <c r="H2426" s="8" t="s">
        <v>6</v>
      </c>
    </row>
    <row r="2427" spans="1:15">
      <c r="A2427" s="80"/>
      <c r="B2427" s="81"/>
      <c r="C2427" s="5"/>
      <c r="D2427" s="5">
        <v>1</v>
      </c>
      <c r="E2427" s="5"/>
      <c r="F2427" s="5"/>
      <c r="G2427" s="5"/>
      <c r="H2427" s="5"/>
    </row>
    <row r="2428" spans="1:15">
      <c r="A2428" s="6"/>
      <c r="B2428" s="7"/>
    </row>
    <row r="2429" spans="1:15">
      <c r="A2429" s="85">
        <v>3.1</v>
      </c>
      <c r="B2429" s="86" t="s">
        <v>66</v>
      </c>
      <c r="C2429" s="10">
        <v>0</v>
      </c>
      <c r="D2429" s="11" t="s">
        <v>67</v>
      </c>
      <c r="E2429" s="4" t="s">
        <v>68</v>
      </c>
      <c r="F2429" s="4" t="s">
        <v>19</v>
      </c>
      <c r="G2429" s="4" t="s">
        <v>6</v>
      </c>
    </row>
    <row r="2430" spans="1:15">
      <c r="A2430" s="85"/>
      <c r="B2430" s="86"/>
      <c r="C2430" s="5"/>
      <c r="D2430" s="5">
        <v>1</v>
      </c>
      <c r="E2430" s="5"/>
      <c r="F2430" s="5"/>
      <c r="G2430" s="5"/>
    </row>
    <row r="2431" spans="1:15">
      <c r="A2431" s="6"/>
      <c r="B2431" s="7"/>
    </row>
    <row r="2432" spans="1:15" ht="30">
      <c r="A2432" s="80">
        <v>3.11</v>
      </c>
      <c r="B2432" s="81" t="s">
        <v>69</v>
      </c>
      <c r="C2432" s="4" t="s">
        <v>70</v>
      </c>
      <c r="D2432" s="4" t="s">
        <v>71</v>
      </c>
      <c r="E2432" s="4" t="s">
        <v>57</v>
      </c>
      <c r="F2432" s="12" t="s">
        <v>72</v>
      </c>
      <c r="G2432" s="12" t="s">
        <v>54</v>
      </c>
      <c r="H2432" s="4" t="s">
        <v>58</v>
      </c>
      <c r="I2432" s="4" t="s">
        <v>19</v>
      </c>
      <c r="J2432" s="8" t="s">
        <v>6</v>
      </c>
      <c r="K2432" s="13"/>
      <c r="L2432" s="13"/>
      <c r="M2432" s="13"/>
      <c r="N2432" s="13"/>
      <c r="O2432" s="13"/>
    </row>
    <row r="2433" spans="1:16">
      <c r="A2433" s="80"/>
      <c r="B2433" s="81"/>
      <c r="C2433" s="5">
        <v>1</v>
      </c>
      <c r="D2433" s="5"/>
      <c r="E2433" s="5"/>
      <c r="F2433" s="5">
        <v>1</v>
      </c>
      <c r="G2433" s="5"/>
      <c r="H2433" s="5"/>
      <c r="I2433" s="5">
        <v>1</v>
      </c>
      <c r="J2433" s="5"/>
    </row>
    <row r="2434" spans="1:16">
      <c r="A2434" s="6"/>
      <c r="B2434" s="7"/>
    </row>
    <row r="2435" spans="1:16" ht="30">
      <c r="A2435" s="80">
        <v>3.12</v>
      </c>
      <c r="B2435" s="81" t="s">
        <v>73</v>
      </c>
      <c r="C2435" s="4" t="s">
        <v>70</v>
      </c>
      <c r="D2435" s="4" t="s">
        <v>71</v>
      </c>
      <c r="E2435" s="12" t="s">
        <v>57</v>
      </c>
      <c r="F2435" s="12" t="s">
        <v>72</v>
      </c>
      <c r="G2435" s="12" t="s">
        <v>54</v>
      </c>
      <c r="H2435" s="4" t="s">
        <v>58</v>
      </c>
      <c r="I2435" s="4" t="s">
        <v>19</v>
      </c>
      <c r="J2435" s="8" t="s">
        <v>6</v>
      </c>
    </row>
    <row r="2436" spans="1:16">
      <c r="A2436" s="80"/>
      <c r="B2436" s="81"/>
      <c r="C2436" s="5"/>
      <c r="D2436" s="5"/>
      <c r="E2436" s="5"/>
      <c r="F2436" s="5"/>
      <c r="G2436" s="5"/>
      <c r="H2436" s="5"/>
      <c r="I2436" s="5"/>
      <c r="J2436" s="5">
        <v>1</v>
      </c>
    </row>
    <row r="2437" spans="1:16">
      <c r="A2437" s="6"/>
      <c r="B2437" s="7"/>
    </row>
    <row r="2438" spans="1:16" ht="30">
      <c r="A2438" s="80">
        <v>3.13</v>
      </c>
      <c r="B2438" s="81" t="s">
        <v>74</v>
      </c>
      <c r="C2438" s="4" t="s">
        <v>75</v>
      </c>
      <c r="D2438" s="4" t="s">
        <v>76</v>
      </c>
      <c r="E2438" s="4" t="s">
        <v>77</v>
      </c>
      <c r="F2438" s="12" t="s">
        <v>78</v>
      </c>
      <c r="G2438" s="4" t="s">
        <v>79</v>
      </c>
      <c r="H2438" s="12" t="s">
        <v>80</v>
      </c>
      <c r="I2438" s="4" t="s">
        <v>81</v>
      </c>
      <c r="J2438" s="12" t="s">
        <v>82</v>
      </c>
      <c r="K2438" s="4" t="s">
        <v>83</v>
      </c>
      <c r="L2438" s="4" t="s">
        <v>84</v>
      </c>
      <c r="M2438" s="4" t="s">
        <v>85</v>
      </c>
      <c r="N2438" s="4" t="s">
        <v>86</v>
      </c>
      <c r="O2438" s="4" t="s">
        <v>19</v>
      </c>
      <c r="P2438" s="4" t="s">
        <v>6</v>
      </c>
    </row>
    <row r="2439" spans="1:16">
      <c r="A2439" s="80"/>
      <c r="B2439" s="81"/>
      <c r="C2439" s="5">
        <v>1</v>
      </c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</row>
    <row r="2440" spans="1:16">
      <c r="A2440" s="6"/>
      <c r="B2440" s="7"/>
    </row>
    <row r="2441" spans="1:16" ht="30">
      <c r="A2441" s="80">
        <v>3.14</v>
      </c>
      <c r="B2441" s="81" t="s">
        <v>87</v>
      </c>
      <c r="C2441" s="4" t="s">
        <v>88</v>
      </c>
      <c r="D2441" s="4" t="s">
        <v>89</v>
      </c>
      <c r="E2441" s="4" t="s">
        <v>90</v>
      </c>
      <c r="F2441" s="4" t="s">
        <v>91</v>
      </c>
      <c r="G2441" s="4" t="s">
        <v>92</v>
      </c>
      <c r="H2441" s="4" t="s">
        <v>93</v>
      </c>
      <c r="I2441" s="4" t="s">
        <v>94</v>
      </c>
      <c r="J2441" s="4" t="s">
        <v>95</v>
      </c>
      <c r="K2441" s="4" t="s">
        <v>96</v>
      </c>
      <c r="L2441" s="12" t="s">
        <v>97</v>
      </c>
      <c r="M2441" s="12" t="s">
        <v>98</v>
      </c>
      <c r="N2441" s="12" t="s">
        <v>99</v>
      </c>
      <c r="O2441" s="12" t="s">
        <v>6</v>
      </c>
    </row>
    <row r="2442" spans="1:16">
      <c r="A2442" s="80"/>
      <c r="B2442" s="81"/>
      <c r="C2442" s="5"/>
      <c r="D2442" s="5">
        <v>2</v>
      </c>
      <c r="E2442" s="5"/>
      <c r="F2442" s="5">
        <v>3</v>
      </c>
      <c r="G2442" s="5"/>
      <c r="H2442" s="5"/>
      <c r="I2442" s="5">
        <v>1</v>
      </c>
      <c r="J2442" s="5"/>
      <c r="K2442" s="5"/>
      <c r="L2442" s="5"/>
      <c r="M2442" s="5"/>
      <c r="N2442" s="5"/>
      <c r="O2442" s="5"/>
    </row>
    <row r="2443" spans="1:16">
      <c r="A2443" s="6"/>
      <c r="B2443" s="7"/>
    </row>
    <row r="2444" spans="1:16">
      <c r="A2444" s="80">
        <v>3.15</v>
      </c>
      <c r="B2444" s="81" t="s">
        <v>100</v>
      </c>
      <c r="C2444" s="4" t="s">
        <v>101</v>
      </c>
      <c r="D2444" s="4" t="s">
        <v>102</v>
      </c>
      <c r="E2444" s="4" t="s">
        <v>103</v>
      </c>
      <c r="F2444" s="4" t="s">
        <v>104</v>
      </c>
      <c r="G2444" s="4" t="s">
        <v>105</v>
      </c>
      <c r="H2444" s="4" t="s">
        <v>106</v>
      </c>
      <c r="I2444" s="4" t="s">
        <v>107</v>
      </c>
      <c r="J2444" s="4" t="s">
        <v>108</v>
      </c>
      <c r="K2444" s="4" t="s">
        <v>109</v>
      </c>
      <c r="L2444" s="4" t="s">
        <v>110</v>
      </c>
      <c r="M2444" s="4" t="s">
        <v>19</v>
      </c>
      <c r="N2444" s="4" t="s">
        <v>6</v>
      </c>
    </row>
    <row r="2445" spans="1:16">
      <c r="A2445" s="80"/>
      <c r="B2445" s="81"/>
      <c r="C2445" s="5">
        <v>1</v>
      </c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</row>
    <row r="2446" spans="1:16">
      <c r="A2446" s="6"/>
      <c r="B2446" s="7"/>
    </row>
    <row r="2447" spans="1:16">
      <c r="A2447" s="80">
        <v>3.16</v>
      </c>
      <c r="B2447" s="81" t="s">
        <v>111</v>
      </c>
      <c r="C2447" s="4" t="s">
        <v>112</v>
      </c>
      <c r="D2447" s="4" t="s">
        <v>113</v>
      </c>
      <c r="E2447" s="4" t="s">
        <v>114</v>
      </c>
      <c r="F2447" s="4" t="s">
        <v>115</v>
      </c>
      <c r="G2447" s="4" t="s">
        <v>116</v>
      </c>
      <c r="H2447" s="4" t="s">
        <v>117</v>
      </c>
      <c r="I2447" s="4" t="s">
        <v>19</v>
      </c>
      <c r="J2447" s="4" t="s">
        <v>6</v>
      </c>
    </row>
    <row r="2448" spans="1:16">
      <c r="A2448" s="80"/>
      <c r="B2448" s="81"/>
      <c r="C2448" s="5">
        <v>1</v>
      </c>
      <c r="D2448" s="5"/>
      <c r="E2448" s="5"/>
      <c r="F2448" s="5"/>
      <c r="G2448" s="5"/>
      <c r="H2448" s="5"/>
      <c r="I2448" s="5"/>
      <c r="J2448" s="5"/>
    </row>
    <row r="2449" spans="1:20">
      <c r="A2449" s="6"/>
      <c r="B2449" s="7"/>
    </row>
    <row r="2450" spans="1:20">
      <c r="A2450" s="80">
        <v>3.17</v>
      </c>
      <c r="B2450" s="81" t="s">
        <v>118</v>
      </c>
      <c r="C2450" s="4" t="s">
        <v>117</v>
      </c>
      <c r="D2450" s="4" t="s">
        <v>114</v>
      </c>
      <c r="E2450" s="4" t="s">
        <v>119</v>
      </c>
      <c r="F2450" s="4" t="s">
        <v>120</v>
      </c>
      <c r="G2450" s="4" t="s">
        <v>121</v>
      </c>
      <c r="H2450" s="4" t="s">
        <v>122</v>
      </c>
      <c r="I2450" s="4" t="s">
        <v>123</v>
      </c>
      <c r="J2450" s="4" t="s">
        <v>124</v>
      </c>
      <c r="K2450" s="4" t="s">
        <v>125</v>
      </c>
      <c r="L2450" s="4" t="s">
        <v>126</v>
      </c>
      <c r="M2450" s="4" t="s">
        <v>127</v>
      </c>
      <c r="N2450" s="4" t="s">
        <v>128</v>
      </c>
      <c r="O2450" s="4" t="s">
        <v>129</v>
      </c>
      <c r="P2450" s="4" t="s">
        <v>130</v>
      </c>
      <c r="Q2450" s="4" t="s">
        <v>131</v>
      </c>
      <c r="R2450" s="4" t="s">
        <v>132</v>
      </c>
      <c r="S2450" s="4" t="s">
        <v>19</v>
      </c>
      <c r="T2450" s="4" t="s">
        <v>6</v>
      </c>
    </row>
    <row r="2451" spans="1:20">
      <c r="A2451" s="80"/>
      <c r="B2451" s="81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>
        <v>1</v>
      </c>
      <c r="R2451" s="5"/>
      <c r="S2451" s="5"/>
      <c r="T2451" s="5"/>
    </row>
    <row r="2452" spans="1:20">
      <c r="A2452" s="6"/>
      <c r="B2452" s="7"/>
    </row>
    <row r="2453" spans="1:20">
      <c r="A2453" s="80">
        <v>4.0999999999999996</v>
      </c>
      <c r="B2453" s="81" t="s">
        <v>133</v>
      </c>
      <c r="C2453" s="4" t="s">
        <v>13</v>
      </c>
      <c r="D2453" s="4" t="s">
        <v>23</v>
      </c>
      <c r="E2453" s="4" t="s">
        <v>49</v>
      </c>
      <c r="F2453" s="4" t="s">
        <v>6</v>
      </c>
    </row>
    <row r="2454" spans="1:20">
      <c r="A2454" s="80"/>
      <c r="B2454" s="81"/>
      <c r="C2454" s="5"/>
      <c r="D2454" s="5"/>
      <c r="E2454" s="5">
        <v>1</v>
      </c>
      <c r="F2454" s="5"/>
    </row>
    <row r="2455" spans="1:20">
      <c r="A2455" s="6"/>
      <c r="B2455" s="7"/>
    </row>
    <row r="2456" spans="1:20">
      <c r="A2456" s="80">
        <v>4.2</v>
      </c>
      <c r="B2456" s="81" t="s">
        <v>134</v>
      </c>
      <c r="C2456" s="4" t="s">
        <v>135</v>
      </c>
      <c r="D2456" s="4" t="s">
        <v>136</v>
      </c>
      <c r="E2456" s="4" t="s">
        <v>137</v>
      </c>
      <c r="F2456" s="4" t="s">
        <v>19</v>
      </c>
      <c r="G2456" s="4" t="s">
        <v>6</v>
      </c>
    </row>
    <row r="2457" spans="1:20">
      <c r="A2457" s="80"/>
      <c r="B2457" s="81"/>
      <c r="C2457" s="5"/>
      <c r="D2457" s="5"/>
      <c r="E2457" s="5"/>
      <c r="F2457" s="5"/>
      <c r="G2457" s="5"/>
    </row>
    <row r="2458" spans="1:20">
      <c r="A2458" s="6"/>
      <c r="B2458" s="7"/>
    </row>
    <row r="2459" spans="1:20">
      <c r="A2459" s="80">
        <v>4.3</v>
      </c>
      <c r="B2459" s="81" t="s">
        <v>138</v>
      </c>
      <c r="C2459" s="4" t="s">
        <v>139</v>
      </c>
      <c r="D2459" s="4" t="s">
        <v>140</v>
      </c>
      <c r="E2459" s="4" t="s">
        <v>49</v>
      </c>
      <c r="F2459" s="4" t="s">
        <v>6</v>
      </c>
    </row>
    <row r="2460" spans="1:20">
      <c r="A2460" s="80"/>
      <c r="B2460" s="81"/>
      <c r="C2460" s="5"/>
      <c r="D2460" s="5"/>
      <c r="E2460" s="5">
        <v>1</v>
      </c>
      <c r="F2460" s="5"/>
    </row>
    <row r="2461" spans="1:20">
      <c r="A2461" s="6"/>
      <c r="B2461" s="7"/>
    </row>
    <row r="2462" spans="1:20">
      <c r="A2462" s="80">
        <v>4.4000000000000004</v>
      </c>
      <c r="B2462" s="81" t="s">
        <v>141</v>
      </c>
      <c r="C2462" s="4" t="s">
        <v>13</v>
      </c>
      <c r="D2462" s="4" t="s">
        <v>14</v>
      </c>
      <c r="E2462" s="4" t="s">
        <v>19</v>
      </c>
      <c r="F2462" s="4" t="s">
        <v>6</v>
      </c>
    </row>
    <row r="2463" spans="1:20">
      <c r="A2463" s="80"/>
      <c r="B2463" s="81"/>
      <c r="C2463" s="5"/>
      <c r="D2463" s="5"/>
      <c r="E2463" s="5"/>
      <c r="F2463" s="5"/>
    </row>
    <row r="2464" spans="1:20">
      <c r="A2464" s="6"/>
      <c r="B2464" s="7"/>
    </row>
    <row r="2465" spans="1:12">
      <c r="A2465" s="80">
        <v>4.5</v>
      </c>
      <c r="B2465" s="82" t="s">
        <v>142</v>
      </c>
      <c r="C2465" s="4" t="s">
        <v>48</v>
      </c>
      <c r="D2465" s="4" t="s">
        <v>49</v>
      </c>
      <c r="E2465" s="4" t="s">
        <v>6</v>
      </c>
    </row>
    <row r="2466" spans="1:12">
      <c r="A2466" s="80"/>
      <c r="B2466" s="82"/>
      <c r="C2466" s="5"/>
      <c r="D2466" s="5">
        <v>1</v>
      </c>
      <c r="E2466" s="5"/>
    </row>
    <row r="2467" spans="1:12">
      <c r="A2467" s="80"/>
      <c r="B2467" s="7"/>
    </row>
    <row r="2468" spans="1:12">
      <c r="A2468" s="80"/>
      <c r="B2468" s="82" t="s">
        <v>143</v>
      </c>
      <c r="C2468" s="4" t="s">
        <v>144</v>
      </c>
      <c r="D2468" s="4" t="s">
        <v>145</v>
      </c>
      <c r="E2468" s="4" t="s">
        <v>146</v>
      </c>
      <c r="F2468" s="4" t="s">
        <v>147</v>
      </c>
      <c r="G2468" s="4" t="s">
        <v>148</v>
      </c>
      <c r="H2468" s="4" t="s">
        <v>149</v>
      </c>
      <c r="I2468" s="4" t="s">
        <v>150</v>
      </c>
      <c r="J2468" s="4" t="s">
        <v>151</v>
      </c>
      <c r="K2468" s="4" t="s">
        <v>19</v>
      </c>
      <c r="L2468" s="14" t="s">
        <v>6</v>
      </c>
    </row>
    <row r="2469" spans="1:12">
      <c r="A2469" s="80"/>
      <c r="B2469" s="82"/>
      <c r="C2469" s="5"/>
      <c r="D2469" s="5"/>
      <c r="E2469" s="5"/>
      <c r="F2469" s="5"/>
      <c r="G2469" s="5"/>
      <c r="H2469" s="5"/>
      <c r="I2469" s="5"/>
      <c r="J2469" s="5"/>
      <c r="K2469" s="5"/>
      <c r="L2469" s="5"/>
    </row>
    <row r="2470" spans="1:12">
      <c r="A2470" s="6"/>
      <c r="B2470" s="7"/>
    </row>
    <row r="2471" spans="1:12">
      <c r="A2471" s="80">
        <v>4.5999999999999996</v>
      </c>
      <c r="B2471" s="81" t="s">
        <v>152</v>
      </c>
      <c r="C2471" s="4">
        <v>0</v>
      </c>
      <c r="D2471" s="4" t="s">
        <v>67</v>
      </c>
      <c r="E2471" s="4" t="s">
        <v>68</v>
      </c>
      <c r="F2471" s="4" t="s">
        <v>153</v>
      </c>
      <c r="G2471" s="4" t="s">
        <v>19</v>
      </c>
      <c r="H2471" s="4" t="s">
        <v>6</v>
      </c>
    </row>
    <row r="2472" spans="1:12">
      <c r="A2472" s="80"/>
      <c r="B2472" s="81"/>
      <c r="C2472" s="5">
        <v>1</v>
      </c>
      <c r="D2472" s="5"/>
      <c r="E2472" s="5"/>
      <c r="F2472" s="5"/>
      <c r="G2472" s="5"/>
      <c r="H2472" s="5"/>
    </row>
    <row r="2473" spans="1:12">
      <c r="A2473" s="6"/>
      <c r="B2473" s="7"/>
    </row>
    <row r="2474" spans="1:12">
      <c r="A2474" s="80">
        <v>4.7</v>
      </c>
      <c r="B2474" s="81" t="s">
        <v>154</v>
      </c>
      <c r="C2474" s="4">
        <v>0</v>
      </c>
      <c r="D2474" s="4" t="s">
        <v>67</v>
      </c>
      <c r="E2474" s="4" t="s">
        <v>68</v>
      </c>
      <c r="F2474" s="4" t="s">
        <v>19</v>
      </c>
      <c r="G2474" s="4" t="s">
        <v>6</v>
      </c>
    </row>
    <row r="2475" spans="1:12">
      <c r="A2475" s="80"/>
      <c r="B2475" s="81"/>
      <c r="C2475" s="5">
        <v>1</v>
      </c>
      <c r="D2475" s="5"/>
      <c r="E2475" s="5"/>
      <c r="F2475" s="5"/>
      <c r="G2475" s="5"/>
    </row>
    <row r="2476" spans="1:12">
      <c r="A2476" s="6"/>
      <c r="B2476" s="7"/>
    </row>
    <row r="2477" spans="1:12">
      <c r="A2477" s="80">
        <v>4.8</v>
      </c>
      <c r="B2477" s="81" t="s">
        <v>155</v>
      </c>
      <c r="C2477" s="4" t="s">
        <v>48</v>
      </c>
      <c r="D2477" s="4" t="s">
        <v>49</v>
      </c>
      <c r="E2477" s="4" t="s">
        <v>6</v>
      </c>
    </row>
    <row r="2478" spans="1:12">
      <c r="A2478" s="80"/>
      <c r="B2478" s="81"/>
      <c r="C2478" s="5">
        <v>1</v>
      </c>
      <c r="D2478" s="5"/>
      <c r="E2478" s="5"/>
    </row>
    <row r="2481" spans="1:21">
      <c r="A2481" s="40" t="s">
        <v>175</v>
      </c>
      <c r="B2481" s="41"/>
      <c r="C2481" s="42"/>
      <c r="D2481" s="42"/>
      <c r="E2481" s="42"/>
      <c r="F2481" s="42"/>
      <c r="G2481" s="42"/>
      <c r="H2481" s="42"/>
      <c r="I2481" s="42"/>
      <c r="J2481" s="42"/>
      <c r="K2481" s="42"/>
      <c r="L2481" s="42"/>
      <c r="M2481" s="42"/>
      <c r="N2481" s="42"/>
      <c r="O2481" s="42"/>
      <c r="P2481" s="42"/>
      <c r="Q2481" s="42"/>
      <c r="R2481" s="42"/>
      <c r="S2481" s="42"/>
      <c r="T2481" s="42"/>
      <c r="U2481" s="42"/>
    </row>
    <row r="2482" spans="1:21">
      <c r="A2482" s="70">
        <v>1.1000000000000001</v>
      </c>
      <c r="B2482" s="72" t="s">
        <v>0</v>
      </c>
      <c r="C2482" s="20" t="s">
        <v>1</v>
      </c>
      <c r="D2482" s="20" t="s">
        <v>2</v>
      </c>
      <c r="E2482" s="20" t="s">
        <v>3</v>
      </c>
      <c r="F2482" s="20" t="s">
        <v>4</v>
      </c>
      <c r="G2482" s="20" t="s">
        <v>5</v>
      </c>
      <c r="H2482" s="20" t="s">
        <v>6</v>
      </c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</row>
    <row r="2483" spans="1:21">
      <c r="A2483" s="71"/>
      <c r="B2483" s="73"/>
      <c r="C2483" s="22"/>
      <c r="D2483" s="22"/>
      <c r="E2483" s="22">
        <v>1</v>
      </c>
      <c r="F2483" s="22"/>
      <c r="G2483" s="22"/>
      <c r="H2483" s="22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</row>
    <row r="2484" spans="1:21">
      <c r="A2484" s="23"/>
      <c r="B2484" s="24"/>
      <c r="C2484" s="13"/>
      <c r="D2484" s="13"/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</row>
    <row r="2485" spans="1:21">
      <c r="A2485" s="70">
        <v>1.2</v>
      </c>
      <c r="B2485" s="72" t="s">
        <v>7</v>
      </c>
      <c r="C2485" s="20" t="s">
        <v>8</v>
      </c>
      <c r="D2485" s="20" t="s">
        <v>9</v>
      </c>
      <c r="E2485" s="20" t="s">
        <v>6</v>
      </c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</row>
    <row r="2486" spans="1:21">
      <c r="A2486" s="71"/>
      <c r="B2486" s="73"/>
      <c r="C2486" s="22">
        <v>1</v>
      </c>
      <c r="D2486" s="22"/>
      <c r="E2486" s="22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</row>
    <row r="2487" spans="1:21">
      <c r="A2487" s="23"/>
      <c r="B2487" s="24"/>
      <c r="C2487" s="13"/>
      <c r="D2487" s="13"/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</row>
    <row r="2488" spans="1:21">
      <c r="A2488" s="70">
        <v>1.3</v>
      </c>
      <c r="B2488" s="72" t="s">
        <v>10</v>
      </c>
      <c r="C2488" s="20">
        <v>15</v>
      </c>
      <c r="D2488" s="20">
        <v>16</v>
      </c>
      <c r="E2488" s="20">
        <v>17</v>
      </c>
      <c r="F2488" s="20">
        <v>18</v>
      </c>
      <c r="G2488" s="20">
        <v>19</v>
      </c>
      <c r="H2488" s="20">
        <v>20</v>
      </c>
      <c r="I2488" s="20">
        <v>21</v>
      </c>
      <c r="J2488" s="20">
        <v>22</v>
      </c>
      <c r="K2488" s="20" t="s">
        <v>6</v>
      </c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</row>
    <row r="2489" spans="1:21">
      <c r="A2489" s="71"/>
      <c r="B2489" s="73"/>
      <c r="C2489" s="22"/>
      <c r="D2489" s="22"/>
      <c r="E2489" s="22"/>
      <c r="F2489" s="22">
        <v>1</v>
      </c>
      <c r="G2489" s="22"/>
      <c r="H2489" s="22"/>
      <c r="I2489" s="22"/>
      <c r="J2489" s="22"/>
      <c r="K2489" s="22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</row>
    <row r="2490" spans="1:21">
      <c r="A2490" s="23"/>
      <c r="B2490" s="24"/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</row>
    <row r="2491" spans="1:21">
      <c r="A2491" s="70">
        <v>1.4</v>
      </c>
      <c r="B2491" s="72" t="s">
        <v>11</v>
      </c>
      <c r="C2491" s="20" t="s">
        <v>12</v>
      </c>
      <c r="D2491" s="20" t="s">
        <v>13</v>
      </c>
      <c r="E2491" s="20" t="s">
        <v>14</v>
      </c>
      <c r="F2491" s="20" t="s">
        <v>15</v>
      </c>
      <c r="G2491" s="20" t="s">
        <v>16</v>
      </c>
      <c r="H2491" s="20" t="s">
        <v>17</v>
      </c>
      <c r="I2491" s="20" t="s">
        <v>18</v>
      </c>
      <c r="J2491" s="20" t="s">
        <v>19</v>
      </c>
      <c r="K2491" s="20" t="s">
        <v>6</v>
      </c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</row>
    <row r="2492" spans="1:21">
      <c r="A2492" s="71"/>
      <c r="B2492" s="73"/>
      <c r="C2492" s="22">
        <v>1</v>
      </c>
      <c r="D2492" s="22"/>
      <c r="E2492" s="22"/>
      <c r="F2492" s="22"/>
      <c r="G2492" s="22"/>
      <c r="H2492" s="22"/>
      <c r="I2492" s="22"/>
      <c r="J2492" s="22"/>
      <c r="K2492" s="22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</row>
    <row r="2493" spans="1:21">
      <c r="A2493" s="23"/>
      <c r="B2493" s="24"/>
      <c r="C2493" s="13"/>
      <c r="D2493" s="13"/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</row>
    <row r="2494" spans="1:21">
      <c r="A2494" s="70">
        <v>1.5</v>
      </c>
      <c r="B2494" s="72" t="s">
        <v>13</v>
      </c>
      <c r="C2494" s="20" t="s">
        <v>20</v>
      </c>
      <c r="D2494" s="20" t="s">
        <v>21</v>
      </c>
      <c r="E2494" s="20" t="s">
        <v>6</v>
      </c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</row>
    <row r="2495" spans="1:21">
      <c r="A2495" s="71"/>
      <c r="B2495" s="73"/>
      <c r="C2495" s="22"/>
      <c r="D2495" s="22">
        <v>1</v>
      </c>
      <c r="E2495" s="22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</row>
    <row r="2496" spans="1:21">
      <c r="A2496" s="23"/>
      <c r="B2496" s="24"/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</row>
    <row r="2497" spans="1:21">
      <c r="A2497" s="70">
        <v>2.1</v>
      </c>
      <c r="B2497" s="72" t="s">
        <v>22</v>
      </c>
      <c r="C2497" s="20" t="s">
        <v>14</v>
      </c>
      <c r="D2497" s="20" t="s">
        <v>13</v>
      </c>
      <c r="E2497" s="20" t="s">
        <v>23</v>
      </c>
      <c r="F2497" s="20" t="s">
        <v>15</v>
      </c>
      <c r="G2497" s="20" t="s">
        <v>16</v>
      </c>
      <c r="H2497" s="20" t="s">
        <v>17</v>
      </c>
      <c r="I2497" s="20" t="s">
        <v>18</v>
      </c>
      <c r="J2497" s="20" t="s">
        <v>19</v>
      </c>
      <c r="K2497" s="20" t="s">
        <v>6</v>
      </c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</row>
    <row r="2498" spans="1:21">
      <c r="A2498" s="71"/>
      <c r="B2498" s="73"/>
      <c r="C2498" s="22">
        <v>1</v>
      </c>
      <c r="D2498" s="22"/>
      <c r="E2498" s="22"/>
      <c r="F2498" s="22"/>
      <c r="G2498" s="22"/>
      <c r="H2498" s="22"/>
      <c r="I2498" s="22"/>
      <c r="J2498" s="22"/>
      <c r="K2498" s="22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</row>
    <row r="2499" spans="1:21">
      <c r="A2499" s="23"/>
      <c r="B2499" s="24"/>
      <c r="C2499" s="13"/>
      <c r="D2499" s="13"/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</row>
    <row r="2500" spans="1:21">
      <c r="A2500" s="70">
        <v>2.2000000000000002</v>
      </c>
      <c r="B2500" s="72" t="s">
        <v>24</v>
      </c>
      <c r="C2500" s="20" t="s">
        <v>25</v>
      </c>
      <c r="D2500" s="20" t="s">
        <v>26</v>
      </c>
      <c r="E2500" s="20" t="s">
        <v>6</v>
      </c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</row>
    <row r="2501" spans="1:21">
      <c r="A2501" s="71"/>
      <c r="B2501" s="73"/>
      <c r="C2501" s="22">
        <v>1</v>
      </c>
      <c r="D2501" s="22"/>
      <c r="E2501" s="22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</row>
    <row r="2502" spans="1:21">
      <c r="A2502" s="23"/>
      <c r="B2502" s="24"/>
      <c r="C2502" s="13"/>
      <c r="D2502" s="13"/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</row>
    <row r="2503" spans="1:21">
      <c r="A2503" s="70">
        <v>2.2999999999999998</v>
      </c>
      <c r="B2503" s="72" t="s">
        <v>27</v>
      </c>
      <c r="C2503" s="20" t="s">
        <v>25</v>
      </c>
      <c r="D2503" s="20" t="s">
        <v>26</v>
      </c>
      <c r="E2503" s="20" t="s">
        <v>6</v>
      </c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</row>
    <row r="2504" spans="1:21">
      <c r="A2504" s="74"/>
      <c r="B2504" s="73"/>
      <c r="C2504" s="22">
        <v>1</v>
      </c>
      <c r="D2504" s="22"/>
      <c r="E2504" s="22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</row>
    <row r="2505" spans="1:21">
      <c r="A2505" s="74"/>
      <c r="B2505" s="24"/>
      <c r="C2505" s="13"/>
      <c r="D2505" s="13"/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</row>
    <row r="2506" spans="1:21">
      <c r="A2506" s="74"/>
      <c r="B2506" s="72" t="s">
        <v>28</v>
      </c>
      <c r="C2506" s="20" t="s">
        <v>13</v>
      </c>
      <c r="D2506" s="20" t="s">
        <v>23</v>
      </c>
      <c r="E2506" s="20" t="s">
        <v>15</v>
      </c>
      <c r="F2506" s="20" t="s">
        <v>16</v>
      </c>
      <c r="G2506" s="20" t="s">
        <v>17</v>
      </c>
      <c r="H2506" s="20" t="s">
        <v>18</v>
      </c>
      <c r="I2506" s="20" t="s">
        <v>19</v>
      </c>
      <c r="J2506" s="20" t="s">
        <v>6</v>
      </c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</row>
    <row r="2507" spans="1:21">
      <c r="A2507" s="71"/>
      <c r="B2507" s="73"/>
      <c r="C2507" s="22">
        <v>1</v>
      </c>
      <c r="D2507" s="22"/>
      <c r="E2507" s="22">
        <v>1</v>
      </c>
      <c r="F2507" s="22"/>
      <c r="G2507" s="22"/>
      <c r="H2507" s="22"/>
      <c r="I2507" s="22">
        <v>1</v>
      </c>
      <c r="J2507" s="22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</row>
    <row r="2508" spans="1:21">
      <c r="A2508" s="23"/>
      <c r="B2508" s="24"/>
      <c r="C2508" s="13"/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</row>
    <row r="2509" spans="1:21">
      <c r="A2509" s="70">
        <v>2.4</v>
      </c>
      <c r="B2509" s="72" t="s">
        <v>29</v>
      </c>
      <c r="C2509" s="20" t="s">
        <v>14</v>
      </c>
      <c r="D2509" s="20" t="s">
        <v>13</v>
      </c>
      <c r="E2509" s="20" t="s">
        <v>23</v>
      </c>
      <c r="F2509" s="20" t="s">
        <v>15</v>
      </c>
      <c r="G2509" s="20" t="s">
        <v>16</v>
      </c>
      <c r="H2509" s="20" t="s">
        <v>17</v>
      </c>
      <c r="I2509" s="20" t="s">
        <v>18</v>
      </c>
      <c r="J2509" s="20" t="s">
        <v>30</v>
      </c>
      <c r="K2509" s="20" t="s">
        <v>31</v>
      </c>
      <c r="L2509" s="20" t="s">
        <v>32</v>
      </c>
      <c r="M2509" s="20" t="s">
        <v>33</v>
      </c>
      <c r="N2509" s="20" t="s">
        <v>34</v>
      </c>
      <c r="O2509" s="20" t="s">
        <v>19</v>
      </c>
      <c r="P2509" s="20" t="s">
        <v>6</v>
      </c>
      <c r="Q2509" s="13"/>
      <c r="R2509" s="13"/>
      <c r="S2509" s="13"/>
      <c r="T2509" s="13"/>
      <c r="U2509" s="13"/>
    </row>
    <row r="2510" spans="1:21">
      <c r="A2510" s="71"/>
      <c r="B2510" s="73"/>
      <c r="C2510" s="22">
        <v>1</v>
      </c>
      <c r="D2510" s="22"/>
      <c r="E2510" s="22"/>
      <c r="F2510" s="22"/>
      <c r="G2510" s="22"/>
      <c r="H2510" s="22"/>
      <c r="I2510" s="22"/>
      <c r="J2510" s="22"/>
      <c r="K2510" s="22"/>
      <c r="L2510" s="22"/>
      <c r="M2510" s="22"/>
      <c r="N2510" s="22"/>
      <c r="O2510" s="22">
        <v>1</v>
      </c>
      <c r="P2510" s="22"/>
      <c r="Q2510" s="13"/>
      <c r="R2510" s="13"/>
      <c r="S2510" s="13"/>
      <c r="T2510" s="13"/>
      <c r="U2510" s="13"/>
    </row>
    <row r="2511" spans="1:21">
      <c r="A2511" s="23"/>
      <c r="B2511" s="24"/>
      <c r="C2511" s="13"/>
      <c r="D2511" s="13"/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</row>
    <row r="2512" spans="1:21">
      <c r="A2512" s="70">
        <v>2.5</v>
      </c>
      <c r="B2512" s="72" t="s">
        <v>35</v>
      </c>
      <c r="C2512" s="20" t="s">
        <v>14</v>
      </c>
      <c r="D2512" s="20" t="s">
        <v>13</v>
      </c>
      <c r="E2512" s="20" t="s">
        <v>23</v>
      </c>
      <c r="F2512" s="20" t="s">
        <v>15</v>
      </c>
      <c r="G2512" s="20" t="s">
        <v>16</v>
      </c>
      <c r="H2512" s="20" t="s">
        <v>17</v>
      </c>
      <c r="I2512" s="20" t="s">
        <v>18</v>
      </c>
      <c r="J2512" s="20" t="s">
        <v>30</v>
      </c>
      <c r="K2512" s="20" t="s">
        <v>31</v>
      </c>
      <c r="L2512" s="20" t="s">
        <v>32</v>
      </c>
      <c r="M2512" s="20" t="s">
        <v>33</v>
      </c>
      <c r="N2512" s="20" t="s">
        <v>34</v>
      </c>
      <c r="O2512" s="20" t="s">
        <v>19</v>
      </c>
      <c r="P2512" s="20" t="s">
        <v>6</v>
      </c>
      <c r="Q2512" s="13"/>
      <c r="R2512" s="13"/>
      <c r="S2512" s="13"/>
      <c r="T2512" s="13"/>
      <c r="U2512" s="13"/>
    </row>
    <row r="2513" spans="1:21">
      <c r="A2513" s="71"/>
      <c r="B2513" s="73"/>
      <c r="C2513" s="22"/>
      <c r="D2513" s="22">
        <v>1</v>
      </c>
      <c r="E2513" s="22"/>
      <c r="F2513" s="22"/>
      <c r="G2513" s="22"/>
      <c r="H2513" s="22"/>
      <c r="I2513" s="22"/>
      <c r="J2513" s="22"/>
      <c r="K2513" s="22"/>
      <c r="L2513" s="22"/>
      <c r="M2513" s="22"/>
      <c r="N2513" s="22"/>
      <c r="O2513" s="22"/>
      <c r="P2513" s="22"/>
      <c r="Q2513" s="13"/>
      <c r="R2513" s="13"/>
      <c r="S2513" s="13"/>
      <c r="T2513" s="13"/>
      <c r="U2513" s="13"/>
    </row>
    <row r="2514" spans="1:21">
      <c r="A2514" s="23"/>
      <c r="B2514" s="24"/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</row>
    <row r="2515" spans="1:21">
      <c r="A2515" s="70">
        <v>2.6</v>
      </c>
      <c r="B2515" s="72" t="s">
        <v>36</v>
      </c>
      <c r="C2515" s="20" t="s">
        <v>14</v>
      </c>
      <c r="D2515" s="20" t="s">
        <v>13</v>
      </c>
      <c r="E2515" s="20" t="s">
        <v>23</v>
      </c>
      <c r="F2515" s="20" t="s">
        <v>15</v>
      </c>
      <c r="G2515" s="20" t="s">
        <v>16</v>
      </c>
      <c r="H2515" s="20" t="s">
        <v>17</v>
      </c>
      <c r="I2515" s="20" t="s">
        <v>18</v>
      </c>
      <c r="J2515" s="20" t="s">
        <v>30</v>
      </c>
      <c r="K2515" s="20" t="s">
        <v>31</v>
      </c>
      <c r="L2515" s="20" t="s">
        <v>32</v>
      </c>
      <c r="M2515" s="20" t="s">
        <v>33</v>
      </c>
      <c r="N2515" s="20" t="s">
        <v>34</v>
      </c>
      <c r="O2515" s="20" t="s">
        <v>19</v>
      </c>
      <c r="P2515" s="20" t="s">
        <v>6</v>
      </c>
      <c r="Q2515" s="13"/>
      <c r="R2515" s="13"/>
      <c r="S2515" s="13"/>
      <c r="T2515" s="13"/>
      <c r="U2515" s="13"/>
    </row>
    <row r="2516" spans="1:21">
      <c r="A2516" s="71"/>
      <c r="B2516" s="73"/>
      <c r="C2516" s="22"/>
      <c r="D2516" s="22"/>
      <c r="E2516" s="22"/>
      <c r="F2516" s="22"/>
      <c r="G2516" s="22">
        <v>1</v>
      </c>
      <c r="H2516" s="22"/>
      <c r="I2516" s="22"/>
      <c r="J2516" s="22"/>
      <c r="K2516" s="22"/>
      <c r="L2516" s="22"/>
      <c r="M2516" s="22"/>
      <c r="N2516" s="22"/>
      <c r="O2516" s="22">
        <v>1</v>
      </c>
      <c r="P2516" s="22"/>
      <c r="Q2516" s="13"/>
      <c r="R2516" s="13"/>
      <c r="S2516" s="13"/>
      <c r="T2516" s="13"/>
      <c r="U2516" s="13"/>
    </row>
    <row r="2517" spans="1:21">
      <c r="A2517" s="23"/>
      <c r="B2517" s="24"/>
      <c r="C2517" s="13"/>
      <c r="D2517" s="13"/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</row>
    <row r="2518" spans="1:21">
      <c r="A2518" s="70">
        <v>2.7</v>
      </c>
      <c r="B2518" s="72" t="s">
        <v>37</v>
      </c>
      <c r="C2518" s="20" t="s">
        <v>14</v>
      </c>
      <c r="D2518" s="20" t="s">
        <v>13</v>
      </c>
      <c r="E2518" s="20" t="s">
        <v>23</v>
      </c>
      <c r="F2518" s="20" t="s">
        <v>15</v>
      </c>
      <c r="G2518" s="20" t="s">
        <v>16</v>
      </c>
      <c r="H2518" s="20" t="s">
        <v>17</v>
      </c>
      <c r="I2518" s="20" t="s">
        <v>18</v>
      </c>
      <c r="J2518" s="20" t="s">
        <v>30</v>
      </c>
      <c r="K2518" s="20" t="s">
        <v>31</v>
      </c>
      <c r="L2518" s="20" t="s">
        <v>32</v>
      </c>
      <c r="M2518" s="20" t="s">
        <v>33</v>
      </c>
      <c r="N2518" s="20" t="s">
        <v>34</v>
      </c>
      <c r="O2518" s="20" t="s">
        <v>19</v>
      </c>
      <c r="P2518" s="20" t="s">
        <v>6</v>
      </c>
      <c r="Q2518" s="13"/>
      <c r="R2518" s="13"/>
      <c r="S2518" s="13"/>
      <c r="T2518" s="13"/>
      <c r="U2518" s="13"/>
    </row>
    <row r="2519" spans="1:21">
      <c r="A2519" s="71"/>
      <c r="B2519" s="73"/>
      <c r="C2519" s="22"/>
      <c r="D2519" s="22"/>
      <c r="E2519" s="22">
        <v>1</v>
      </c>
      <c r="F2519" s="22"/>
      <c r="G2519" s="22"/>
      <c r="H2519" s="22"/>
      <c r="I2519" s="22"/>
      <c r="J2519" s="22"/>
      <c r="K2519" s="22"/>
      <c r="L2519" s="22"/>
      <c r="M2519" s="22"/>
      <c r="N2519" s="22"/>
      <c r="O2519" s="22"/>
      <c r="P2519" s="22"/>
      <c r="Q2519" s="13"/>
      <c r="R2519" s="13"/>
      <c r="S2519" s="13"/>
      <c r="T2519" s="13"/>
      <c r="U2519" s="13"/>
    </row>
    <row r="2520" spans="1:21">
      <c r="A2520" s="23"/>
      <c r="B2520" s="24"/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</row>
    <row r="2521" spans="1:21">
      <c r="A2521" s="70">
        <v>3.1</v>
      </c>
      <c r="B2521" s="72" t="s">
        <v>38</v>
      </c>
      <c r="C2521" s="20" t="s">
        <v>25</v>
      </c>
      <c r="D2521" s="20" t="s">
        <v>26</v>
      </c>
      <c r="E2521" s="20" t="s">
        <v>6</v>
      </c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</row>
    <row r="2522" spans="1:21">
      <c r="A2522" s="71"/>
      <c r="B2522" s="73"/>
      <c r="C2522" s="22">
        <v>1</v>
      </c>
      <c r="D2522" s="22"/>
      <c r="E2522" s="22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</row>
    <row r="2523" spans="1:21">
      <c r="A2523" s="23"/>
      <c r="B2523" s="24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</row>
    <row r="2524" spans="1:21">
      <c r="A2524" s="70">
        <v>3.2</v>
      </c>
      <c r="B2524" s="72" t="s">
        <v>39</v>
      </c>
      <c r="C2524" s="20" t="s">
        <v>13</v>
      </c>
      <c r="D2524" s="20" t="s">
        <v>15</v>
      </c>
      <c r="E2524" s="20" t="s">
        <v>16</v>
      </c>
      <c r="F2524" s="20" t="s">
        <v>17</v>
      </c>
      <c r="G2524" s="20" t="s">
        <v>18</v>
      </c>
      <c r="H2524" s="20" t="s">
        <v>32</v>
      </c>
      <c r="I2524" s="20" t="s">
        <v>34</v>
      </c>
      <c r="J2524" s="20" t="s">
        <v>19</v>
      </c>
      <c r="K2524" s="20" t="s">
        <v>6</v>
      </c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</row>
    <row r="2525" spans="1:21">
      <c r="A2525" s="71"/>
      <c r="B2525" s="73"/>
      <c r="C2525" s="22"/>
      <c r="D2525" s="22">
        <v>1</v>
      </c>
      <c r="E2525" s="22"/>
      <c r="F2525" s="22"/>
      <c r="G2525" s="22"/>
      <c r="H2525" s="22"/>
      <c r="I2525" s="22"/>
      <c r="J2525" s="22"/>
      <c r="K2525" s="22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</row>
    <row r="2526" spans="1:21">
      <c r="A2526" s="23"/>
      <c r="B2526" s="24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</row>
    <row r="2527" spans="1:21">
      <c r="A2527" s="70">
        <v>3.3</v>
      </c>
      <c r="B2527" s="72" t="s">
        <v>40</v>
      </c>
      <c r="C2527" s="20" t="s">
        <v>25</v>
      </c>
      <c r="D2527" s="20" t="s">
        <v>26</v>
      </c>
      <c r="E2527" s="20" t="s">
        <v>6</v>
      </c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</row>
    <row r="2528" spans="1:21">
      <c r="A2528" s="71"/>
      <c r="B2528" s="79"/>
      <c r="C2528" s="22">
        <v>1</v>
      </c>
      <c r="D2528" s="22"/>
      <c r="E2528" s="22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</row>
    <row r="2529" spans="1:21">
      <c r="A2529" s="23"/>
      <c r="B2529" s="24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</row>
    <row r="2530" spans="1:21">
      <c r="A2530" s="70">
        <v>3.4</v>
      </c>
      <c r="B2530" s="72" t="s">
        <v>47</v>
      </c>
      <c r="C2530" s="20" t="s">
        <v>41</v>
      </c>
      <c r="D2530" s="20" t="s">
        <v>42</v>
      </c>
      <c r="E2530" s="20" t="s">
        <v>43</v>
      </c>
      <c r="F2530" s="20" t="s">
        <v>44</v>
      </c>
      <c r="G2530" s="20" t="s">
        <v>45</v>
      </c>
      <c r="H2530" s="20" t="s">
        <v>46</v>
      </c>
      <c r="I2530" s="20" t="s">
        <v>6</v>
      </c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</row>
    <row r="2531" spans="1:21">
      <c r="A2531" s="71"/>
      <c r="B2531" s="79"/>
      <c r="C2531" s="22"/>
      <c r="D2531" s="22">
        <v>1</v>
      </c>
      <c r="E2531" s="22"/>
      <c r="F2531" s="22"/>
      <c r="G2531" s="22"/>
      <c r="H2531" s="22"/>
      <c r="I2531" s="22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</row>
    <row r="2532" spans="1:21">
      <c r="A2532" s="23"/>
      <c r="B2532" s="24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</row>
    <row r="2533" spans="1:21">
      <c r="A2533" s="70">
        <v>3.5</v>
      </c>
      <c r="B2533" s="72" t="s">
        <v>50</v>
      </c>
      <c r="C2533" s="20" t="s">
        <v>48</v>
      </c>
      <c r="D2533" s="20" t="s">
        <v>49</v>
      </c>
      <c r="E2533" s="20" t="s">
        <v>6</v>
      </c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</row>
    <row r="2534" spans="1:21">
      <c r="A2534" s="71"/>
      <c r="B2534" s="79"/>
      <c r="C2534" s="22"/>
      <c r="D2534" s="22">
        <v>1</v>
      </c>
      <c r="E2534" s="22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</row>
    <row r="2535" spans="1:21">
      <c r="A2535" s="23"/>
      <c r="B2535" s="24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</row>
    <row r="2536" spans="1:21">
      <c r="A2536" s="70">
        <v>3.6</v>
      </c>
      <c r="B2536" s="72" t="s">
        <v>51</v>
      </c>
      <c r="C2536" s="20" t="s">
        <v>48</v>
      </c>
      <c r="D2536" s="20" t="s">
        <v>49</v>
      </c>
      <c r="E2536" s="20" t="s">
        <v>6</v>
      </c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</row>
    <row r="2537" spans="1:21">
      <c r="A2537" s="71"/>
      <c r="B2537" s="79"/>
      <c r="C2537" s="22"/>
      <c r="D2537" s="22">
        <v>1</v>
      </c>
      <c r="E2537" s="22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</row>
    <row r="2538" spans="1:21">
      <c r="A2538" s="23"/>
      <c r="B2538" s="24"/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</row>
    <row r="2539" spans="1:21">
      <c r="A2539" s="70">
        <v>3.7</v>
      </c>
      <c r="B2539" s="68" t="s">
        <v>52</v>
      </c>
      <c r="C2539" s="20">
        <v>1</v>
      </c>
      <c r="D2539" s="20">
        <v>2</v>
      </c>
      <c r="E2539" s="20">
        <v>3</v>
      </c>
      <c r="F2539" s="20">
        <v>4</v>
      </c>
      <c r="G2539" s="20">
        <v>5</v>
      </c>
      <c r="H2539" s="20">
        <v>6</v>
      </c>
      <c r="I2539" s="20" t="s">
        <v>6</v>
      </c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</row>
    <row r="2540" spans="1:21">
      <c r="A2540" s="74"/>
      <c r="B2540" s="69" t="s">
        <v>53</v>
      </c>
      <c r="C2540" s="22"/>
      <c r="D2540" s="22"/>
      <c r="E2540" s="22">
        <v>1</v>
      </c>
      <c r="F2540" s="22"/>
      <c r="G2540" s="22"/>
      <c r="H2540" s="22"/>
      <c r="I2540" s="22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</row>
    <row r="2541" spans="1:21">
      <c r="A2541" s="74"/>
      <c r="B2541" s="69" t="s">
        <v>54</v>
      </c>
      <c r="C2541" s="22"/>
      <c r="D2541" s="22"/>
      <c r="E2541" s="22"/>
      <c r="F2541" s="22">
        <v>1</v>
      </c>
      <c r="G2541" s="22"/>
      <c r="H2541" s="22"/>
      <c r="I2541" s="22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</row>
    <row r="2542" spans="1:21">
      <c r="A2542" s="74"/>
      <c r="B2542" s="69" t="s">
        <v>55</v>
      </c>
      <c r="C2542" s="22"/>
      <c r="D2542" s="22">
        <v>1</v>
      </c>
      <c r="E2542" s="22"/>
      <c r="F2542" s="22"/>
      <c r="G2542" s="22"/>
      <c r="H2542" s="22"/>
      <c r="I2542" s="22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</row>
    <row r="2543" spans="1:21">
      <c r="A2543" s="74"/>
      <c r="B2543" s="69" t="s">
        <v>56</v>
      </c>
      <c r="C2543" s="22"/>
      <c r="D2543" s="22">
        <v>1</v>
      </c>
      <c r="E2543" s="22"/>
      <c r="F2543" s="22"/>
      <c r="G2543" s="22"/>
      <c r="H2543" s="22"/>
      <c r="I2543" s="22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</row>
    <row r="2544" spans="1:21">
      <c r="A2544" s="74"/>
      <c r="B2544" s="69" t="s">
        <v>57</v>
      </c>
      <c r="C2544" s="22"/>
      <c r="D2544" s="22">
        <v>1</v>
      </c>
      <c r="E2544" s="22"/>
      <c r="F2544" s="22"/>
      <c r="G2544" s="22"/>
      <c r="H2544" s="22"/>
      <c r="I2544" s="22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</row>
    <row r="2545" spans="1:21">
      <c r="A2545" s="71"/>
      <c r="B2545" s="69" t="s">
        <v>58</v>
      </c>
      <c r="C2545" s="22"/>
      <c r="D2545" s="22">
        <v>1</v>
      </c>
      <c r="E2545" s="22"/>
      <c r="F2545" s="22"/>
      <c r="G2545" s="22"/>
      <c r="H2545" s="22"/>
      <c r="I2545" s="22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</row>
    <row r="2546" spans="1:21">
      <c r="A2546" s="23"/>
      <c r="B2546" s="24"/>
      <c r="C2546" s="13"/>
      <c r="D2546" s="13"/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</row>
    <row r="2547" spans="1:21">
      <c r="A2547" s="70">
        <v>3.8</v>
      </c>
      <c r="B2547" s="72" t="s">
        <v>59</v>
      </c>
      <c r="C2547" s="20" t="s">
        <v>60</v>
      </c>
      <c r="D2547" s="20" t="s">
        <v>61</v>
      </c>
      <c r="E2547" s="20" t="s">
        <v>62</v>
      </c>
      <c r="F2547" s="20" t="s">
        <v>63</v>
      </c>
      <c r="G2547" s="20" t="s">
        <v>64</v>
      </c>
      <c r="H2547" s="20" t="s">
        <v>6</v>
      </c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</row>
    <row r="2548" spans="1:21">
      <c r="A2548" s="71"/>
      <c r="B2548" s="73"/>
      <c r="C2548" s="22"/>
      <c r="D2548" s="22">
        <v>1</v>
      </c>
      <c r="E2548" s="22"/>
      <c r="F2548" s="22"/>
      <c r="G2548" s="22"/>
      <c r="H2548" s="22"/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</row>
    <row r="2549" spans="1:21">
      <c r="A2549" s="23"/>
      <c r="B2549" s="24"/>
      <c r="C2549" s="13"/>
      <c r="D2549" s="13"/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</row>
    <row r="2550" spans="1:21">
      <c r="A2550" s="70">
        <v>3.9</v>
      </c>
      <c r="B2550" s="72" t="s">
        <v>65</v>
      </c>
      <c r="C2550" s="20" t="s">
        <v>60</v>
      </c>
      <c r="D2550" s="20" t="s">
        <v>61</v>
      </c>
      <c r="E2550" s="20" t="s">
        <v>62</v>
      </c>
      <c r="F2550" s="20" t="s">
        <v>63</v>
      </c>
      <c r="G2550" s="20" t="s">
        <v>64</v>
      </c>
      <c r="H2550" s="20" t="s">
        <v>6</v>
      </c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</row>
    <row r="2551" spans="1:21">
      <c r="A2551" s="71"/>
      <c r="B2551" s="73"/>
      <c r="C2551" s="22"/>
      <c r="D2551" s="22"/>
      <c r="E2551" s="22">
        <v>1</v>
      </c>
      <c r="F2551" s="22"/>
      <c r="G2551" s="22"/>
      <c r="H2551" s="22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</row>
    <row r="2552" spans="1:21">
      <c r="A2552" s="23"/>
      <c r="B2552" s="24"/>
      <c r="C2552" s="13"/>
      <c r="D2552" s="13"/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</row>
    <row r="2553" spans="1:21" ht="15" customHeight="1">
      <c r="A2553" s="75">
        <v>3.1</v>
      </c>
      <c r="B2553" s="77" t="s">
        <v>66</v>
      </c>
      <c r="C2553" s="27">
        <v>0</v>
      </c>
      <c r="D2553" s="28" t="s">
        <v>67</v>
      </c>
      <c r="E2553" s="20" t="s">
        <v>68</v>
      </c>
      <c r="F2553" s="20" t="s">
        <v>19</v>
      </c>
      <c r="G2553" s="20" t="s">
        <v>6</v>
      </c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</row>
    <row r="2554" spans="1:21">
      <c r="A2554" s="76"/>
      <c r="B2554" s="78"/>
      <c r="C2554" s="22">
        <v>1</v>
      </c>
      <c r="D2554" s="22"/>
      <c r="E2554" s="22"/>
      <c r="F2554" s="22"/>
      <c r="G2554" s="22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</row>
    <row r="2555" spans="1:21">
      <c r="A2555" s="23"/>
      <c r="B2555" s="24"/>
      <c r="C2555" s="13"/>
      <c r="D2555" s="13"/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</row>
    <row r="2556" spans="1:21" ht="30">
      <c r="A2556" s="70">
        <v>3.11</v>
      </c>
      <c r="B2556" s="72" t="s">
        <v>69</v>
      </c>
      <c r="C2556" s="20" t="s">
        <v>70</v>
      </c>
      <c r="D2556" s="20" t="s">
        <v>71</v>
      </c>
      <c r="E2556" s="20" t="s">
        <v>57</v>
      </c>
      <c r="F2556" s="29" t="s">
        <v>72</v>
      </c>
      <c r="G2556" s="29" t="s">
        <v>54</v>
      </c>
      <c r="H2556" s="20" t="s">
        <v>58</v>
      </c>
      <c r="I2556" s="20" t="s">
        <v>19</v>
      </c>
      <c r="J2556" s="20" t="s">
        <v>6</v>
      </c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</row>
    <row r="2557" spans="1:21">
      <c r="A2557" s="71"/>
      <c r="B2557" s="73"/>
      <c r="C2557" s="22"/>
      <c r="D2557" s="22"/>
      <c r="E2557" s="22"/>
      <c r="F2557" s="22"/>
      <c r="G2557" s="22"/>
      <c r="H2557" s="22">
        <v>1</v>
      </c>
      <c r="I2557" s="22"/>
      <c r="J2557" s="22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</row>
    <row r="2558" spans="1:21">
      <c r="A2558" s="23"/>
      <c r="B2558" s="24"/>
      <c r="C2558" s="13"/>
      <c r="D2558" s="13"/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</row>
    <row r="2559" spans="1:21" ht="30">
      <c r="A2559" s="70">
        <v>3.12</v>
      </c>
      <c r="B2559" s="72" t="s">
        <v>73</v>
      </c>
      <c r="C2559" s="20" t="s">
        <v>70</v>
      </c>
      <c r="D2559" s="20" t="s">
        <v>71</v>
      </c>
      <c r="E2559" s="29" t="s">
        <v>57</v>
      </c>
      <c r="F2559" s="29" t="s">
        <v>72</v>
      </c>
      <c r="G2559" s="29" t="s">
        <v>54</v>
      </c>
      <c r="H2559" s="20" t="s">
        <v>58</v>
      </c>
      <c r="I2559" s="20" t="s">
        <v>19</v>
      </c>
      <c r="J2559" s="20" t="s">
        <v>6</v>
      </c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</row>
    <row r="2560" spans="1:21">
      <c r="A2560" s="71"/>
      <c r="B2560" s="73"/>
      <c r="C2560" s="22">
        <v>1</v>
      </c>
      <c r="D2560" s="22"/>
      <c r="E2560" s="22"/>
      <c r="F2560" s="22"/>
      <c r="G2560" s="22"/>
      <c r="H2560" s="22"/>
      <c r="I2560" s="22"/>
      <c r="J2560" s="22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</row>
    <row r="2561" spans="1:21">
      <c r="A2561" s="23"/>
      <c r="B2561" s="24"/>
      <c r="C2561" s="13"/>
      <c r="D2561" s="13"/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</row>
    <row r="2562" spans="1:21" ht="30">
      <c r="A2562" s="70">
        <v>3.13</v>
      </c>
      <c r="B2562" s="72" t="s">
        <v>74</v>
      </c>
      <c r="C2562" s="20" t="s">
        <v>75</v>
      </c>
      <c r="D2562" s="20" t="s">
        <v>76</v>
      </c>
      <c r="E2562" s="20" t="s">
        <v>77</v>
      </c>
      <c r="F2562" s="29" t="s">
        <v>78</v>
      </c>
      <c r="G2562" s="20" t="s">
        <v>79</v>
      </c>
      <c r="H2562" s="29" t="s">
        <v>80</v>
      </c>
      <c r="I2562" s="20" t="s">
        <v>81</v>
      </c>
      <c r="J2562" s="29" t="s">
        <v>82</v>
      </c>
      <c r="K2562" s="20" t="s">
        <v>83</v>
      </c>
      <c r="L2562" s="20" t="s">
        <v>84</v>
      </c>
      <c r="M2562" s="20" t="s">
        <v>85</v>
      </c>
      <c r="N2562" s="20" t="s">
        <v>86</v>
      </c>
      <c r="O2562" s="20" t="s">
        <v>19</v>
      </c>
      <c r="P2562" s="20" t="s">
        <v>6</v>
      </c>
      <c r="Q2562" s="13"/>
      <c r="R2562" s="13"/>
      <c r="S2562" s="13"/>
      <c r="T2562" s="13"/>
      <c r="U2562" s="13"/>
    </row>
    <row r="2563" spans="1:21">
      <c r="A2563" s="71"/>
      <c r="B2563" s="73"/>
      <c r="C2563" s="22"/>
      <c r="D2563" s="22"/>
      <c r="E2563" s="22"/>
      <c r="F2563" s="22"/>
      <c r="G2563" s="22"/>
      <c r="H2563" s="22"/>
      <c r="I2563" s="22"/>
      <c r="J2563" s="22"/>
      <c r="K2563" s="22"/>
      <c r="L2563" s="22"/>
      <c r="M2563" s="22"/>
      <c r="N2563" s="22"/>
      <c r="O2563" s="22">
        <v>1</v>
      </c>
      <c r="P2563" s="22"/>
      <c r="Q2563" s="13"/>
      <c r="R2563" s="13"/>
      <c r="S2563" s="13"/>
      <c r="T2563" s="13"/>
      <c r="U2563" s="13"/>
    </row>
    <row r="2564" spans="1:21">
      <c r="A2564" s="23"/>
      <c r="B2564" s="24"/>
      <c r="C2564" s="13"/>
      <c r="D2564" s="13"/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</row>
    <row r="2565" spans="1:21" ht="30">
      <c r="A2565" s="70">
        <v>3.14</v>
      </c>
      <c r="B2565" s="72" t="s">
        <v>87</v>
      </c>
      <c r="C2565" s="20" t="s">
        <v>88</v>
      </c>
      <c r="D2565" s="20" t="s">
        <v>89</v>
      </c>
      <c r="E2565" s="20" t="s">
        <v>90</v>
      </c>
      <c r="F2565" s="20" t="s">
        <v>91</v>
      </c>
      <c r="G2565" s="20" t="s">
        <v>92</v>
      </c>
      <c r="H2565" s="20" t="s">
        <v>93</v>
      </c>
      <c r="I2565" s="20" t="s">
        <v>94</v>
      </c>
      <c r="J2565" s="20" t="s">
        <v>95</v>
      </c>
      <c r="K2565" s="20" t="s">
        <v>96</v>
      </c>
      <c r="L2565" s="29" t="s">
        <v>97</v>
      </c>
      <c r="M2565" s="29" t="s">
        <v>98</v>
      </c>
      <c r="N2565" s="29" t="s">
        <v>99</v>
      </c>
      <c r="O2565" s="29" t="s">
        <v>6</v>
      </c>
      <c r="P2565" s="13"/>
      <c r="Q2565" s="13"/>
      <c r="R2565" s="13"/>
      <c r="S2565" s="13"/>
      <c r="T2565" s="13"/>
      <c r="U2565" s="13"/>
    </row>
    <row r="2566" spans="1:21">
      <c r="A2566" s="71"/>
      <c r="B2566" s="73"/>
      <c r="C2566" s="22"/>
      <c r="D2566" s="22"/>
      <c r="E2566" s="22"/>
      <c r="F2566" s="22">
        <v>3</v>
      </c>
      <c r="G2566" s="22"/>
      <c r="H2566" s="22"/>
      <c r="I2566" s="22"/>
      <c r="J2566" s="22">
        <v>2</v>
      </c>
      <c r="K2566" s="22">
        <v>1</v>
      </c>
      <c r="L2566" s="22"/>
      <c r="M2566" s="22"/>
      <c r="N2566" s="22"/>
      <c r="O2566" s="22"/>
      <c r="P2566" s="13"/>
      <c r="Q2566" s="13"/>
      <c r="R2566" s="13"/>
      <c r="S2566" s="13"/>
      <c r="T2566" s="13"/>
      <c r="U2566" s="13"/>
    </row>
    <row r="2567" spans="1:21">
      <c r="A2567" s="23"/>
      <c r="B2567" s="24"/>
      <c r="C2567" s="13"/>
      <c r="D2567" s="13"/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</row>
    <row r="2568" spans="1:21">
      <c r="A2568" s="70">
        <v>3.15</v>
      </c>
      <c r="B2568" s="72" t="s">
        <v>100</v>
      </c>
      <c r="C2568" s="20" t="s">
        <v>101</v>
      </c>
      <c r="D2568" s="20" t="s">
        <v>102</v>
      </c>
      <c r="E2568" s="20" t="s">
        <v>103</v>
      </c>
      <c r="F2568" s="20" t="s">
        <v>104</v>
      </c>
      <c r="G2568" s="20" t="s">
        <v>105</v>
      </c>
      <c r="H2568" s="20" t="s">
        <v>106</v>
      </c>
      <c r="I2568" s="20" t="s">
        <v>107</v>
      </c>
      <c r="J2568" s="20" t="s">
        <v>108</v>
      </c>
      <c r="K2568" s="20" t="s">
        <v>109</v>
      </c>
      <c r="L2568" s="20" t="s">
        <v>110</v>
      </c>
      <c r="M2568" s="20" t="s">
        <v>19</v>
      </c>
      <c r="N2568" s="20" t="s">
        <v>6</v>
      </c>
      <c r="O2568" s="13"/>
      <c r="P2568" s="13"/>
      <c r="Q2568" s="13"/>
      <c r="R2568" s="13"/>
      <c r="S2568" s="13"/>
      <c r="T2568" s="13"/>
      <c r="U2568" s="13"/>
    </row>
    <row r="2569" spans="1:21">
      <c r="A2569" s="71"/>
      <c r="B2569" s="73"/>
      <c r="C2569" s="22"/>
      <c r="D2569" s="22"/>
      <c r="E2569" s="22"/>
      <c r="F2569" s="22"/>
      <c r="G2569" s="22"/>
      <c r="H2569" s="22"/>
      <c r="I2569" s="22"/>
      <c r="J2569" s="22"/>
      <c r="K2569" s="22"/>
      <c r="L2569" s="22"/>
      <c r="M2569" s="22"/>
      <c r="N2569" s="22">
        <v>1</v>
      </c>
      <c r="O2569" s="13"/>
      <c r="P2569" s="13"/>
      <c r="Q2569" s="13"/>
      <c r="R2569" s="13"/>
      <c r="S2569" s="13"/>
      <c r="T2569" s="13"/>
      <c r="U2569" s="13"/>
    </row>
    <row r="2570" spans="1:21">
      <c r="A2570" s="23"/>
      <c r="B2570" s="24"/>
      <c r="C2570" s="13"/>
      <c r="D2570" s="13"/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</row>
    <row r="2571" spans="1:21">
      <c r="A2571" s="70">
        <v>3.16</v>
      </c>
      <c r="B2571" s="72" t="s">
        <v>111</v>
      </c>
      <c r="C2571" s="20" t="s">
        <v>112</v>
      </c>
      <c r="D2571" s="20" t="s">
        <v>113</v>
      </c>
      <c r="E2571" s="20" t="s">
        <v>114</v>
      </c>
      <c r="F2571" s="20" t="s">
        <v>115</v>
      </c>
      <c r="G2571" s="20" t="s">
        <v>116</v>
      </c>
      <c r="H2571" s="20" t="s">
        <v>117</v>
      </c>
      <c r="I2571" s="20" t="s">
        <v>19</v>
      </c>
      <c r="J2571" s="20" t="s">
        <v>6</v>
      </c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</row>
    <row r="2572" spans="1:21">
      <c r="A2572" s="71"/>
      <c r="B2572" s="73"/>
      <c r="C2572" s="22"/>
      <c r="D2572" s="22"/>
      <c r="E2572" s="22"/>
      <c r="F2572" s="22"/>
      <c r="G2572" s="22"/>
      <c r="H2572" s="22"/>
      <c r="I2572" s="22"/>
      <c r="J2572" s="22">
        <v>1</v>
      </c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</row>
    <row r="2573" spans="1:21">
      <c r="A2573" s="23"/>
      <c r="B2573" s="24"/>
      <c r="C2573" s="13"/>
      <c r="D2573" s="13"/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</row>
    <row r="2574" spans="1:21">
      <c r="A2574" s="70">
        <v>3.17</v>
      </c>
      <c r="B2574" s="72" t="s">
        <v>118</v>
      </c>
      <c r="C2574" s="20" t="s">
        <v>117</v>
      </c>
      <c r="D2574" s="20" t="s">
        <v>114</v>
      </c>
      <c r="E2574" s="20" t="s">
        <v>119</v>
      </c>
      <c r="F2574" s="20" t="s">
        <v>120</v>
      </c>
      <c r="G2574" s="20" t="s">
        <v>121</v>
      </c>
      <c r="H2574" s="20" t="s">
        <v>122</v>
      </c>
      <c r="I2574" s="20" t="s">
        <v>123</v>
      </c>
      <c r="J2574" s="20" t="s">
        <v>124</v>
      </c>
      <c r="K2574" s="20" t="s">
        <v>125</v>
      </c>
      <c r="L2574" s="20" t="s">
        <v>126</v>
      </c>
      <c r="M2574" s="20" t="s">
        <v>127</v>
      </c>
      <c r="N2574" s="20" t="s">
        <v>128</v>
      </c>
      <c r="O2574" s="20" t="s">
        <v>129</v>
      </c>
      <c r="P2574" s="20" t="s">
        <v>130</v>
      </c>
      <c r="Q2574" s="20" t="s">
        <v>131</v>
      </c>
      <c r="R2574" s="20" t="s">
        <v>132</v>
      </c>
      <c r="S2574" s="20" t="s">
        <v>19</v>
      </c>
      <c r="T2574" s="20" t="s">
        <v>6</v>
      </c>
      <c r="U2574" s="13"/>
    </row>
    <row r="2575" spans="1:21">
      <c r="A2575" s="71"/>
      <c r="B2575" s="73"/>
      <c r="C2575" s="22">
        <v>1</v>
      </c>
      <c r="D2575" s="22"/>
      <c r="E2575" s="22"/>
      <c r="F2575" s="22"/>
      <c r="G2575" s="22"/>
      <c r="H2575" s="22"/>
      <c r="I2575" s="22"/>
      <c r="J2575" s="22"/>
      <c r="K2575" s="22"/>
      <c r="L2575" s="22"/>
      <c r="M2575" s="22"/>
      <c r="N2575" s="22"/>
      <c r="O2575" s="22"/>
      <c r="P2575" s="22">
        <v>1</v>
      </c>
      <c r="Q2575" s="22"/>
      <c r="R2575" s="22"/>
      <c r="S2575" s="22">
        <v>1</v>
      </c>
      <c r="T2575" s="22"/>
      <c r="U2575" s="13"/>
    </row>
    <row r="2576" spans="1:21">
      <c r="A2576" s="23"/>
      <c r="B2576" s="24"/>
      <c r="C2576" s="13"/>
      <c r="D2576" s="13"/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</row>
    <row r="2577" spans="1:21">
      <c r="A2577" s="70">
        <v>4.0999999999999996</v>
      </c>
      <c r="B2577" s="72" t="s">
        <v>133</v>
      </c>
      <c r="C2577" s="20" t="s">
        <v>13</v>
      </c>
      <c r="D2577" s="20" t="s">
        <v>23</v>
      </c>
      <c r="E2577" s="20" t="s">
        <v>49</v>
      </c>
      <c r="F2577" s="20" t="s">
        <v>6</v>
      </c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</row>
    <row r="2578" spans="1:21">
      <c r="A2578" s="71"/>
      <c r="B2578" s="73"/>
      <c r="C2578" s="22"/>
      <c r="D2578" s="22"/>
      <c r="E2578" s="22">
        <v>1</v>
      </c>
      <c r="F2578" s="22"/>
      <c r="G2578" s="13"/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</row>
    <row r="2579" spans="1:21">
      <c r="A2579" s="23"/>
      <c r="B2579" s="24"/>
      <c r="C2579" s="13"/>
      <c r="D2579" s="13"/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</row>
    <row r="2580" spans="1:21">
      <c r="A2580" s="70">
        <v>4.2</v>
      </c>
      <c r="B2580" s="72" t="s">
        <v>134</v>
      </c>
      <c r="C2580" s="20" t="s">
        <v>135</v>
      </c>
      <c r="D2580" s="20" t="s">
        <v>136</v>
      </c>
      <c r="E2580" s="20" t="s">
        <v>137</v>
      </c>
      <c r="F2580" s="20" t="s">
        <v>19</v>
      </c>
      <c r="G2580" s="20" t="s">
        <v>6</v>
      </c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</row>
    <row r="2581" spans="1:21">
      <c r="A2581" s="71"/>
      <c r="B2581" s="73"/>
      <c r="C2581" s="22"/>
      <c r="D2581" s="22"/>
      <c r="E2581" s="22"/>
      <c r="F2581" s="22"/>
      <c r="G2581" s="22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</row>
    <row r="2582" spans="1:21">
      <c r="A2582" s="23"/>
      <c r="B2582" s="24"/>
      <c r="C2582" s="13"/>
      <c r="D2582" s="13"/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</row>
    <row r="2583" spans="1:21">
      <c r="A2583" s="70">
        <v>4.3</v>
      </c>
      <c r="B2583" s="72" t="s">
        <v>138</v>
      </c>
      <c r="C2583" s="20" t="s">
        <v>139</v>
      </c>
      <c r="D2583" s="20" t="s">
        <v>140</v>
      </c>
      <c r="E2583" s="20" t="s">
        <v>49</v>
      </c>
      <c r="F2583" s="20" t="s">
        <v>6</v>
      </c>
      <c r="G2583" s="13"/>
      <c r="H2583" s="13"/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</row>
    <row r="2584" spans="1:21">
      <c r="A2584" s="71"/>
      <c r="B2584" s="73"/>
      <c r="C2584" s="22"/>
      <c r="D2584" s="22"/>
      <c r="E2584" s="22">
        <v>1</v>
      </c>
      <c r="F2584" s="22"/>
      <c r="G2584" s="13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</row>
    <row r="2585" spans="1:21">
      <c r="A2585" s="23"/>
      <c r="B2585" s="24"/>
      <c r="C2585" s="13"/>
      <c r="D2585" s="13"/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</row>
    <row r="2586" spans="1:21">
      <c r="A2586" s="70">
        <v>4.4000000000000004</v>
      </c>
      <c r="B2586" s="72" t="s">
        <v>141</v>
      </c>
      <c r="C2586" s="20" t="s">
        <v>13</v>
      </c>
      <c r="D2586" s="20" t="s">
        <v>14</v>
      </c>
      <c r="E2586" s="20" t="s">
        <v>19</v>
      </c>
      <c r="F2586" s="20" t="s">
        <v>6</v>
      </c>
      <c r="G2586" s="13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</row>
    <row r="2587" spans="1:21">
      <c r="A2587" s="71"/>
      <c r="B2587" s="73"/>
      <c r="C2587" s="22"/>
      <c r="D2587" s="22"/>
      <c r="E2587" s="22"/>
      <c r="F2587" s="22"/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</row>
    <row r="2588" spans="1:21">
      <c r="A2588" s="23"/>
      <c r="B2588" s="24"/>
      <c r="C2588" s="13"/>
      <c r="D2588" s="13"/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</row>
    <row r="2589" spans="1:21">
      <c r="A2589" s="70">
        <v>4.5</v>
      </c>
      <c r="B2589" s="72" t="s">
        <v>142</v>
      </c>
      <c r="C2589" s="20" t="s">
        <v>48</v>
      </c>
      <c r="D2589" s="20" t="s">
        <v>49</v>
      </c>
      <c r="E2589" s="20" t="s">
        <v>6</v>
      </c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</row>
    <row r="2590" spans="1:21">
      <c r="A2590" s="74"/>
      <c r="B2590" s="73"/>
      <c r="C2590" s="22">
        <v>1</v>
      </c>
      <c r="D2590" s="22"/>
      <c r="E2590" s="22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</row>
    <row r="2591" spans="1:21">
      <c r="A2591" s="74"/>
      <c r="B2591" s="24"/>
      <c r="C2591" s="13"/>
      <c r="D2591" s="13"/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</row>
    <row r="2592" spans="1:21">
      <c r="A2592" s="74"/>
      <c r="B2592" s="72" t="s">
        <v>143</v>
      </c>
      <c r="C2592" s="20" t="s">
        <v>144</v>
      </c>
      <c r="D2592" s="20" t="s">
        <v>145</v>
      </c>
      <c r="E2592" s="20" t="s">
        <v>146</v>
      </c>
      <c r="F2592" s="20" t="s">
        <v>147</v>
      </c>
      <c r="G2592" s="20" t="s">
        <v>148</v>
      </c>
      <c r="H2592" s="20" t="s">
        <v>149</v>
      </c>
      <c r="I2592" s="20" t="s">
        <v>150</v>
      </c>
      <c r="J2592" s="20" t="s">
        <v>151</v>
      </c>
      <c r="K2592" s="20" t="s">
        <v>19</v>
      </c>
      <c r="L2592" s="20" t="s">
        <v>6</v>
      </c>
      <c r="M2592" s="13"/>
      <c r="N2592" s="13"/>
      <c r="O2592" s="13"/>
      <c r="P2592" s="13"/>
      <c r="Q2592" s="13"/>
      <c r="R2592" s="13"/>
      <c r="S2592" s="13"/>
      <c r="T2592" s="13"/>
      <c r="U2592" s="13"/>
    </row>
    <row r="2593" spans="1:21">
      <c r="A2593" s="71"/>
      <c r="B2593" s="73"/>
      <c r="C2593" s="22">
        <v>1</v>
      </c>
      <c r="D2593" s="22"/>
      <c r="E2593" s="22"/>
      <c r="F2593" s="22"/>
      <c r="G2593" s="22"/>
      <c r="H2593" s="22"/>
      <c r="I2593" s="22"/>
      <c r="J2593" s="22"/>
      <c r="K2593" s="22"/>
      <c r="L2593" s="22"/>
      <c r="M2593" s="13"/>
      <c r="N2593" s="13"/>
      <c r="O2593" s="13"/>
      <c r="P2593" s="13"/>
      <c r="Q2593" s="13"/>
      <c r="R2593" s="13"/>
      <c r="S2593" s="13"/>
      <c r="T2593" s="13"/>
      <c r="U2593" s="13"/>
    </row>
    <row r="2594" spans="1:21">
      <c r="A2594" s="23"/>
      <c r="B2594" s="24"/>
      <c r="C2594" s="13"/>
      <c r="D2594" s="13"/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</row>
    <row r="2595" spans="1:21">
      <c r="A2595" s="70">
        <v>4.5999999999999996</v>
      </c>
      <c r="B2595" s="72" t="s">
        <v>152</v>
      </c>
      <c r="C2595" s="20">
        <v>0</v>
      </c>
      <c r="D2595" s="20" t="s">
        <v>67</v>
      </c>
      <c r="E2595" s="20" t="s">
        <v>68</v>
      </c>
      <c r="F2595" s="20" t="s">
        <v>153</v>
      </c>
      <c r="G2595" s="20" t="s">
        <v>19</v>
      </c>
      <c r="H2595" s="20" t="s">
        <v>6</v>
      </c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</row>
    <row r="2596" spans="1:21">
      <c r="A2596" s="71"/>
      <c r="B2596" s="73"/>
      <c r="C2596" s="22">
        <v>1</v>
      </c>
      <c r="D2596" s="22"/>
      <c r="E2596" s="22"/>
      <c r="F2596" s="22"/>
      <c r="G2596" s="22"/>
      <c r="H2596" s="22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</row>
    <row r="2597" spans="1:21">
      <c r="A2597" s="23"/>
      <c r="B2597" s="24"/>
      <c r="C2597" s="13"/>
      <c r="D2597" s="13"/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</row>
    <row r="2598" spans="1:21">
      <c r="A2598" s="70">
        <v>4.7</v>
      </c>
      <c r="B2598" s="72" t="s">
        <v>154</v>
      </c>
      <c r="C2598" s="20">
        <v>0</v>
      </c>
      <c r="D2598" s="20" t="s">
        <v>67</v>
      </c>
      <c r="E2598" s="20" t="s">
        <v>68</v>
      </c>
      <c r="F2598" s="20" t="s">
        <v>19</v>
      </c>
      <c r="G2598" s="20" t="s">
        <v>6</v>
      </c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</row>
    <row r="2599" spans="1:21">
      <c r="A2599" s="71"/>
      <c r="B2599" s="73"/>
      <c r="C2599" s="22"/>
      <c r="D2599" s="22">
        <v>1</v>
      </c>
      <c r="E2599" s="22"/>
      <c r="F2599" s="22"/>
      <c r="G2599" s="22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</row>
    <row r="2600" spans="1:21">
      <c r="A2600" s="23"/>
      <c r="B2600" s="24"/>
      <c r="C2600" s="13"/>
      <c r="D2600" s="13"/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</row>
    <row r="2601" spans="1:21">
      <c r="A2601" s="70">
        <v>4.8</v>
      </c>
      <c r="B2601" s="72" t="s">
        <v>155</v>
      </c>
      <c r="C2601" s="20" t="s">
        <v>48</v>
      </c>
      <c r="D2601" s="20" t="s">
        <v>49</v>
      </c>
      <c r="E2601" s="20" t="s">
        <v>6</v>
      </c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</row>
    <row r="2602" spans="1:21">
      <c r="A2602" s="71"/>
      <c r="B2602" s="73"/>
      <c r="C2602" s="22"/>
      <c r="D2602" s="22">
        <v>1</v>
      </c>
      <c r="E2602" s="22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</row>
    <row r="2603" spans="1:21">
      <c r="A2603" s="13"/>
      <c r="B2603" s="13"/>
      <c r="C2603" s="13"/>
      <c r="D2603" s="13"/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</row>
    <row r="2604" spans="1:21">
      <c r="A2604" s="13"/>
      <c r="B2604" s="13"/>
      <c r="C2604" s="13"/>
      <c r="D2604" s="13"/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</row>
    <row r="2605" spans="1:21">
      <c r="A2605" s="40" t="s">
        <v>188</v>
      </c>
      <c r="B2605" s="41"/>
      <c r="C2605" s="42"/>
      <c r="D2605" s="42"/>
      <c r="E2605" s="42"/>
      <c r="F2605" s="42"/>
      <c r="G2605" s="42"/>
      <c r="H2605" s="42"/>
      <c r="I2605" s="42"/>
      <c r="J2605" s="42"/>
      <c r="K2605" s="42"/>
      <c r="L2605" s="42"/>
      <c r="M2605" s="42"/>
      <c r="N2605" s="42"/>
      <c r="O2605" s="42"/>
      <c r="P2605" s="42"/>
      <c r="Q2605" s="42"/>
      <c r="R2605" s="42"/>
      <c r="S2605" s="42"/>
      <c r="T2605" s="42"/>
      <c r="U2605" s="42"/>
    </row>
    <row r="2606" spans="1:21">
      <c r="A2606" s="70">
        <v>1.1000000000000001</v>
      </c>
      <c r="B2606" s="72" t="s">
        <v>0</v>
      </c>
      <c r="C2606" s="20" t="s">
        <v>1</v>
      </c>
      <c r="D2606" s="20" t="s">
        <v>2</v>
      </c>
      <c r="E2606" s="20" t="s">
        <v>3</v>
      </c>
      <c r="F2606" s="20" t="s">
        <v>4</v>
      </c>
      <c r="G2606" s="20" t="s">
        <v>5</v>
      </c>
      <c r="H2606" s="20" t="s">
        <v>6</v>
      </c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</row>
    <row r="2607" spans="1:21">
      <c r="A2607" s="71"/>
      <c r="B2607" s="73"/>
      <c r="C2607" s="22"/>
      <c r="D2607" s="22"/>
      <c r="E2607" s="22">
        <v>1</v>
      </c>
      <c r="F2607" s="22"/>
      <c r="G2607" s="22"/>
      <c r="H2607" s="22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</row>
    <row r="2608" spans="1:21">
      <c r="A2608" s="23"/>
      <c r="B2608" s="24"/>
      <c r="C2608" s="13"/>
      <c r="D2608" s="13"/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</row>
    <row r="2609" spans="1:21">
      <c r="A2609" s="70">
        <v>1.2</v>
      </c>
      <c r="B2609" s="72" t="s">
        <v>7</v>
      </c>
      <c r="C2609" s="20" t="s">
        <v>8</v>
      </c>
      <c r="D2609" s="20" t="s">
        <v>9</v>
      </c>
      <c r="E2609" s="20" t="s">
        <v>6</v>
      </c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</row>
    <row r="2610" spans="1:21">
      <c r="A2610" s="71"/>
      <c r="B2610" s="73"/>
      <c r="C2610" s="22">
        <v>1</v>
      </c>
      <c r="D2610" s="22"/>
      <c r="E2610" s="22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</row>
    <row r="2611" spans="1:21">
      <c r="A2611" s="23"/>
      <c r="B2611" s="24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</row>
    <row r="2612" spans="1:21">
      <c r="A2612" s="70">
        <v>1.3</v>
      </c>
      <c r="B2612" s="72" t="s">
        <v>10</v>
      </c>
      <c r="C2612" s="20">
        <v>15</v>
      </c>
      <c r="D2612" s="20">
        <v>16</v>
      </c>
      <c r="E2612" s="20">
        <v>17</v>
      </c>
      <c r="F2612" s="20">
        <v>18</v>
      </c>
      <c r="G2612" s="20">
        <v>19</v>
      </c>
      <c r="H2612" s="20">
        <v>20</v>
      </c>
      <c r="I2612" s="20">
        <v>21</v>
      </c>
      <c r="J2612" s="20">
        <v>22</v>
      </c>
      <c r="K2612" s="20" t="s">
        <v>6</v>
      </c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</row>
    <row r="2613" spans="1:21">
      <c r="A2613" s="71"/>
      <c r="B2613" s="73"/>
      <c r="C2613" s="22"/>
      <c r="D2613" s="22"/>
      <c r="E2613" s="22"/>
      <c r="F2613" s="22">
        <v>1</v>
      </c>
      <c r="G2613" s="22"/>
      <c r="H2613" s="22"/>
      <c r="I2613" s="22"/>
      <c r="J2613" s="22"/>
      <c r="K2613" s="22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</row>
    <row r="2614" spans="1:21">
      <c r="A2614" s="23"/>
      <c r="B2614" s="24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</row>
    <row r="2615" spans="1:21">
      <c r="A2615" s="70">
        <v>1.4</v>
      </c>
      <c r="B2615" s="72" t="s">
        <v>11</v>
      </c>
      <c r="C2615" s="20" t="s">
        <v>12</v>
      </c>
      <c r="D2615" s="20" t="s">
        <v>13</v>
      </c>
      <c r="E2615" s="20" t="s">
        <v>14</v>
      </c>
      <c r="F2615" s="20" t="s">
        <v>15</v>
      </c>
      <c r="G2615" s="20" t="s">
        <v>16</v>
      </c>
      <c r="H2615" s="20" t="s">
        <v>17</v>
      </c>
      <c r="I2615" s="20" t="s">
        <v>18</v>
      </c>
      <c r="J2615" s="20" t="s">
        <v>19</v>
      </c>
      <c r="K2615" s="20" t="s">
        <v>6</v>
      </c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</row>
    <row r="2616" spans="1:21">
      <c r="A2616" s="71"/>
      <c r="B2616" s="73"/>
      <c r="C2616" s="22">
        <v>1</v>
      </c>
      <c r="D2616" s="22"/>
      <c r="E2616" s="22"/>
      <c r="F2616" s="22"/>
      <c r="G2616" s="22"/>
      <c r="H2616" s="22"/>
      <c r="I2616" s="22"/>
      <c r="J2616" s="22"/>
      <c r="K2616" s="22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</row>
    <row r="2617" spans="1:21">
      <c r="A2617" s="23"/>
      <c r="B2617" s="24"/>
      <c r="C2617" s="13"/>
      <c r="D2617" s="13"/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</row>
    <row r="2618" spans="1:21">
      <c r="A2618" s="70">
        <v>1.5</v>
      </c>
      <c r="B2618" s="72" t="s">
        <v>13</v>
      </c>
      <c r="C2618" s="20" t="s">
        <v>20</v>
      </c>
      <c r="D2618" s="20" t="s">
        <v>21</v>
      </c>
      <c r="E2618" s="20" t="s">
        <v>6</v>
      </c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</row>
    <row r="2619" spans="1:21">
      <c r="A2619" s="71"/>
      <c r="B2619" s="73"/>
      <c r="C2619" s="22">
        <v>1</v>
      </c>
      <c r="D2619" s="22"/>
      <c r="E2619" s="22"/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</row>
    <row r="2620" spans="1:21">
      <c r="A2620" s="23"/>
      <c r="B2620" s="24"/>
      <c r="C2620" s="13"/>
      <c r="D2620" s="13"/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</row>
    <row r="2621" spans="1:21">
      <c r="A2621" s="70">
        <v>2.1</v>
      </c>
      <c r="B2621" s="72" t="s">
        <v>22</v>
      </c>
      <c r="C2621" s="20" t="s">
        <v>14</v>
      </c>
      <c r="D2621" s="20" t="s">
        <v>13</v>
      </c>
      <c r="E2621" s="20" t="s">
        <v>23</v>
      </c>
      <c r="F2621" s="20" t="s">
        <v>15</v>
      </c>
      <c r="G2621" s="20" t="s">
        <v>16</v>
      </c>
      <c r="H2621" s="20" t="s">
        <v>17</v>
      </c>
      <c r="I2621" s="20" t="s">
        <v>18</v>
      </c>
      <c r="J2621" s="20" t="s">
        <v>19</v>
      </c>
      <c r="K2621" s="20" t="s">
        <v>6</v>
      </c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</row>
    <row r="2622" spans="1:21">
      <c r="A2622" s="71"/>
      <c r="B2622" s="73"/>
      <c r="C2622" s="22">
        <v>1</v>
      </c>
      <c r="D2622" s="22"/>
      <c r="E2622" s="22"/>
      <c r="F2622" s="22"/>
      <c r="G2622" s="22"/>
      <c r="H2622" s="22"/>
      <c r="I2622" s="22"/>
      <c r="J2622" s="22"/>
      <c r="K2622" s="22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</row>
    <row r="2623" spans="1:21">
      <c r="A2623" s="23"/>
      <c r="B2623" s="24"/>
      <c r="C2623" s="13"/>
      <c r="D2623" s="13"/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</row>
    <row r="2624" spans="1:21">
      <c r="A2624" s="70">
        <v>2.2000000000000002</v>
      </c>
      <c r="B2624" s="72" t="s">
        <v>24</v>
      </c>
      <c r="C2624" s="20" t="s">
        <v>25</v>
      </c>
      <c r="D2624" s="20" t="s">
        <v>26</v>
      </c>
      <c r="E2624" s="20" t="s">
        <v>6</v>
      </c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</row>
    <row r="2625" spans="1:21">
      <c r="A2625" s="71"/>
      <c r="B2625" s="73"/>
      <c r="C2625" s="22">
        <v>1</v>
      </c>
      <c r="D2625" s="22"/>
      <c r="E2625" s="22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</row>
    <row r="2626" spans="1:21">
      <c r="A2626" s="23"/>
      <c r="B2626" s="24"/>
      <c r="C2626" s="13"/>
      <c r="D2626" s="13"/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</row>
    <row r="2627" spans="1:21">
      <c r="A2627" s="70">
        <v>2.2999999999999998</v>
      </c>
      <c r="B2627" s="72" t="s">
        <v>27</v>
      </c>
      <c r="C2627" s="20" t="s">
        <v>25</v>
      </c>
      <c r="D2627" s="20" t="s">
        <v>26</v>
      </c>
      <c r="E2627" s="20" t="s">
        <v>6</v>
      </c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</row>
    <row r="2628" spans="1:21">
      <c r="A2628" s="74"/>
      <c r="B2628" s="73"/>
      <c r="C2628" s="22">
        <v>1</v>
      </c>
      <c r="D2628" s="22"/>
      <c r="E2628" s="22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</row>
    <row r="2629" spans="1:21">
      <c r="A2629" s="74"/>
      <c r="B2629" s="24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</row>
    <row r="2630" spans="1:21">
      <c r="A2630" s="74"/>
      <c r="B2630" s="72" t="s">
        <v>28</v>
      </c>
      <c r="C2630" s="20" t="s">
        <v>13</v>
      </c>
      <c r="D2630" s="20" t="s">
        <v>23</v>
      </c>
      <c r="E2630" s="20" t="s">
        <v>15</v>
      </c>
      <c r="F2630" s="20" t="s">
        <v>16</v>
      </c>
      <c r="G2630" s="20" t="s">
        <v>17</v>
      </c>
      <c r="H2630" s="20" t="s">
        <v>18</v>
      </c>
      <c r="I2630" s="20" t="s">
        <v>19</v>
      </c>
      <c r="J2630" s="20" t="s">
        <v>6</v>
      </c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</row>
    <row r="2631" spans="1:21">
      <c r="A2631" s="71"/>
      <c r="B2631" s="73"/>
      <c r="C2631" s="22">
        <v>1</v>
      </c>
      <c r="D2631" s="22"/>
      <c r="E2631" s="22">
        <v>1</v>
      </c>
      <c r="F2631" s="22"/>
      <c r="G2631" s="22"/>
      <c r="H2631" s="22"/>
      <c r="I2631" s="22"/>
      <c r="J2631" s="22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</row>
    <row r="2632" spans="1:21">
      <c r="A2632" s="23"/>
      <c r="B2632" s="24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</row>
    <row r="2633" spans="1:21">
      <c r="A2633" s="70">
        <v>2.4</v>
      </c>
      <c r="B2633" s="72" t="s">
        <v>29</v>
      </c>
      <c r="C2633" s="20" t="s">
        <v>14</v>
      </c>
      <c r="D2633" s="20" t="s">
        <v>13</v>
      </c>
      <c r="E2633" s="20" t="s">
        <v>23</v>
      </c>
      <c r="F2633" s="20" t="s">
        <v>15</v>
      </c>
      <c r="G2633" s="20" t="s">
        <v>16</v>
      </c>
      <c r="H2633" s="20" t="s">
        <v>17</v>
      </c>
      <c r="I2633" s="20" t="s">
        <v>18</v>
      </c>
      <c r="J2633" s="20" t="s">
        <v>30</v>
      </c>
      <c r="K2633" s="20" t="s">
        <v>31</v>
      </c>
      <c r="L2633" s="20" t="s">
        <v>32</v>
      </c>
      <c r="M2633" s="20" t="s">
        <v>33</v>
      </c>
      <c r="N2633" s="20" t="s">
        <v>34</v>
      </c>
      <c r="O2633" s="20" t="s">
        <v>19</v>
      </c>
      <c r="P2633" s="20" t="s">
        <v>6</v>
      </c>
      <c r="Q2633" s="13"/>
      <c r="R2633" s="13"/>
      <c r="S2633" s="13"/>
      <c r="T2633" s="13"/>
      <c r="U2633" s="13"/>
    </row>
    <row r="2634" spans="1:21">
      <c r="A2634" s="71"/>
      <c r="B2634" s="73"/>
      <c r="C2634" s="22">
        <v>1</v>
      </c>
      <c r="D2634" s="22"/>
      <c r="E2634" s="22"/>
      <c r="F2634" s="22"/>
      <c r="G2634" s="22"/>
      <c r="H2634" s="22"/>
      <c r="I2634" s="22"/>
      <c r="J2634" s="22"/>
      <c r="K2634" s="22"/>
      <c r="L2634" s="22"/>
      <c r="M2634" s="22"/>
      <c r="N2634" s="22"/>
      <c r="O2634" s="22"/>
      <c r="P2634" s="22"/>
      <c r="Q2634" s="13"/>
      <c r="R2634" s="13"/>
      <c r="S2634" s="13"/>
      <c r="T2634" s="13"/>
      <c r="U2634" s="13"/>
    </row>
    <row r="2635" spans="1:21">
      <c r="A2635" s="23"/>
      <c r="B2635" s="24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</row>
    <row r="2636" spans="1:21">
      <c r="A2636" s="70">
        <v>2.5</v>
      </c>
      <c r="B2636" s="72" t="s">
        <v>35</v>
      </c>
      <c r="C2636" s="20" t="s">
        <v>14</v>
      </c>
      <c r="D2636" s="20" t="s">
        <v>13</v>
      </c>
      <c r="E2636" s="20" t="s">
        <v>23</v>
      </c>
      <c r="F2636" s="20" t="s">
        <v>15</v>
      </c>
      <c r="G2636" s="20" t="s">
        <v>16</v>
      </c>
      <c r="H2636" s="20" t="s">
        <v>17</v>
      </c>
      <c r="I2636" s="20" t="s">
        <v>18</v>
      </c>
      <c r="J2636" s="20" t="s">
        <v>30</v>
      </c>
      <c r="K2636" s="20" t="s">
        <v>31</v>
      </c>
      <c r="L2636" s="20" t="s">
        <v>32</v>
      </c>
      <c r="M2636" s="20" t="s">
        <v>33</v>
      </c>
      <c r="N2636" s="20" t="s">
        <v>34</v>
      </c>
      <c r="O2636" s="20" t="s">
        <v>19</v>
      </c>
      <c r="P2636" s="20" t="s">
        <v>6</v>
      </c>
      <c r="Q2636" s="13"/>
      <c r="R2636" s="13"/>
      <c r="S2636" s="13"/>
      <c r="T2636" s="13"/>
      <c r="U2636" s="13"/>
    </row>
    <row r="2637" spans="1:21">
      <c r="A2637" s="71"/>
      <c r="B2637" s="73"/>
      <c r="C2637" s="22"/>
      <c r="D2637" s="22">
        <v>1</v>
      </c>
      <c r="E2637" s="22"/>
      <c r="F2637" s="22"/>
      <c r="G2637" s="22"/>
      <c r="H2637" s="22"/>
      <c r="I2637" s="22"/>
      <c r="J2637" s="22"/>
      <c r="K2637" s="22"/>
      <c r="L2637" s="22"/>
      <c r="M2637" s="22"/>
      <c r="N2637" s="22"/>
      <c r="O2637" s="22"/>
      <c r="P2637" s="22"/>
      <c r="Q2637" s="13"/>
      <c r="R2637" s="13"/>
      <c r="S2637" s="13"/>
      <c r="T2637" s="13"/>
      <c r="U2637" s="13"/>
    </row>
    <row r="2638" spans="1:21">
      <c r="A2638" s="23"/>
      <c r="B2638" s="24"/>
      <c r="C2638" s="13"/>
      <c r="D2638" s="13"/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</row>
    <row r="2639" spans="1:21">
      <c r="A2639" s="70">
        <v>2.6</v>
      </c>
      <c r="B2639" s="72" t="s">
        <v>36</v>
      </c>
      <c r="C2639" s="20" t="s">
        <v>14</v>
      </c>
      <c r="D2639" s="20" t="s">
        <v>13</v>
      </c>
      <c r="E2639" s="20" t="s">
        <v>23</v>
      </c>
      <c r="F2639" s="20" t="s">
        <v>15</v>
      </c>
      <c r="G2639" s="20" t="s">
        <v>16</v>
      </c>
      <c r="H2639" s="20" t="s">
        <v>17</v>
      </c>
      <c r="I2639" s="20" t="s">
        <v>18</v>
      </c>
      <c r="J2639" s="20" t="s">
        <v>30</v>
      </c>
      <c r="K2639" s="20" t="s">
        <v>31</v>
      </c>
      <c r="L2639" s="20" t="s">
        <v>32</v>
      </c>
      <c r="M2639" s="20" t="s">
        <v>33</v>
      </c>
      <c r="N2639" s="20" t="s">
        <v>34</v>
      </c>
      <c r="O2639" s="20" t="s">
        <v>19</v>
      </c>
      <c r="P2639" s="20" t="s">
        <v>6</v>
      </c>
      <c r="Q2639" s="13"/>
      <c r="R2639" s="13"/>
      <c r="S2639" s="13"/>
      <c r="T2639" s="13"/>
      <c r="U2639" s="13"/>
    </row>
    <row r="2640" spans="1:21">
      <c r="A2640" s="71"/>
      <c r="B2640" s="73"/>
      <c r="C2640" s="22"/>
      <c r="D2640" s="22"/>
      <c r="E2640" s="22"/>
      <c r="F2640" s="22">
        <v>1</v>
      </c>
      <c r="G2640" s="22"/>
      <c r="H2640" s="22"/>
      <c r="I2640" s="22"/>
      <c r="J2640" s="22"/>
      <c r="K2640" s="22"/>
      <c r="L2640" s="22"/>
      <c r="M2640" s="22"/>
      <c r="N2640" s="22"/>
      <c r="O2640" s="22"/>
      <c r="P2640" s="22"/>
      <c r="Q2640" s="13"/>
      <c r="R2640" s="13"/>
      <c r="S2640" s="13"/>
      <c r="T2640" s="13"/>
      <c r="U2640" s="13"/>
    </row>
    <row r="2641" spans="1:21">
      <c r="A2641" s="23"/>
      <c r="B2641" s="24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</row>
    <row r="2642" spans="1:21">
      <c r="A2642" s="70">
        <v>2.7</v>
      </c>
      <c r="B2642" s="72" t="s">
        <v>37</v>
      </c>
      <c r="C2642" s="20" t="s">
        <v>14</v>
      </c>
      <c r="D2642" s="20" t="s">
        <v>13</v>
      </c>
      <c r="E2642" s="20" t="s">
        <v>23</v>
      </c>
      <c r="F2642" s="20" t="s">
        <v>15</v>
      </c>
      <c r="G2642" s="20" t="s">
        <v>16</v>
      </c>
      <c r="H2642" s="20" t="s">
        <v>17</v>
      </c>
      <c r="I2642" s="20" t="s">
        <v>18</v>
      </c>
      <c r="J2642" s="20" t="s">
        <v>30</v>
      </c>
      <c r="K2642" s="20" t="s">
        <v>31</v>
      </c>
      <c r="L2642" s="20" t="s">
        <v>32</v>
      </c>
      <c r="M2642" s="20" t="s">
        <v>33</v>
      </c>
      <c r="N2642" s="20" t="s">
        <v>34</v>
      </c>
      <c r="O2642" s="20" t="s">
        <v>19</v>
      </c>
      <c r="P2642" s="20" t="s">
        <v>6</v>
      </c>
      <c r="Q2642" s="13"/>
      <c r="R2642" s="13"/>
      <c r="S2642" s="13"/>
      <c r="T2642" s="13"/>
      <c r="U2642" s="13"/>
    </row>
    <row r="2643" spans="1:21">
      <c r="A2643" s="71"/>
      <c r="B2643" s="73"/>
      <c r="C2643" s="22"/>
      <c r="D2643" s="22">
        <v>1</v>
      </c>
      <c r="E2643" s="22"/>
      <c r="F2643" s="22"/>
      <c r="G2643" s="22"/>
      <c r="H2643" s="22"/>
      <c r="I2643" s="22"/>
      <c r="J2643" s="22"/>
      <c r="K2643" s="22"/>
      <c r="L2643" s="22"/>
      <c r="M2643" s="22"/>
      <c r="N2643" s="22"/>
      <c r="O2643" s="22"/>
      <c r="P2643" s="22"/>
      <c r="Q2643" s="13"/>
      <c r="R2643" s="13"/>
      <c r="S2643" s="13"/>
      <c r="T2643" s="13"/>
      <c r="U2643" s="13"/>
    </row>
    <row r="2644" spans="1:21">
      <c r="A2644" s="23"/>
      <c r="B2644" s="24"/>
      <c r="C2644" s="13"/>
      <c r="D2644" s="13"/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</row>
    <row r="2645" spans="1:21">
      <c r="A2645" s="70">
        <v>3.1</v>
      </c>
      <c r="B2645" s="72" t="s">
        <v>38</v>
      </c>
      <c r="C2645" s="20" t="s">
        <v>25</v>
      </c>
      <c r="D2645" s="20" t="s">
        <v>26</v>
      </c>
      <c r="E2645" s="20" t="s">
        <v>6</v>
      </c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</row>
    <row r="2646" spans="1:21">
      <c r="A2646" s="71"/>
      <c r="B2646" s="73"/>
      <c r="C2646" s="22"/>
      <c r="D2646" s="22">
        <v>1</v>
      </c>
      <c r="E2646" s="22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</row>
    <row r="2647" spans="1:21">
      <c r="A2647" s="23"/>
      <c r="B2647" s="24"/>
      <c r="C2647" s="13"/>
      <c r="D2647" s="13"/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</row>
    <row r="2648" spans="1:21">
      <c r="A2648" s="70">
        <v>3.2</v>
      </c>
      <c r="B2648" s="72" t="s">
        <v>39</v>
      </c>
      <c r="C2648" s="20" t="s">
        <v>13</v>
      </c>
      <c r="D2648" s="20" t="s">
        <v>15</v>
      </c>
      <c r="E2648" s="20" t="s">
        <v>16</v>
      </c>
      <c r="F2648" s="20" t="s">
        <v>17</v>
      </c>
      <c r="G2648" s="20" t="s">
        <v>18</v>
      </c>
      <c r="H2648" s="20" t="s">
        <v>32</v>
      </c>
      <c r="I2648" s="20" t="s">
        <v>34</v>
      </c>
      <c r="J2648" s="20" t="s">
        <v>19</v>
      </c>
      <c r="K2648" s="20" t="s">
        <v>6</v>
      </c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</row>
    <row r="2649" spans="1:21">
      <c r="A2649" s="71"/>
      <c r="B2649" s="73"/>
      <c r="C2649" s="22">
        <v>1</v>
      </c>
      <c r="D2649" s="22">
        <v>1</v>
      </c>
      <c r="E2649" s="22"/>
      <c r="F2649" s="22"/>
      <c r="G2649" s="22"/>
      <c r="H2649" s="22"/>
      <c r="I2649" s="22"/>
      <c r="J2649" s="22"/>
      <c r="K2649" s="22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</row>
    <row r="2650" spans="1:21">
      <c r="A2650" s="23"/>
      <c r="B2650" s="24"/>
      <c r="C2650" s="13"/>
      <c r="D2650" s="13"/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</row>
    <row r="2651" spans="1:21">
      <c r="A2651" s="70">
        <v>3.3</v>
      </c>
      <c r="B2651" s="72" t="s">
        <v>40</v>
      </c>
      <c r="C2651" s="20" t="s">
        <v>25</v>
      </c>
      <c r="D2651" s="20" t="s">
        <v>26</v>
      </c>
      <c r="E2651" s="20" t="s">
        <v>6</v>
      </c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</row>
    <row r="2652" spans="1:21">
      <c r="A2652" s="71"/>
      <c r="B2652" s="79"/>
      <c r="C2652" s="22">
        <v>1</v>
      </c>
      <c r="D2652" s="22"/>
      <c r="E2652" s="22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</row>
    <row r="2653" spans="1:21">
      <c r="A2653" s="23"/>
      <c r="B2653" s="24"/>
      <c r="C2653" s="13"/>
      <c r="D2653" s="13"/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</row>
    <row r="2654" spans="1:21">
      <c r="A2654" s="70">
        <v>3.4</v>
      </c>
      <c r="B2654" s="72" t="s">
        <v>47</v>
      </c>
      <c r="C2654" s="20" t="s">
        <v>41</v>
      </c>
      <c r="D2654" s="20" t="s">
        <v>42</v>
      </c>
      <c r="E2654" s="20" t="s">
        <v>43</v>
      </c>
      <c r="F2654" s="20" t="s">
        <v>44</v>
      </c>
      <c r="G2654" s="20" t="s">
        <v>45</v>
      </c>
      <c r="H2654" s="20" t="s">
        <v>46</v>
      </c>
      <c r="I2654" s="20" t="s">
        <v>6</v>
      </c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</row>
    <row r="2655" spans="1:21">
      <c r="A2655" s="71"/>
      <c r="B2655" s="79"/>
      <c r="C2655" s="22">
        <v>1</v>
      </c>
      <c r="D2655" s="22"/>
      <c r="E2655" s="22"/>
      <c r="F2655" s="22"/>
      <c r="G2655" s="22"/>
      <c r="H2655" s="22"/>
      <c r="I2655" s="22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</row>
    <row r="2656" spans="1:21">
      <c r="A2656" s="23"/>
      <c r="B2656" s="24"/>
      <c r="C2656" s="13"/>
      <c r="D2656" s="13"/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</row>
    <row r="2657" spans="1:21">
      <c r="A2657" s="70">
        <v>3.5</v>
      </c>
      <c r="B2657" s="72" t="s">
        <v>50</v>
      </c>
      <c r="C2657" s="20" t="s">
        <v>48</v>
      </c>
      <c r="D2657" s="20" t="s">
        <v>49</v>
      </c>
      <c r="E2657" s="20" t="s">
        <v>6</v>
      </c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</row>
    <row r="2658" spans="1:21">
      <c r="A2658" s="71"/>
      <c r="B2658" s="79"/>
      <c r="C2658" s="22"/>
      <c r="D2658" s="22">
        <v>1</v>
      </c>
      <c r="E2658" s="22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</row>
    <row r="2659" spans="1:21">
      <c r="A2659" s="23"/>
      <c r="B2659" s="24"/>
      <c r="C2659" s="13"/>
      <c r="D2659" s="13"/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</row>
    <row r="2660" spans="1:21">
      <c r="A2660" s="70">
        <v>3.6</v>
      </c>
      <c r="B2660" s="72" t="s">
        <v>51</v>
      </c>
      <c r="C2660" s="20" t="s">
        <v>48</v>
      </c>
      <c r="D2660" s="20" t="s">
        <v>49</v>
      </c>
      <c r="E2660" s="20" t="s">
        <v>6</v>
      </c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</row>
    <row r="2661" spans="1:21">
      <c r="A2661" s="71"/>
      <c r="B2661" s="79"/>
      <c r="C2661" s="22"/>
      <c r="D2661" s="22">
        <v>1</v>
      </c>
      <c r="E2661" s="22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</row>
    <row r="2662" spans="1:21">
      <c r="A2662" s="23"/>
      <c r="B2662" s="24"/>
      <c r="C2662" s="13"/>
      <c r="D2662" s="13"/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</row>
    <row r="2663" spans="1:21">
      <c r="A2663" s="70">
        <v>3.7</v>
      </c>
      <c r="B2663" s="68" t="s">
        <v>52</v>
      </c>
      <c r="C2663" s="20">
        <v>1</v>
      </c>
      <c r="D2663" s="20">
        <v>2</v>
      </c>
      <c r="E2663" s="20">
        <v>3</v>
      </c>
      <c r="F2663" s="20">
        <v>4</v>
      </c>
      <c r="G2663" s="20">
        <v>5</v>
      </c>
      <c r="H2663" s="20">
        <v>6</v>
      </c>
      <c r="I2663" s="20" t="s">
        <v>6</v>
      </c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</row>
    <row r="2664" spans="1:21">
      <c r="A2664" s="74"/>
      <c r="B2664" s="69" t="s">
        <v>53</v>
      </c>
      <c r="C2664" s="22"/>
      <c r="D2664" s="22">
        <v>1</v>
      </c>
      <c r="E2664" s="22"/>
      <c r="F2664" s="22"/>
      <c r="G2664" s="22"/>
      <c r="H2664" s="22"/>
      <c r="I2664" s="22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</row>
    <row r="2665" spans="1:21">
      <c r="A2665" s="74"/>
      <c r="B2665" s="69" t="s">
        <v>54</v>
      </c>
      <c r="C2665" s="22"/>
      <c r="D2665" s="22"/>
      <c r="E2665" s="22"/>
      <c r="F2665" s="22">
        <v>1</v>
      </c>
      <c r="G2665" s="22"/>
      <c r="H2665" s="22"/>
      <c r="I2665" s="22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</row>
    <row r="2666" spans="1:21">
      <c r="A2666" s="74"/>
      <c r="B2666" s="69" t="s">
        <v>55</v>
      </c>
      <c r="C2666" s="22"/>
      <c r="D2666" s="22"/>
      <c r="E2666" s="22">
        <v>1</v>
      </c>
      <c r="F2666" s="22"/>
      <c r="G2666" s="22"/>
      <c r="H2666" s="22"/>
      <c r="I2666" s="22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</row>
    <row r="2667" spans="1:21">
      <c r="A2667" s="74"/>
      <c r="B2667" s="69" t="s">
        <v>56</v>
      </c>
      <c r="C2667" s="22"/>
      <c r="D2667" s="22"/>
      <c r="E2667" s="22">
        <v>1</v>
      </c>
      <c r="F2667" s="22"/>
      <c r="G2667" s="22"/>
      <c r="H2667" s="22"/>
      <c r="I2667" s="22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</row>
    <row r="2668" spans="1:21">
      <c r="A2668" s="74"/>
      <c r="B2668" s="69" t="s">
        <v>57</v>
      </c>
      <c r="C2668" s="22"/>
      <c r="D2668" s="22"/>
      <c r="E2668" s="22">
        <v>1</v>
      </c>
      <c r="F2668" s="22"/>
      <c r="G2668" s="22"/>
      <c r="H2668" s="22"/>
      <c r="I2668" s="22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</row>
    <row r="2669" spans="1:21">
      <c r="A2669" s="71"/>
      <c r="B2669" s="69" t="s">
        <v>58</v>
      </c>
      <c r="C2669" s="22"/>
      <c r="D2669" s="22"/>
      <c r="E2669" s="22"/>
      <c r="F2669" s="22">
        <v>1</v>
      </c>
      <c r="G2669" s="22"/>
      <c r="H2669" s="22"/>
      <c r="I2669" s="22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</row>
    <row r="2670" spans="1:21">
      <c r="A2670" s="23"/>
      <c r="B2670" s="24"/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</row>
    <row r="2671" spans="1:21">
      <c r="A2671" s="70">
        <v>3.8</v>
      </c>
      <c r="B2671" s="72" t="s">
        <v>59</v>
      </c>
      <c r="C2671" s="20" t="s">
        <v>60</v>
      </c>
      <c r="D2671" s="20" t="s">
        <v>61</v>
      </c>
      <c r="E2671" s="20" t="s">
        <v>62</v>
      </c>
      <c r="F2671" s="20" t="s">
        <v>63</v>
      </c>
      <c r="G2671" s="20" t="s">
        <v>64</v>
      </c>
      <c r="H2671" s="20" t="s">
        <v>6</v>
      </c>
      <c r="I2671" s="13"/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</row>
    <row r="2672" spans="1:21">
      <c r="A2672" s="71"/>
      <c r="B2672" s="73"/>
      <c r="C2672" s="22"/>
      <c r="D2672" s="22">
        <v>1</v>
      </c>
      <c r="E2672" s="22"/>
      <c r="F2672" s="22"/>
      <c r="G2672" s="22"/>
      <c r="H2672" s="22"/>
      <c r="I2672" s="13"/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</row>
    <row r="2673" spans="1:21">
      <c r="A2673" s="23"/>
      <c r="B2673" s="24"/>
      <c r="C2673" s="13"/>
      <c r="D2673" s="13"/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</row>
    <row r="2674" spans="1:21">
      <c r="A2674" s="70">
        <v>3.9</v>
      </c>
      <c r="B2674" s="72" t="s">
        <v>65</v>
      </c>
      <c r="C2674" s="20" t="s">
        <v>60</v>
      </c>
      <c r="D2674" s="20" t="s">
        <v>61</v>
      </c>
      <c r="E2674" s="20" t="s">
        <v>62</v>
      </c>
      <c r="F2674" s="20" t="s">
        <v>63</v>
      </c>
      <c r="G2674" s="20" t="s">
        <v>64</v>
      </c>
      <c r="H2674" s="20" t="s">
        <v>6</v>
      </c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</row>
    <row r="2675" spans="1:21">
      <c r="A2675" s="71"/>
      <c r="B2675" s="73"/>
      <c r="C2675" s="22">
        <v>1</v>
      </c>
      <c r="D2675" s="22"/>
      <c r="E2675" s="22"/>
      <c r="F2675" s="22"/>
      <c r="G2675" s="22"/>
      <c r="H2675" s="22"/>
      <c r="I2675" s="13"/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</row>
    <row r="2676" spans="1:21">
      <c r="A2676" s="23"/>
      <c r="B2676" s="24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</row>
    <row r="2677" spans="1:21" ht="15" customHeight="1">
      <c r="A2677" s="75">
        <v>3.1</v>
      </c>
      <c r="B2677" s="77" t="s">
        <v>66</v>
      </c>
      <c r="C2677" s="27">
        <v>0</v>
      </c>
      <c r="D2677" s="28" t="s">
        <v>67</v>
      </c>
      <c r="E2677" s="20" t="s">
        <v>68</v>
      </c>
      <c r="F2677" s="20" t="s">
        <v>19</v>
      </c>
      <c r="G2677" s="20" t="s">
        <v>6</v>
      </c>
      <c r="H2677" s="13"/>
      <c r="I2677" s="13"/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</row>
    <row r="2678" spans="1:21">
      <c r="A2678" s="76"/>
      <c r="B2678" s="78"/>
      <c r="C2678" s="22"/>
      <c r="D2678" s="22"/>
      <c r="E2678" s="22">
        <v>1</v>
      </c>
      <c r="F2678" s="22"/>
      <c r="G2678" s="22"/>
      <c r="H2678" s="13"/>
      <c r="I2678" s="13"/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</row>
    <row r="2679" spans="1:21">
      <c r="A2679" s="23"/>
      <c r="B2679" s="24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</row>
    <row r="2680" spans="1:21" ht="30">
      <c r="A2680" s="70">
        <v>3.11</v>
      </c>
      <c r="B2680" s="72" t="s">
        <v>69</v>
      </c>
      <c r="C2680" s="20" t="s">
        <v>70</v>
      </c>
      <c r="D2680" s="20" t="s">
        <v>71</v>
      </c>
      <c r="E2680" s="20" t="s">
        <v>57</v>
      </c>
      <c r="F2680" s="29" t="s">
        <v>72</v>
      </c>
      <c r="G2680" s="29" t="s">
        <v>54</v>
      </c>
      <c r="H2680" s="20" t="s">
        <v>58</v>
      </c>
      <c r="I2680" s="20" t="s">
        <v>19</v>
      </c>
      <c r="J2680" s="20" t="s">
        <v>6</v>
      </c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</row>
    <row r="2681" spans="1:21">
      <c r="A2681" s="71"/>
      <c r="B2681" s="73"/>
      <c r="C2681" s="22"/>
      <c r="D2681" s="22"/>
      <c r="E2681" s="22"/>
      <c r="F2681" s="22"/>
      <c r="G2681" s="22"/>
      <c r="H2681" s="22">
        <v>1</v>
      </c>
      <c r="I2681" s="22"/>
      <c r="J2681" s="22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</row>
    <row r="2682" spans="1:21">
      <c r="A2682" s="23"/>
      <c r="B2682" s="24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</row>
    <row r="2683" spans="1:21" ht="30">
      <c r="A2683" s="70">
        <v>3.12</v>
      </c>
      <c r="B2683" s="72" t="s">
        <v>73</v>
      </c>
      <c r="C2683" s="20" t="s">
        <v>70</v>
      </c>
      <c r="D2683" s="20" t="s">
        <v>71</v>
      </c>
      <c r="E2683" s="29" t="s">
        <v>57</v>
      </c>
      <c r="F2683" s="29" t="s">
        <v>72</v>
      </c>
      <c r="G2683" s="29" t="s">
        <v>54</v>
      </c>
      <c r="H2683" s="20" t="s">
        <v>58</v>
      </c>
      <c r="I2683" s="20" t="s">
        <v>19</v>
      </c>
      <c r="J2683" s="20" t="s">
        <v>6</v>
      </c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</row>
    <row r="2684" spans="1:21">
      <c r="A2684" s="71"/>
      <c r="B2684" s="73"/>
      <c r="C2684" s="22">
        <v>1</v>
      </c>
      <c r="D2684" s="22"/>
      <c r="E2684" s="22"/>
      <c r="F2684" s="22"/>
      <c r="G2684" s="22"/>
      <c r="H2684" s="22"/>
      <c r="I2684" s="22"/>
      <c r="J2684" s="22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</row>
    <row r="2685" spans="1:21">
      <c r="A2685" s="23"/>
      <c r="B2685" s="24"/>
      <c r="C2685" s="13"/>
      <c r="D2685" s="13"/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</row>
    <row r="2686" spans="1:21" ht="30">
      <c r="A2686" s="70">
        <v>3.13</v>
      </c>
      <c r="B2686" s="72" t="s">
        <v>74</v>
      </c>
      <c r="C2686" s="20" t="s">
        <v>75</v>
      </c>
      <c r="D2686" s="20" t="s">
        <v>76</v>
      </c>
      <c r="E2686" s="20" t="s">
        <v>77</v>
      </c>
      <c r="F2686" s="29" t="s">
        <v>78</v>
      </c>
      <c r="G2686" s="20" t="s">
        <v>79</v>
      </c>
      <c r="H2686" s="29" t="s">
        <v>80</v>
      </c>
      <c r="I2686" s="20" t="s">
        <v>81</v>
      </c>
      <c r="J2686" s="29" t="s">
        <v>82</v>
      </c>
      <c r="K2686" s="20" t="s">
        <v>83</v>
      </c>
      <c r="L2686" s="20" t="s">
        <v>84</v>
      </c>
      <c r="M2686" s="20" t="s">
        <v>85</v>
      </c>
      <c r="N2686" s="20" t="s">
        <v>86</v>
      </c>
      <c r="O2686" s="20" t="s">
        <v>19</v>
      </c>
      <c r="P2686" s="20" t="s">
        <v>6</v>
      </c>
      <c r="Q2686" s="13"/>
      <c r="R2686" s="13"/>
      <c r="S2686" s="13"/>
      <c r="T2686" s="13"/>
      <c r="U2686" s="13"/>
    </row>
    <row r="2687" spans="1:21">
      <c r="A2687" s="71"/>
      <c r="B2687" s="73"/>
      <c r="C2687" s="22"/>
      <c r="D2687" s="22"/>
      <c r="E2687" s="22"/>
      <c r="F2687" s="22"/>
      <c r="G2687" s="22"/>
      <c r="H2687" s="22"/>
      <c r="I2687" s="22"/>
      <c r="J2687" s="22"/>
      <c r="K2687" s="22"/>
      <c r="L2687" s="22"/>
      <c r="M2687" s="22"/>
      <c r="N2687" s="22"/>
      <c r="O2687" s="22">
        <v>1</v>
      </c>
      <c r="P2687" s="22"/>
      <c r="Q2687" s="13"/>
      <c r="R2687" s="13"/>
      <c r="S2687" s="13"/>
      <c r="T2687" s="13"/>
      <c r="U2687" s="13"/>
    </row>
    <row r="2688" spans="1:21">
      <c r="A2688" s="23"/>
      <c r="B2688" s="24"/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</row>
    <row r="2689" spans="1:21" ht="30">
      <c r="A2689" s="70">
        <v>3.14</v>
      </c>
      <c r="B2689" s="72" t="s">
        <v>87</v>
      </c>
      <c r="C2689" s="20" t="s">
        <v>88</v>
      </c>
      <c r="D2689" s="20" t="s">
        <v>89</v>
      </c>
      <c r="E2689" s="20" t="s">
        <v>90</v>
      </c>
      <c r="F2689" s="20" t="s">
        <v>91</v>
      </c>
      <c r="G2689" s="20" t="s">
        <v>92</v>
      </c>
      <c r="H2689" s="20" t="s">
        <v>93</v>
      </c>
      <c r="I2689" s="20" t="s">
        <v>94</v>
      </c>
      <c r="J2689" s="20" t="s">
        <v>95</v>
      </c>
      <c r="K2689" s="20" t="s">
        <v>96</v>
      </c>
      <c r="L2689" s="29" t="s">
        <v>97</v>
      </c>
      <c r="M2689" s="29" t="s">
        <v>98</v>
      </c>
      <c r="N2689" s="29" t="s">
        <v>99</v>
      </c>
      <c r="O2689" s="29" t="s">
        <v>6</v>
      </c>
      <c r="P2689" s="13"/>
      <c r="Q2689" s="13"/>
      <c r="R2689" s="13"/>
      <c r="S2689" s="13"/>
      <c r="T2689" s="13"/>
      <c r="U2689" s="13"/>
    </row>
    <row r="2690" spans="1:21">
      <c r="A2690" s="71"/>
      <c r="B2690" s="73"/>
      <c r="C2690" s="22">
        <v>1</v>
      </c>
      <c r="D2690" s="22">
        <v>3</v>
      </c>
      <c r="E2690" s="22">
        <v>0</v>
      </c>
      <c r="F2690" s="22">
        <v>3</v>
      </c>
      <c r="G2690" s="22">
        <v>2</v>
      </c>
      <c r="H2690" s="22">
        <v>0</v>
      </c>
      <c r="I2690" s="22">
        <v>2</v>
      </c>
      <c r="J2690" s="22">
        <v>2</v>
      </c>
      <c r="K2690" s="22">
        <v>1</v>
      </c>
      <c r="L2690" s="22">
        <v>0</v>
      </c>
      <c r="M2690" s="22">
        <v>1</v>
      </c>
      <c r="N2690" s="22">
        <v>0</v>
      </c>
      <c r="O2690" s="22"/>
      <c r="P2690" s="13"/>
      <c r="Q2690" s="13"/>
      <c r="R2690" s="13"/>
      <c r="S2690" s="13"/>
      <c r="T2690" s="13"/>
      <c r="U2690" s="13"/>
    </row>
    <row r="2691" spans="1:21">
      <c r="A2691" s="23"/>
      <c r="B2691" s="24"/>
      <c r="C2691" s="13"/>
      <c r="D2691" s="13"/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</row>
    <row r="2692" spans="1:21">
      <c r="A2692" s="70">
        <v>3.15</v>
      </c>
      <c r="B2692" s="72" t="s">
        <v>100</v>
      </c>
      <c r="C2692" s="20" t="s">
        <v>101</v>
      </c>
      <c r="D2692" s="20" t="s">
        <v>102</v>
      </c>
      <c r="E2692" s="20" t="s">
        <v>103</v>
      </c>
      <c r="F2692" s="20" t="s">
        <v>104</v>
      </c>
      <c r="G2692" s="20" t="s">
        <v>105</v>
      </c>
      <c r="H2692" s="20" t="s">
        <v>106</v>
      </c>
      <c r="I2692" s="20" t="s">
        <v>107</v>
      </c>
      <c r="J2692" s="20" t="s">
        <v>108</v>
      </c>
      <c r="K2692" s="20" t="s">
        <v>109</v>
      </c>
      <c r="L2692" s="20" t="s">
        <v>110</v>
      </c>
      <c r="M2692" s="20" t="s">
        <v>19</v>
      </c>
      <c r="N2692" s="20" t="s">
        <v>6</v>
      </c>
      <c r="O2692" s="13"/>
      <c r="P2692" s="13"/>
      <c r="Q2692" s="13"/>
      <c r="R2692" s="13"/>
      <c r="S2692" s="13"/>
      <c r="T2692" s="13"/>
      <c r="U2692" s="13"/>
    </row>
    <row r="2693" spans="1:21">
      <c r="A2693" s="71"/>
      <c r="B2693" s="73"/>
      <c r="C2693" s="22">
        <v>1</v>
      </c>
      <c r="D2693" s="22">
        <v>1</v>
      </c>
      <c r="E2693" s="22">
        <v>1</v>
      </c>
      <c r="F2693" s="22"/>
      <c r="G2693" s="22"/>
      <c r="H2693" s="22"/>
      <c r="I2693" s="22"/>
      <c r="J2693" s="22"/>
      <c r="K2693" s="22"/>
      <c r="L2693" s="22"/>
      <c r="M2693" s="22"/>
      <c r="N2693" s="22"/>
      <c r="O2693" s="13"/>
      <c r="P2693" s="13"/>
      <c r="Q2693" s="13"/>
      <c r="R2693" s="13"/>
      <c r="S2693" s="13"/>
      <c r="T2693" s="13"/>
      <c r="U2693" s="13"/>
    </row>
    <row r="2694" spans="1:21">
      <c r="A2694" s="23"/>
      <c r="B2694" s="24"/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</row>
    <row r="2695" spans="1:21">
      <c r="A2695" s="70">
        <v>3.16</v>
      </c>
      <c r="B2695" s="72" t="s">
        <v>111</v>
      </c>
      <c r="C2695" s="20" t="s">
        <v>112</v>
      </c>
      <c r="D2695" s="20" t="s">
        <v>113</v>
      </c>
      <c r="E2695" s="20" t="s">
        <v>114</v>
      </c>
      <c r="F2695" s="20" t="s">
        <v>115</v>
      </c>
      <c r="G2695" s="20" t="s">
        <v>116</v>
      </c>
      <c r="H2695" s="20" t="s">
        <v>117</v>
      </c>
      <c r="I2695" s="20" t="s">
        <v>19</v>
      </c>
      <c r="J2695" s="20" t="s">
        <v>6</v>
      </c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</row>
    <row r="2696" spans="1:21">
      <c r="A2696" s="71"/>
      <c r="B2696" s="73"/>
      <c r="C2696" s="22">
        <v>3</v>
      </c>
      <c r="D2696" s="22"/>
      <c r="E2696" s="22"/>
      <c r="F2696" s="22"/>
      <c r="G2696" s="22"/>
      <c r="H2696" s="22"/>
      <c r="I2696" s="22"/>
      <c r="J2696" s="22"/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</row>
    <row r="2697" spans="1:21">
      <c r="A2697" s="23"/>
      <c r="B2697" s="24"/>
      <c r="C2697" s="13"/>
      <c r="D2697" s="13"/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</row>
    <row r="2698" spans="1:21">
      <c r="A2698" s="70">
        <v>3.17</v>
      </c>
      <c r="B2698" s="72" t="s">
        <v>118</v>
      </c>
      <c r="C2698" s="20" t="s">
        <v>117</v>
      </c>
      <c r="D2698" s="20" t="s">
        <v>114</v>
      </c>
      <c r="E2698" s="20" t="s">
        <v>119</v>
      </c>
      <c r="F2698" s="20" t="s">
        <v>120</v>
      </c>
      <c r="G2698" s="20" t="s">
        <v>121</v>
      </c>
      <c r="H2698" s="20" t="s">
        <v>122</v>
      </c>
      <c r="I2698" s="20" t="s">
        <v>123</v>
      </c>
      <c r="J2698" s="20" t="s">
        <v>124</v>
      </c>
      <c r="K2698" s="20" t="s">
        <v>125</v>
      </c>
      <c r="L2698" s="20" t="s">
        <v>126</v>
      </c>
      <c r="M2698" s="20" t="s">
        <v>127</v>
      </c>
      <c r="N2698" s="20" t="s">
        <v>128</v>
      </c>
      <c r="O2698" s="20" t="s">
        <v>129</v>
      </c>
      <c r="P2698" s="20" t="s">
        <v>130</v>
      </c>
      <c r="Q2698" s="20" t="s">
        <v>131</v>
      </c>
      <c r="R2698" s="20" t="s">
        <v>132</v>
      </c>
      <c r="S2698" s="20" t="s">
        <v>19</v>
      </c>
      <c r="T2698" s="20" t="s">
        <v>6</v>
      </c>
      <c r="U2698" s="13"/>
    </row>
    <row r="2699" spans="1:21">
      <c r="A2699" s="71"/>
      <c r="B2699" s="73"/>
      <c r="C2699" s="22">
        <v>1</v>
      </c>
      <c r="D2699" s="22">
        <v>1</v>
      </c>
      <c r="E2699" s="22"/>
      <c r="F2699" s="22"/>
      <c r="G2699" s="22">
        <v>1</v>
      </c>
      <c r="H2699" s="22"/>
      <c r="I2699" s="22"/>
      <c r="J2699" s="22"/>
      <c r="K2699" s="22"/>
      <c r="L2699" s="22"/>
      <c r="M2699" s="22"/>
      <c r="N2699" s="22"/>
      <c r="O2699" s="22"/>
      <c r="P2699" s="22"/>
      <c r="Q2699" s="22"/>
      <c r="R2699" s="22"/>
      <c r="S2699" s="22"/>
      <c r="T2699" s="22"/>
      <c r="U2699" s="13"/>
    </row>
    <row r="2700" spans="1:21">
      <c r="A2700" s="23"/>
      <c r="B2700" s="24"/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</row>
    <row r="2701" spans="1:21">
      <c r="A2701" s="70">
        <v>4.0999999999999996</v>
      </c>
      <c r="B2701" s="72" t="s">
        <v>133</v>
      </c>
      <c r="C2701" s="20" t="s">
        <v>13</v>
      </c>
      <c r="D2701" s="20" t="s">
        <v>23</v>
      </c>
      <c r="E2701" s="20" t="s">
        <v>49</v>
      </c>
      <c r="F2701" s="20" t="s">
        <v>6</v>
      </c>
      <c r="G2701" s="13"/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</row>
    <row r="2702" spans="1:21">
      <c r="A2702" s="71"/>
      <c r="B2702" s="73"/>
      <c r="C2702" s="22"/>
      <c r="D2702" s="22"/>
      <c r="E2702" s="22">
        <v>1</v>
      </c>
      <c r="F2702" s="22"/>
      <c r="G2702" s="13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</row>
    <row r="2703" spans="1:21">
      <c r="A2703" s="23"/>
      <c r="B2703" s="24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</row>
    <row r="2704" spans="1:21">
      <c r="A2704" s="70">
        <v>4.2</v>
      </c>
      <c r="B2704" s="72" t="s">
        <v>134</v>
      </c>
      <c r="C2704" s="20" t="s">
        <v>135</v>
      </c>
      <c r="D2704" s="20" t="s">
        <v>136</v>
      </c>
      <c r="E2704" s="20" t="s">
        <v>137</v>
      </c>
      <c r="F2704" s="20" t="s">
        <v>19</v>
      </c>
      <c r="G2704" s="20" t="s">
        <v>6</v>
      </c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</row>
    <row r="2705" spans="1:21">
      <c r="A2705" s="71"/>
      <c r="B2705" s="73"/>
      <c r="C2705" s="22"/>
      <c r="D2705" s="22"/>
      <c r="E2705" s="22"/>
      <c r="F2705" s="22"/>
      <c r="G2705" s="22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</row>
    <row r="2706" spans="1:21">
      <c r="A2706" s="23"/>
      <c r="B2706" s="24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</row>
    <row r="2707" spans="1:21">
      <c r="A2707" s="70">
        <v>4.3</v>
      </c>
      <c r="B2707" s="72" t="s">
        <v>138</v>
      </c>
      <c r="C2707" s="20" t="s">
        <v>139</v>
      </c>
      <c r="D2707" s="20" t="s">
        <v>140</v>
      </c>
      <c r="E2707" s="20" t="s">
        <v>49</v>
      </c>
      <c r="F2707" s="20" t="s">
        <v>6</v>
      </c>
      <c r="G2707" s="13"/>
      <c r="H2707" s="13"/>
      <c r="I2707" s="13"/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</row>
    <row r="2708" spans="1:21">
      <c r="A2708" s="71"/>
      <c r="B2708" s="73"/>
      <c r="C2708" s="22"/>
      <c r="D2708" s="22"/>
      <c r="E2708" s="22">
        <v>1</v>
      </c>
      <c r="F2708" s="22"/>
      <c r="G2708" s="13"/>
      <c r="H2708" s="13"/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</row>
    <row r="2709" spans="1:21">
      <c r="A2709" s="23"/>
      <c r="B2709" s="24"/>
      <c r="C2709" s="13"/>
      <c r="D2709" s="13"/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</row>
    <row r="2710" spans="1:21">
      <c r="A2710" s="70">
        <v>4.4000000000000004</v>
      </c>
      <c r="B2710" s="72" t="s">
        <v>141</v>
      </c>
      <c r="C2710" s="20" t="s">
        <v>13</v>
      </c>
      <c r="D2710" s="20" t="s">
        <v>14</v>
      </c>
      <c r="E2710" s="20" t="s">
        <v>19</v>
      </c>
      <c r="F2710" s="20" t="s">
        <v>6</v>
      </c>
      <c r="G2710" s="13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</row>
    <row r="2711" spans="1:21">
      <c r="A2711" s="71"/>
      <c r="B2711" s="73"/>
      <c r="C2711" s="22"/>
      <c r="D2711" s="22"/>
      <c r="E2711" s="22"/>
      <c r="F2711" s="22"/>
      <c r="G2711" s="13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</row>
    <row r="2712" spans="1:21">
      <c r="A2712" s="23"/>
      <c r="B2712" s="24"/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</row>
    <row r="2713" spans="1:21">
      <c r="A2713" s="70">
        <v>4.5</v>
      </c>
      <c r="B2713" s="72" t="s">
        <v>142</v>
      </c>
      <c r="C2713" s="20" t="s">
        <v>48</v>
      </c>
      <c r="D2713" s="20" t="s">
        <v>49</v>
      </c>
      <c r="E2713" s="20" t="s">
        <v>6</v>
      </c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</row>
    <row r="2714" spans="1:21">
      <c r="A2714" s="74"/>
      <c r="B2714" s="73"/>
      <c r="C2714" s="22"/>
      <c r="D2714" s="22">
        <v>1</v>
      </c>
      <c r="E2714" s="22"/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</row>
    <row r="2715" spans="1:21">
      <c r="A2715" s="74"/>
      <c r="B2715" s="24"/>
      <c r="C2715" s="13"/>
      <c r="D2715" s="13"/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</row>
    <row r="2716" spans="1:21">
      <c r="A2716" s="74"/>
      <c r="B2716" s="72" t="s">
        <v>143</v>
      </c>
      <c r="C2716" s="20" t="s">
        <v>144</v>
      </c>
      <c r="D2716" s="20" t="s">
        <v>145</v>
      </c>
      <c r="E2716" s="20" t="s">
        <v>146</v>
      </c>
      <c r="F2716" s="20" t="s">
        <v>147</v>
      </c>
      <c r="G2716" s="20" t="s">
        <v>148</v>
      </c>
      <c r="H2716" s="20" t="s">
        <v>149</v>
      </c>
      <c r="I2716" s="20" t="s">
        <v>150</v>
      </c>
      <c r="J2716" s="20" t="s">
        <v>151</v>
      </c>
      <c r="K2716" s="20" t="s">
        <v>19</v>
      </c>
      <c r="L2716" s="20" t="s">
        <v>6</v>
      </c>
      <c r="M2716" s="13"/>
      <c r="N2716" s="13"/>
      <c r="O2716" s="13"/>
      <c r="P2716" s="13"/>
      <c r="Q2716" s="13"/>
      <c r="R2716" s="13"/>
      <c r="S2716" s="13"/>
      <c r="T2716" s="13"/>
      <c r="U2716" s="13"/>
    </row>
    <row r="2717" spans="1:21">
      <c r="A2717" s="71"/>
      <c r="B2717" s="73"/>
      <c r="C2717" s="22"/>
      <c r="D2717" s="22"/>
      <c r="E2717" s="22"/>
      <c r="F2717" s="22"/>
      <c r="G2717" s="22"/>
      <c r="H2717" s="22"/>
      <c r="I2717" s="22"/>
      <c r="J2717" s="22"/>
      <c r="K2717" s="22"/>
      <c r="L2717" s="22"/>
      <c r="M2717" s="13"/>
      <c r="N2717" s="13"/>
      <c r="O2717" s="13"/>
      <c r="P2717" s="13"/>
      <c r="Q2717" s="13"/>
      <c r="R2717" s="13"/>
      <c r="S2717" s="13"/>
      <c r="T2717" s="13"/>
      <c r="U2717" s="13"/>
    </row>
    <row r="2718" spans="1:21">
      <c r="A2718" s="23"/>
      <c r="B2718" s="24"/>
      <c r="C2718" s="13"/>
      <c r="D2718" s="13"/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</row>
    <row r="2719" spans="1:21">
      <c r="A2719" s="70">
        <v>4.5999999999999996</v>
      </c>
      <c r="B2719" s="72" t="s">
        <v>152</v>
      </c>
      <c r="C2719" s="20">
        <v>0</v>
      </c>
      <c r="D2719" s="20" t="s">
        <v>67</v>
      </c>
      <c r="E2719" s="20" t="s">
        <v>68</v>
      </c>
      <c r="F2719" s="20" t="s">
        <v>153</v>
      </c>
      <c r="G2719" s="20" t="s">
        <v>19</v>
      </c>
      <c r="H2719" s="20" t="s">
        <v>6</v>
      </c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</row>
    <row r="2720" spans="1:21">
      <c r="A2720" s="71"/>
      <c r="B2720" s="73"/>
      <c r="C2720" s="22">
        <v>1</v>
      </c>
      <c r="D2720" s="22"/>
      <c r="E2720" s="22"/>
      <c r="F2720" s="22"/>
      <c r="G2720" s="22"/>
      <c r="H2720" s="22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</row>
    <row r="2721" spans="1:21">
      <c r="A2721" s="23"/>
      <c r="B2721" s="24"/>
      <c r="C2721" s="13"/>
      <c r="D2721" s="13"/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</row>
    <row r="2722" spans="1:21">
      <c r="A2722" s="70">
        <v>4.7</v>
      </c>
      <c r="B2722" s="72" t="s">
        <v>154</v>
      </c>
      <c r="C2722" s="20">
        <v>0</v>
      </c>
      <c r="D2722" s="20" t="s">
        <v>67</v>
      </c>
      <c r="E2722" s="20" t="s">
        <v>68</v>
      </c>
      <c r="F2722" s="20" t="s">
        <v>19</v>
      </c>
      <c r="G2722" s="20" t="s">
        <v>6</v>
      </c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</row>
    <row r="2723" spans="1:21">
      <c r="A2723" s="71"/>
      <c r="B2723" s="73"/>
      <c r="C2723" s="22">
        <v>1</v>
      </c>
      <c r="D2723" s="22"/>
      <c r="E2723" s="22"/>
      <c r="F2723" s="22"/>
      <c r="G2723" s="22"/>
      <c r="H2723" s="13"/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</row>
    <row r="2724" spans="1:21">
      <c r="A2724" s="23"/>
      <c r="B2724" s="24"/>
      <c r="C2724" s="13"/>
      <c r="D2724" s="13"/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</row>
    <row r="2725" spans="1:21">
      <c r="A2725" s="70">
        <v>4.8</v>
      </c>
      <c r="B2725" s="72" t="s">
        <v>155</v>
      </c>
      <c r="C2725" s="20" t="s">
        <v>48</v>
      </c>
      <c r="D2725" s="20" t="s">
        <v>49</v>
      </c>
      <c r="E2725" s="20" t="s">
        <v>6</v>
      </c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</row>
    <row r="2726" spans="1:21">
      <c r="A2726" s="71"/>
      <c r="B2726" s="73"/>
      <c r="C2726" s="22">
        <v>1</v>
      </c>
      <c r="D2726" s="22"/>
      <c r="E2726" s="22"/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</row>
    <row r="2727" spans="1:21">
      <c r="A2727" s="13"/>
      <c r="B2727" s="13"/>
      <c r="C2727" s="13"/>
      <c r="D2727" s="13"/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</row>
    <row r="2728" spans="1:21">
      <c r="A2728" s="13"/>
      <c r="B2728" s="13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</row>
    <row r="2729" spans="1:21">
      <c r="A2729" s="40" t="s">
        <v>189</v>
      </c>
      <c r="B2729" s="41"/>
      <c r="C2729" s="42"/>
      <c r="D2729" s="42"/>
      <c r="E2729" s="42"/>
      <c r="F2729" s="42"/>
      <c r="G2729" s="42"/>
      <c r="H2729" s="42"/>
      <c r="I2729" s="42"/>
      <c r="J2729" s="42"/>
      <c r="K2729" s="42"/>
      <c r="L2729" s="42"/>
      <c r="M2729" s="42"/>
      <c r="N2729" s="42"/>
      <c r="O2729" s="42"/>
      <c r="P2729" s="42"/>
      <c r="Q2729" s="42"/>
      <c r="R2729" s="42"/>
      <c r="S2729" s="42"/>
      <c r="T2729" s="42"/>
      <c r="U2729" s="42"/>
    </row>
    <row r="2730" spans="1:21">
      <c r="A2730" s="70">
        <v>1.1000000000000001</v>
      </c>
      <c r="B2730" s="72" t="s">
        <v>0</v>
      </c>
      <c r="C2730" s="20" t="s">
        <v>1</v>
      </c>
      <c r="D2730" s="20" t="s">
        <v>2</v>
      </c>
      <c r="E2730" s="20" t="s">
        <v>3</v>
      </c>
      <c r="F2730" s="20" t="s">
        <v>4</v>
      </c>
      <c r="G2730" s="20" t="s">
        <v>5</v>
      </c>
      <c r="H2730" s="20" t="s">
        <v>6</v>
      </c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</row>
    <row r="2731" spans="1:21">
      <c r="A2731" s="71"/>
      <c r="B2731" s="73"/>
      <c r="C2731" s="22"/>
      <c r="D2731" s="22"/>
      <c r="E2731" s="22">
        <v>1</v>
      </c>
      <c r="F2731" s="22"/>
      <c r="G2731" s="22"/>
      <c r="H2731" s="22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</row>
    <row r="2732" spans="1:21">
      <c r="A2732" s="23"/>
      <c r="B2732" s="24"/>
      <c r="C2732" s="13"/>
      <c r="D2732" s="13"/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</row>
    <row r="2733" spans="1:21">
      <c r="A2733" s="70">
        <v>1.2</v>
      </c>
      <c r="B2733" s="72" t="s">
        <v>7</v>
      </c>
      <c r="C2733" s="20" t="s">
        <v>8</v>
      </c>
      <c r="D2733" s="20" t="s">
        <v>9</v>
      </c>
      <c r="E2733" s="20" t="s">
        <v>6</v>
      </c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</row>
    <row r="2734" spans="1:21">
      <c r="A2734" s="71"/>
      <c r="B2734" s="73"/>
      <c r="C2734" s="22"/>
      <c r="D2734" s="22">
        <v>1</v>
      </c>
      <c r="E2734" s="22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</row>
    <row r="2735" spans="1:21">
      <c r="A2735" s="23"/>
      <c r="B2735" s="24"/>
      <c r="C2735" s="13"/>
      <c r="D2735" s="13"/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</row>
    <row r="2736" spans="1:21">
      <c r="A2736" s="70">
        <v>1.3</v>
      </c>
      <c r="B2736" s="72" t="s">
        <v>10</v>
      </c>
      <c r="C2736" s="20">
        <v>15</v>
      </c>
      <c r="D2736" s="20">
        <v>16</v>
      </c>
      <c r="E2736" s="20">
        <v>17</v>
      </c>
      <c r="F2736" s="20">
        <v>18</v>
      </c>
      <c r="G2736" s="20">
        <v>19</v>
      </c>
      <c r="H2736" s="20">
        <v>20</v>
      </c>
      <c r="I2736" s="20">
        <v>21</v>
      </c>
      <c r="J2736" s="20">
        <v>22</v>
      </c>
      <c r="K2736" s="20" t="s">
        <v>6</v>
      </c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</row>
    <row r="2737" spans="1:21">
      <c r="A2737" s="71"/>
      <c r="B2737" s="73"/>
      <c r="C2737" s="22"/>
      <c r="D2737" s="22"/>
      <c r="E2737" s="22"/>
      <c r="F2737" s="22">
        <v>1</v>
      </c>
      <c r="G2737" s="22"/>
      <c r="H2737" s="22"/>
      <c r="I2737" s="22"/>
      <c r="J2737" s="22"/>
      <c r="K2737" s="22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</row>
    <row r="2738" spans="1:21">
      <c r="A2738" s="23"/>
      <c r="B2738" s="24"/>
      <c r="C2738" s="13"/>
      <c r="D2738" s="13"/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</row>
    <row r="2739" spans="1:21">
      <c r="A2739" s="70">
        <v>1.4</v>
      </c>
      <c r="B2739" s="72" t="s">
        <v>11</v>
      </c>
      <c r="C2739" s="20" t="s">
        <v>12</v>
      </c>
      <c r="D2739" s="20" t="s">
        <v>13</v>
      </c>
      <c r="E2739" s="20" t="s">
        <v>14</v>
      </c>
      <c r="F2739" s="20" t="s">
        <v>15</v>
      </c>
      <c r="G2739" s="20" t="s">
        <v>16</v>
      </c>
      <c r="H2739" s="20" t="s">
        <v>17</v>
      </c>
      <c r="I2739" s="20" t="s">
        <v>18</v>
      </c>
      <c r="J2739" s="20" t="s">
        <v>19</v>
      </c>
      <c r="K2739" s="20" t="s">
        <v>6</v>
      </c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</row>
    <row r="2740" spans="1:21">
      <c r="A2740" s="71"/>
      <c r="B2740" s="73"/>
      <c r="C2740" s="22">
        <v>1</v>
      </c>
      <c r="D2740" s="22"/>
      <c r="E2740" s="22"/>
      <c r="F2740" s="22">
        <v>1</v>
      </c>
      <c r="G2740" s="22"/>
      <c r="H2740" s="22"/>
      <c r="I2740" s="22"/>
      <c r="J2740" s="22"/>
      <c r="K2740" s="22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</row>
    <row r="2741" spans="1:21">
      <c r="A2741" s="23"/>
      <c r="B2741" s="24"/>
      <c r="C2741" s="13"/>
      <c r="D2741" s="13"/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</row>
    <row r="2742" spans="1:21">
      <c r="A2742" s="70">
        <v>1.5</v>
      </c>
      <c r="B2742" s="72" t="s">
        <v>13</v>
      </c>
      <c r="C2742" s="20" t="s">
        <v>20</v>
      </c>
      <c r="D2742" s="20" t="s">
        <v>21</v>
      </c>
      <c r="E2742" s="20" t="s">
        <v>6</v>
      </c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</row>
    <row r="2743" spans="1:21">
      <c r="A2743" s="71"/>
      <c r="B2743" s="73"/>
      <c r="C2743" s="22"/>
      <c r="D2743" s="22">
        <v>1</v>
      </c>
      <c r="E2743" s="22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</row>
    <row r="2744" spans="1:21">
      <c r="A2744" s="23"/>
      <c r="B2744" s="24"/>
      <c r="C2744" s="13"/>
      <c r="D2744" s="13"/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</row>
    <row r="2745" spans="1:21">
      <c r="A2745" s="70">
        <v>2.1</v>
      </c>
      <c r="B2745" s="72" t="s">
        <v>22</v>
      </c>
      <c r="C2745" s="20" t="s">
        <v>14</v>
      </c>
      <c r="D2745" s="20" t="s">
        <v>13</v>
      </c>
      <c r="E2745" s="20" t="s">
        <v>23</v>
      </c>
      <c r="F2745" s="20" t="s">
        <v>15</v>
      </c>
      <c r="G2745" s="20" t="s">
        <v>16</v>
      </c>
      <c r="H2745" s="20" t="s">
        <v>17</v>
      </c>
      <c r="I2745" s="20" t="s">
        <v>18</v>
      </c>
      <c r="J2745" s="20" t="s">
        <v>19</v>
      </c>
      <c r="K2745" s="20" t="s">
        <v>6</v>
      </c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</row>
    <row r="2746" spans="1:21">
      <c r="A2746" s="71"/>
      <c r="B2746" s="73"/>
      <c r="C2746" s="22">
        <v>1</v>
      </c>
      <c r="D2746" s="22"/>
      <c r="E2746" s="22"/>
      <c r="F2746" s="22">
        <v>1</v>
      </c>
      <c r="G2746" s="22"/>
      <c r="H2746" s="22"/>
      <c r="I2746" s="22"/>
      <c r="J2746" s="22"/>
      <c r="K2746" s="22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</row>
    <row r="2747" spans="1:21">
      <c r="A2747" s="23"/>
      <c r="B2747" s="24"/>
      <c r="C2747" s="13"/>
      <c r="D2747" s="13"/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</row>
    <row r="2748" spans="1:21">
      <c r="A2748" s="70">
        <v>2.2000000000000002</v>
      </c>
      <c r="B2748" s="72" t="s">
        <v>24</v>
      </c>
      <c r="C2748" s="20" t="s">
        <v>25</v>
      </c>
      <c r="D2748" s="20" t="s">
        <v>26</v>
      </c>
      <c r="E2748" s="20" t="s">
        <v>6</v>
      </c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</row>
    <row r="2749" spans="1:21">
      <c r="A2749" s="71"/>
      <c r="B2749" s="73"/>
      <c r="C2749" s="22">
        <v>1</v>
      </c>
      <c r="D2749" s="22"/>
      <c r="E2749" s="22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</row>
    <row r="2750" spans="1:21">
      <c r="A2750" s="23"/>
      <c r="B2750" s="24"/>
      <c r="C2750" s="13"/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</row>
    <row r="2751" spans="1:21">
      <c r="A2751" s="70">
        <v>2.2999999999999998</v>
      </c>
      <c r="B2751" s="72" t="s">
        <v>27</v>
      </c>
      <c r="C2751" s="20" t="s">
        <v>25</v>
      </c>
      <c r="D2751" s="20" t="s">
        <v>26</v>
      </c>
      <c r="E2751" s="20" t="s">
        <v>6</v>
      </c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</row>
    <row r="2752" spans="1:21">
      <c r="A2752" s="74"/>
      <c r="B2752" s="73"/>
      <c r="C2752" s="22">
        <v>1</v>
      </c>
      <c r="D2752" s="22"/>
      <c r="E2752" s="22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</row>
    <row r="2753" spans="1:21">
      <c r="A2753" s="74"/>
      <c r="B2753" s="24"/>
      <c r="C2753" s="13"/>
      <c r="D2753" s="13"/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</row>
    <row r="2754" spans="1:21">
      <c r="A2754" s="74"/>
      <c r="B2754" s="72" t="s">
        <v>28</v>
      </c>
      <c r="C2754" s="20" t="s">
        <v>13</v>
      </c>
      <c r="D2754" s="20" t="s">
        <v>23</v>
      </c>
      <c r="E2754" s="20" t="s">
        <v>15</v>
      </c>
      <c r="F2754" s="20" t="s">
        <v>16</v>
      </c>
      <c r="G2754" s="20" t="s">
        <v>17</v>
      </c>
      <c r="H2754" s="20" t="s">
        <v>18</v>
      </c>
      <c r="I2754" s="20" t="s">
        <v>19</v>
      </c>
      <c r="J2754" s="20" t="s">
        <v>6</v>
      </c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</row>
    <row r="2755" spans="1:21">
      <c r="A2755" s="71"/>
      <c r="B2755" s="73"/>
      <c r="C2755" s="22"/>
      <c r="D2755" s="22"/>
      <c r="E2755" s="22">
        <v>1</v>
      </c>
      <c r="F2755" s="22"/>
      <c r="G2755" s="22"/>
      <c r="H2755" s="22"/>
      <c r="I2755" s="22"/>
      <c r="J2755" s="22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</row>
    <row r="2756" spans="1:21">
      <c r="A2756" s="23"/>
      <c r="B2756" s="24"/>
      <c r="C2756" s="13"/>
      <c r="D2756" s="13"/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</row>
    <row r="2757" spans="1:21">
      <c r="A2757" s="70">
        <v>2.4</v>
      </c>
      <c r="B2757" s="72" t="s">
        <v>29</v>
      </c>
      <c r="C2757" s="20" t="s">
        <v>14</v>
      </c>
      <c r="D2757" s="20" t="s">
        <v>13</v>
      </c>
      <c r="E2757" s="20" t="s">
        <v>23</v>
      </c>
      <c r="F2757" s="20" t="s">
        <v>15</v>
      </c>
      <c r="G2757" s="20" t="s">
        <v>16</v>
      </c>
      <c r="H2757" s="20" t="s">
        <v>17</v>
      </c>
      <c r="I2757" s="20" t="s">
        <v>18</v>
      </c>
      <c r="J2757" s="20" t="s">
        <v>30</v>
      </c>
      <c r="K2757" s="20" t="s">
        <v>31</v>
      </c>
      <c r="L2757" s="20" t="s">
        <v>32</v>
      </c>
      <c r="M2757" s="20" t="s">
        <v>33</v>
      </c>
      <c r="N2757" s="20" t="s">
        <v>34</v>
      </c>
      <c r="O2757" s="20" t="s">
        <v>19</v>
      </c>
      <c r="P2757" s="20" t="s">
        <v>6</v>
      </c>
      <c r="Q2757" s="13"/>
      <c r="R2757" s="13"/>
      <c r="S2757" s="13"/>
      <c r="T2757" s="13"/>
      <c r="U2757" s="13"/>
    </row>
    <row r="2758" spans="1:21">
      <c r="A2758" s="71"/>
      <c r="B2758" s="73"/>
      <c r="C2758" s="22"/>
      <c r="D2758" s="22"/>
      <c r="E2758" s="22"/>
      <c r="F2758" s="22">
        <v>1</v>
      </c>
      <c r="G2758" s="22"/>
      <c r="H2758" s="22"/>
      <c r="I2758" s="22"/>
      <c r="J2758" s="22"/>
      <c r="K2758" s="22"/>
      <c r="L2758" s="22"/>
      <c r="M2758" s="22"/>
      <c r="N2758" s="22"/>
      <c r="O2758" s="22"/>
      <c r="P2758" s="22"/>
      <c r="Q2758" s="13"/>
      <c r="R2758" s="13"/>
      <c r="S2758" s="13"/>
      <c r="T2758" s="13"/>
      <c r="U2758" s="13"/>
    </row>
    <row r="2759" spans="1:21">
      <c r="A2759" s="23"/>
      <c r="B2759" s="24"/>
      <c r="C2759" s="13"/>
      <c r="D2759" s="13"/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</row>
    <row r="2760" spans="1:21">
      <c r="A2760" s="70">
        <v>2.5</v>
      </c>
      <c r="B2760" s="72" t="s">
        <v>35</v>
      </c>
      <c r="C2760" s="20" t="s">
        <v>14</v>
      </c>
      <c r="D2760" s="20" t="s">
        <v>13</v>
      </c>
      <c r="E2760" s="20" t="s">
        <v>23</v>
      </c>
      <c r="F2760" s="20" t="s">
        <v>15</v>
      </c>
      <c r="G2760" s="20" t="s">
        <v>16</v>
      </c>
      <c r="H2760" s="20" t="s">
        <v>17</v>
      </c>
      <c r="I2760" s="20" t="s">
        <v>18</v>
      </c>
      <c r="J2760" s="20" t="s">
        <v>30</v>
      </c>
      <c r="K2760" s="20" t="s">
        <v>31</v>
      </c>
      <c r="L2760" s="20" t="s">
        <v>32</v>
      </c>
      <c r="M2760" s="20" t="s">
        <v>33</v>
      </c>
      <c r="N2760" s="20" t="s">
        <v>34</v>
      </c>
      <c r="O2760" s="20" t="s">
        <v>19</v>
      </c>
      <c r="P2760" s="20" t="s">
        <v>6</v>
      </c>
      <c r="Q2760" s="13"/>
      <c r="R2760" s="13"/>
      <c r="S2760" s="13"/>
      <c r="T2760" s="13"/>
      <c r="U2760" s="13"/>
    </row>
    <row r="2761" spans="1:21">
      <c r="A2761" s="71"/>
      <c r="B2761" s="73"/>
      <c r="C2761" s="22"/>
      <c r="D2761" s="22"/>
      <c r="E2761" s="22"/>
      <c r="F2761" s="22"/>
      <c r="G2761" s="22"/>
      <c r="H2761" s="22"/>
      <c r="I2761" s="22"/>
      <c r="J2761" s="22"/>
      <c r="K2761" s="22"/>
      <c r="L2761" s="22"/>
      <c r="M2761" s="22">
        <v>1</v>
      </c>
      <c r="N2761" s="22"/>
      <c r="O2761" s="22"/>
      <c r="P2761" s="22"/>
      <c r="Q2761" s="13"/>
      <c r="R2761" s="13"/>
      <c r="S2761" s="13"/>
      <c r="T2761" s="13"/>
      <c r="U2761" s="13"/>
    </row>
    <row r="2762" spans="1:21">
      <c r="A2762" s="23"/>
      <c r="B2762" s="24"/>
      <c r="C2762" s="13"/>
      <c r="D2762" s="13"/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</row>
    <row r="2763" spans="1:21">
      <c r="A2763" s="70">
        <v>2.6</v>
      </c>
      <c r="B2763" s="72" t="s">
        <v>36</v>
      </c>
      <c r="C2763" s="20" t="s">
        <v>14</v>
      </c>
      <c r="D2763" s="20" t="s">
        <v>13</v>
      </c>
      <c r="E2763" s="20" t="s">
        <v>23</v>
      </c>
      <c r="F2763" s="20" t="s">
        <v>15</v>
      </c>
      <c r="G2763" s="20" t="s">
        <v>16</v>
      </c>
      <c r="H2763" s="20" t="s">
        <v>17</v>
      </c>
      <c r="I2763" s="20" t="s">
        <v>18</v>
      </c>
      <c r="J2763" s="20" t="s">
        <v>30</v>
      </c>
      <c r="K2763" s="20" t="s">
        <v>31</v>
      </c>
      <c r="L2763" s="20" t="s">
        <v>32</v>
      </c>
      <c r="M2763" s="20" t="s">
        <v>33</v>
      </c>
      <c r="N2763" s="20" t="s">
        <v>34</v>
      </c>
      <c r="O2763" s="20" t="s">
        <v>19</v>
      </c>
      <c r="P2763" s="20" t="s">
        <v>6</v>
      </c>
      <c r="Q2763" s="13"/>
      <c r="R2763" s="13"/>
      <c r="S2763" s="13"/>
      <c r="T2763" s="13"/>
      <c r="U2763" s="13"/>
    </row>
    <row r="2764" spans="1:21">
      <c r="A2764" s="71"/>
      <c r="B2764" s="73"/>
      <c r="C2764" s="22"/>
      <c r="D2764" s="22"/>
      <c r="E2764" s="22"/>
      <c r="F2764" s="22"/>
      <c r="G2764" s="22">
        <v>1</v>
      </c>
      <c r="H2764" s="22">
        <v>1</v>
      </c>
      <c r="I2764" s="22"/>
      <c r="J2764" s="22"/>
      <c r="K2764" s="22"/>
      <c r="L2764" s="22"/>
      <c r="M2764" s="22"/>
      <c r="N2764" s="22"/>
      <c r="O2764" s="22"/>
      <c r="P2764" s="22"/>
      <c r="Q2764" s="13"/>
      <c r="R2764" s="13"/>
      <c r="S2764" s="13"/>
      <c r="T2764" s="13"/>
      <c r="U2764" s="13"/>
    </row>
    <row r="2765" spans="1:21">
      <c r="A2765" s="23"/>
      <c r="B2765" s="24"/>
      <c r="C2765" s="13"/>
      <c r="D2765" s="13"/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</row>
    <row r="2766" spans="1:21">
      <c r="A2766" s="70">
        <v>2.7</v>
      </c>
      <c r="B2766" s="72" t="s">
        <v>37</v>
      </c>
      <c r="C2766" s="20" t="s">
        <v>14</v>
      </c>
      <c r="D2766" s="20" t="s">
        <v>13</v>
      </c>
      <c r="E2766" s="20" t="s">
        <v>23</v>
      </c>
      <c r="F2766" s="20" t="s">
        <v>15</v>
      </c>
      <c r="G2766" s="20" t="s">
        <v>16</v>
      </c>
      <c r="H2766" s="20" t="s">
        <v>17</v>
      </c>
      <c r="I2766" s="20" t="s">
        <v>18</v>
      </c>
      <c r="J2766" s="20" t="s">
        <v>30</v>
      </c>
      <c r="K2766" s="20" t="s">
        <v>31</v>
      </c>
      <c r="L2766" s="20" t="s">
        <v>32</v>
      </c>
      <c r="M2766" s="20" t="s">
        <v>33</v>
      </c>
      <c r="N2766" s="20" t="s">
        <v>34</v>
      </c>
      <c r="O2766" s="20" t="s">
        <v>19</v>
      </c>
      <c r="P2766" s="20" t="s">
        <v>6</v>
      </c>
      <c r="Q2766" s="13"/>
      <c r="R2766" s="13"/>
      <c r="S2766" s="13"/>
      <c r="T2766" s="13"/>
      <c r="U2766" s="13"/>
    </row>
    <row r="2767" spans="1:21">
      <c r="A2767" s="71"/>
      <c r="B2767" s="73"/>
      <c r="C2767" s="22"/>
      <c r="D2767" s="22"/>
      <c r="E2767" s="22"/>
      <c r="F2767" s="22"/>
      <c r="G2767" s="22"/>
      <c r="H2767" s="22"/>
      <c r="I2767" s="22">
        <v>1</v>
      </c>
      <c r="J2767" s="22"/>
      <c r="K2767" s="22"/>
      <c r="L2767" s="22"/>
      <c r="M2767" s="22"/>
      <c r="N2767" s="22"/>
      <c r="O2767" s="22"/>
      <c r="P2767" s="22"/>
      <c r="Q2767" s="13"/>
      <c r="R2767" s="13"/>
      <c r="S2767" s="13"/>
      <c r="T2767" s="13"/>
      <c r="U2767" s="13"/>
    </row>
    <row r="2768" spans="1:21">
      <c r="A2768" s="23"/>
      <c r="B2768" s="24"/>
      <c r="C2768" s="13"/>
      <c r="D2768" s="13"/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</row>
    <row r="2769" spans="1:21">
      <c r="A2769" s="70">
        <v>3.1</v>
      </c>
      <c r="B2769" s="72" t="s">
        <v>38</v>
      </c>
      <c r="C2769" s="20" t="s">
        <v>25</v>
      </c>
      <c r="D2769" s="20" t="s">
        <v>26</v>
      </c>
      <c r="E2769" s="20" t="s">
        <v>6</v>
      </c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</row>
    <row r="2770" spans="1:21">
      <c r="A2770" s="71"/>
      <c r="B2770" s="73"/>
      <c r="C2770" s="22">
        <v>1</v>
      </c>
      <c r="D2770" s="22"/>
      <c r="E2770" s="22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</row>
    <row r="2771" spans="1:21">
      <c r="A2771" s="23"/>
      <c r="B2771" s="24"/>
      <c r="C2771" s="13"/>
      <c r="D2771" s="13"/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</row>
    <row r="2772" spans="1:21">
      <c r="A2772" s="70">
        <v>3.2</v>
      </c>
      <c r="B2772" s="72" t="s">
        <v>39</v>
      </c>
      <c r="C2772" s="20" t="s">
        <v>13</v>
      </c>
      <c r="D2772" s="20" t="s">
        <v>15</v>
      </c>
      <c r="E2772" s="20" t="s">
        <v>16</v>
      </c>
      <c r="F2772" s="20" t="s">
        <v>17</v>
      </c>
      <c r="G2772" s="20" t="s">
        <v>18</v>
      </c>
      <c r="H2772" s="20" t="s">
        <v>32</v>
      </c>
      <c r="I2772" s="20" t="s">
        <v>34</v>
      </c>
      <c r="J2772" s="20" t="s">
        <v>19</v>
      </c>
      <c r="K2772" s="20" t="s">
        <v>6</v>
      </c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</row>
    <row r="2773" spans="1:21">
      <c r="A2773" s="71"/>
      <c r="B2773" s="73"/>
      <c r="C2773" s="22">
        <v>1</v>
      </c>
      <c r="D2773" s="22">
        <v>1</v>
      </c>
      <c r="E2773" s="22"/>
      <c r="F2773" s="22"/>
      <c r="G2773" s="22"/>
      <c r="H2773" s="22"/>
      <c r="I2773" s="22"/>
      <c r="J2773" s="22"/>
      <c r="K2773" s="22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</row>
    <row r="2774" spans="1:21">
      <c r="A2774" s="23"/>
      <c r="B2774" s="24"/>
      <c r="C2774" s="13"/>
      <c r="D2774" s="13"/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</row>
    <row r="2775" spans="1:21">
      <c r="A2775" s="70">
        <v>3.3</v>
      </c>
      <c r="B2775" s="72" t="s">
        <v>40</v>
      </c>
      <c r="C2775" s="20" t="s">
        <v>25</v>
      </c>
      <c r="D2775" s="20" t="s">
        <v>26</v>
      </c>
      <c r="E2775" s="20" t="s">
        <v>6</v>
      </c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</row>
    <row r="2776" spans="1:21">
      <c r="A2776" s="71"/>
      <c r="B2776" s="79"/>
      <c r="C2776" s="22">
        <v>1</v>
      </c>
      <c r="D2776" s="22"/>
      <c r="E2776" s="22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</row>
    <row r="2777" spans="1:21">
      <c r="A2777" s="23"/>
      <c r="B2777" s="24"/>
      <c r="C2777" s="13"/>
      <c r="D2777" s="13"/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</row>
    <row r="2778" spans="1:21">
      <c r="A2778" s="70">
        <v>3.4</v>
      </c>
      <c r="B2778" s="72" t="s">
        <v>47</v>
      </c>
      <c r="C2778" s="20" t="s">
        <v>41</v>
      </c>
      <c r="D2778" s="20" t="s">
        <v>42</v>
      </c>
      <c r="E2778" s="20" t="s">
        <v>43</v>
      </c>
      <c r="F2778" s="20" t="s">
        <v>44</v>
      </c>
      <c r="G2778" s="20" t="s">
        <v>45</v>
      </c>
      <c r="H2778" s="20" t="s">
        <v>46</v>
      </c>
      <c r="I2778" s="20" t="s">
        <v>6</v>
      </c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</row>
    <row r="2779" spans="1:21">
      <c r="A2779" s="71"/>
      <c r="B2779" s="79"/>
      <c r="C2779" s="22">
        <v>1</v>
      </c>
      <c r="D2779" s="22"/>
      <c r="E2779" s="22"/>
      <c r="F2779" s="22"/>
      <c r="G2779" s="22"/>
      <c r="H2779" s="22"/>
      <c r="I2779" s="22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</row>
    <row r="2780" spans="1:21">
      <c r="A2780" s="23"/>
      <c r="B2780" s="24"/>
      <c r="C2780" s="13"/>
      <c r="D2780" s="13"/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</row>
    <row r="2781" spans="1:21">
      <c r="A2781" s="70">
        <v>3.5</v>
      </c>
      <c r="B2781" s="72" t="s">
        <v>50</v>
      </c>
      <c r="C2781" s="20" t="s">
        <v>48</v>
      </c>
      <c r="D2781" s="20" t="s">
        <v>49</v>
      </c>
      <c r="E2781" s="20" t="s">
        <v>6</v>
      </c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</row>
    <row r="2782" spans="1:21">
      <c r="A2782" s="71"/>
      <c r="B2782" s="79"/>
      <c r="C2782" s="22">
        <v>1</v>
      </c>
      <c r="D2782" s="22"/>
      <c r="E2782" s="22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</row>
    <row r="2783" spans="1:21">
      <c r="A2783" s="23"/>
      <c r="B2783" s="24"/>
      <c r="C2783" s="13"/>
      <c r="D2783" s="13"/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</row>
    <row r="2784" spans="1:21">
      <c r="A2784" s="70">
        <v>3.6</v>
      </c>
      <c r="B2784" s="72" t="s">
        <v>51</v>
      </c>
      <c r="C2784" s="20" t="s">
        <v>48</v>
      </c>
      <c r="D2784" s="20" t="s">
        <v>49</v>
      </c>
      <c r="E2784" s="20" t="s">
        <v>6</v>
      </c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</row>
    <row r="2785" spans="1:21">
      <c r="A2785" s="71"/>
      <c r="B2785" s="79"/>
      <c r="C2785" s="22">
        <v>1</v>
      </c>
      <c r="D2785" s="22"/>
      <c r="E2785" s="22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</row>
    <row r="2786" spans="1:21">
      <c r="A2786" s="23"/>
      <c r="B2786" s="24"/>
      <c r="C2786" s="13"/>
      <c r="D2786" s="13"/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</row>
    <row r="2787" spans="1:21">
      <c r="A2787" s="70">
        <v>3.7</v>
      </c>
      <c r="B2787" s="68" t="s">
        <v>52</v>
      </c>
      <c r="C2787" s="20">
        <v>1</v>
      </c>
      <c r="D2787" s="20">
        <v>2</v>
      </c>
      <c r="E2787" s="20">
        <v>3</v>
      </c>
      <c r="F2787" s="20">
        <v>4</v>
      </c>
      <c r="G2787" s="20">
        <v>5</v>
      </c>
      <c r="H2787" s="20">
        <v>6</v>
      </c>
      <c r="I2787" s="20" t="s">
        <v>6</v>
      </c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</row>
    <row r="2788" spans="1:21">
      <c r="A2788" s="74"/>
      <c r="B2788" s="69" t="s">
        <v>53</v>
      </c>
      <c r="C2788" s="22"/>
      <c r="D2788" s="22"/>
      <c r="E2788" s="22"/>
      <c r="F2788" s="22">
        <v>1</v>
      </c>
      <c r="G2788" s="22"/>
      <c r="H2788" s="22"/>
      <c r="I2788" s="22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</row>
    <row r="2789" spans="1:21">
      <c r="A2789" s="74"/>
      <c r="B2789" s="69" t="s">
        <v>54</v>
      </c>
      <c r="C2789" s="22"/>
      <c r="D2789" s="22"/>
      <c r="E2789" s="22"/>
      <c r="F2789" s="22">
        <v>1</v>
      </c>
      <c r="G2789" s="22"/>
      <c r="H2789" s="22"/>
      <c r="I2789" s="22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</row>
    <row r="2790" spans="1:21">
      <c r="A2790" s="74"/>
      <c r="B2790" s="69" t="s">
        <v>55</v>
      </c>
      <c r="C2790" s="22"/>
      <c r="D2790" s="22"/>
      <c r="E2790" s="22"/>
      <c r="F2790" s="22"/>
      <c r="G2790" s="22">
        <v>1</v>
      </c>
      <c r="H2790" s="22"/>
      <c r="I2790" s="22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</row>
    <row r="2791" spans="1:21">
      <c r="A2791" s="74"/>
      <c r="B2791" s="69" t="s">
        <v>56</v>
      </c>
      <c r="C2791" s="22"/>
      <c r="D2791" s="22"/>
      <c r="E2791" s="22"/>
      <c r="F2791" s="22"/>
      <c r="G2791" s="22">
        <v>1</v>
      </c>
      <c r="H2791" s="22"/>
      <c r="I2791" s="22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</row>
    <row r="2792" spans="1:21">
      <c r="A2792" s="74"/>
      <c r="B2792" s="69" t="s">
        <v>57</v>
      </c>
      <c r="C2792" s="22"/>
      <c r="D2792" s="22"/>
      <c r="E2792" s="22"/>
      <c r="F2792" s="22">
        <v>1</v>
      </c>
      <c r="G2792" s="22"/>
      <c r="H2792" s="22"/>
      <c r="I2792" s="22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</row>
    <row r="2793" spans="1:21">
      <c r="A2793" s="71"/>
      <c r="B2793" s="69" t="s">
        <v>58</v>
      </c>
      <c r="C2793" s="22"/>
      <c r="D2793" s="22"/>
      <c r="E2793" s="22"/>
      <c r="F2793" s="22">
        <v>1</v>
      </c>
      <c r="G2793" s="22"/>
      <c r="H2793" s="22"/>
      <c r="I2793" s="22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</row>
    <row r="2794" spans="1:21">
      <c r="A2794" s="23"/>
      <c r="B2794" s="24"/>
      <c r="C2794" s="13"/>
      <c r="D2794" s="13"/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</row>
    <row r="2795" spans="1:21">
      <c r="A2795" s="70">
        <v>3.8</v>
      </c>
      <c r="B2795" s="72" t="s">
        <v>59</v>
      </c>
      <c r="C2795" s="20" t="s">
        <v>60</v>
      </c>
      <c r="D2795" s="20" t="s">
        <v>61</v>
      </c>
      <c r="E2795" s="20" t="s">
        <v>62</v>
      </c>
      <c r="F2795" s="20" t="s">
        <v>63</v>
      </c>
      <c r="G2795" s="20" t="s">
        <v>64</v>
      </c>
      <c r="H2795" s="20" t="s">
        <v>6</v>
      </c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</row>
    <row r="2796" spans="1:21">
      <c r="A2796" s="71"/>
      <c r="B2796" s="73"/>
      <c r="C2796" s="22"/>
      <c r="D2796" s="22">
        <v>1</v>
      </c>
      <c r="E2796" s="22"/>
      <c r="F2796" s="22"/>
      <c r="G2796" s="22"/>
      <c r="H2796" s="22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</row>
    <row r="2797" spans="1:21">
      <c r="A2797" s="23"/>
      <c r="B2797" s="24"/>
      <c r="C2797" s="13"/>
      <c r="D2797" s="13"/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</row>
    <row r="2798" spans="1:21">
      <c r="A2798" s="70">
        <v>3.9</v>
      </c>
      <c r="B2798" s="72" t="s">
        <v>65</v>
      </c>
      <c r="C2798" s="20" t="s">
        <v>60</v>
      </c>
      <c r="D2798" s="20" t="s">
        <v>61</v>
      </c>
      <c r="E2798" s="20" t="s">
        <v>62</v>
      </c>
      <c r="F2798" s="20" t="s">
        <v>63</v>
      </c>
      <c r="G2798" s="20" t="s">
        <v>64</v>
      </c>
      <c r="H2798" s="20" t="s">
        <v>6</v>
      </c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</row>
    <row r="2799" spans="1:21">
      <c r="A2799" s="71"/>
      <c r="B2799" s="73"/>
      <c r="C2799" s="22"/>
      <c r="D2799" s="22">
        <v>1</v>
      </c>
      <c r="E2799" s="22"/>
      <c r="F2799" s="22"/>
      <c r="G2799" s="22"/>
      <c r="H2799" s="22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</row>
    <row r="2800" spans="1:21">
      <c r="A2800" s="23"/>
      <c r="B2800" s="24"/>
      <c r="C2800" s="13"/>
      <c r="D2800" s="13"/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</row>
    <row r="2801" spans="1:21" ht="15" customHeight="1">
      <c r="A2801" s="75">
        <v>3.1</v>
      </c>
      <c r="B2801" s="77" t="s">
        <v>66</v>
      </c>
      <c r="C2801" s="27">
        <v>0</v>
      </c>
      <c r="D2801" s="28" t="s">
        <v>67</v>
      </c>
      <c r="E2801" s="20" t="s">
        <v>68</v>
      </c>
      <c r="F2801" s="20" t="s">
        <v>19</v>
      </c>
      <c r="G2801" s="20" t="s">
        <v>6</v>
      </c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</row>
    <row r="2802" spans="1:21">
      <c r="A2802" s="76"/>
      <c r="B2802" s="78"/>
      <c r="C2802" s="22"/>
      <c r="D2802" s="22">
        <v>1</v>
      </c>
      <c r="E2802" s="22"/>
      <c r="F2802" s="22"/>
      <c r="G2802" s="22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</row>
    <row r="2803" spans="1:21">
      <c r="A2803" s="23"/>
      <c r="B2803" s="24"/>
      <c r="C2803" s="13"/>
      <c r="D2803" s="13"/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</row>
    <row r="2804" spans="1:21" ht="30">
      <c r="A2804" s="70">
        <v>3.11</v>
      </c>
      <c r="B2804" s="72" t="s">
        <v>69</v>
      </c>
      <c r="C2804" s="20" t="s">
        <v>70</v>
      </c>
      <c r="D2804" s="20" t="s">
        <v>71</v>
      </c>
      <c r="E2804" s="20" t="s">
        <v>57</v>
      </c>
      <c r="F2804" s="29" t="s">
        <v>72</v>
      </c>
      <c r="G2804" s="29" t="s">
        <v>54</v>
      </c>
      <c r="H2804" s="20" t="s">
        <v>58</v>
      </c>
      <c r="I2804" s="20" t="s">
        <v>19</v>
      </c>
      <c r="J2804" s="20" t="s">
        <v>6</v>
      </c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</row>
    <row r="2805" spans="1:21">
      <c r="A2805" s="71"/>
      <c r="B2805" s="73"/>
      <c r="C2805" s="22">
        <v>1</v>
      </c>
      <c r="D2805" s="22">
        <v>1</v>
      </c>
      <c r="E2805" s="22"/>
      <c r="F2805" s="22"/>
      <c r="G2805" s="22"/>
      <c r="H2805" s="22"/>
      <c r="I2805" s="22">
        <v>1</v>
      </c>
      <c r="J2805" s="22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</row>
    <row r="2806" spans="1:21">
      <c r="A2806" s="23"/>
      <c r="B2806" s="24"/>
      <c r="C2806" s="13"/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</row>
    <row r="2807" spans="1:21" ht="30">
      <c r="A2807" s="70">
        <v>3.12</v>
      </c>
      <c r="B2807" s="72" t="s">
        <v>73</v>
      </c>
      <c r="C2807" s="20" t="s">
        <v>70</v>
      </c>
      <c r="D2807" s="20" t="s">
        <v>71</v>
      </c>
      <c r="E2807" s="29" t="s">
        <v>57</v>
      </c>
      <c r="F2807" s="29" t="s">
        <v>72</v>
      </c>
      <c r="G2807" s="29" t="s">
        <v>54</v>
      </c>
      <c r="H2807" s="20" t="s">
        <v>58</v>
      </c>
      <c r="I2807" s="20" t="s">
        <v>19</v>
      </c>
      <c r="J2807" s="20" t="s">
        <v>6</v>
      </c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</row>
    <row r="2808" spans="1:21">
      <c r="A2808" s="71"/>
      <c r="B2808" s="73"/>
      <c r="C2808" s="22">
        <v>1</v>
      </c>
      <c r="D2808" s="22"/>
      <c r="E2808" s="22">
        <v>1</v>
      </c>
      <c r="F2808" s="22">
        <v>1</v>
      </c>
      <c r="G2808" s="22"/>
      <c r="H2808" s="22"/>
      <c r="I2808" s="22"/>
      <c r="J2808" s="22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</row>
    <row r="2809" spans="1:21">
      <c r="A2809" s="23"/>
      <c r="B2809" s="24"/>
      <c r="C2809" s="13"/>
      <c r="D2809" s="13"/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</row>
    <row r="2810" spans="1:21" ht="30">
      <c r="A2810" s="70">
        <v>3.13</v>
      </c>
      <c r="B2810" s="72" t="s">
        <v>74</v>
      </c>
      <c r="C2810" s="20" t="s">
        <v>75</v>
      </c>
      <c r="D2810" s="20" t="s">
        <v>76</v>
      </c>
      <c r="E2810" s="20" t="s">
        <v>77</v>
      </c>
      <c r="F2810" s="29" t="s">
        <v>78</v>
      </c>
      <c r="G2810" s="20" t="s">
        <v>79</v>
      </c>
      <c r="H2810" s="29" t="s">
        <v>80</v>
      </c>
      <c r="I2810" s="20" t="s">
        <v>81</v>
      </c>
      <c r="J2810" s="29" t="s">
        <v>82</v>
      </c>
      <c r="K2810" s="20" t="s">
        <v>83</v>
      </c>
      <c r="L2810" s="20" t="s">
        <v>84</v>
      </c>
      <c r="M2810" s="20" t="s">
        <v>85</v>
      </c>
      <c r="N2810" s="20" t="s">
        <v>86</v>
      </c>
      <c r="O2810" s="20" t="s">
        <v>19</v>
      </c>
      <c r="P2810" s="20" t="s">
        <v>6</v>
      </c>
      <c r="Q2810" s="13"/>
      <c r="R2810" s="13"/>
      <c r="S2810" s="13"/>
      <c r="T2810" s="13"/>
      <c r="U2810" s="13"/>
    </row>
    <row r="2811" spans="1:21">
      <c r="A2811" s="71"/>
      <c r="B2811" s="73"/>
      <c r="C2811" s="22">
        <v>1</v>
      </c>
      <c r="D2811" s="22"/>
      <c r="E2811" s="22"/>
      <c r="F2811" s="22"/>
      <c r="G2811" s="22"/>
      <c r="H2811" s="22"/>
      <c r="I2811" s="22"/>
      <c r="J2811" s="22"/>
      <c r="K2811" s="22"/>
      <c r="L2811" s="22"/>
      <c r="M2811" s="22"/>
      <c r="N2811" s="22"/>
      <c r="O2811" s="22"/>
      <c r="P2811" s="22"/>
      <c r="Q2811" s="13"/>
      <c r="R2811" s="13"/>
      <c r="S2811" s="13"/>
      <c r="T2811" s="13"/>
      <c r="U2811" s="13"/>
    </row>
    <row r="2812" spans="1:21">
      <c r="A2812" s="23"/>
      <c r="B2812" s="24"/>
      <c r="C2812" s="13"/>
      <c r="D2812" s="13"/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</row>
    <row r="2813" spans="1:21" ht="30">
      <c r="A2813" s="70">
        <v>3.14</v>
      </c>
      <c r="B2813" s="72" t="s">
        <v>87</v>
      </c>
      <c r="C2813" s="20" t="s">
        <v>88</v>
      </c>
      <c r="D2813" s="20" t="s">
        <v>89</v>
      </c>
      <c r="E2813" s="20" t="s">
        <v>90</v>
      </c>
      <c r="F2813" s="20" t="s">
        <v>91</v>
      </c>
      <c r="G2813" s="20" t="s">
        <v>92</v>
      </c>
      <c r="H2813" s="20" t="s">
        <v>93</v>
      </c>
      <c r="I2813" s="20" t="s">
        <v>94</v>
      </c>
      <c r="J2813" s="20" t="s">
        <v>95</v>
      </c>
      <c r="K2813" s="20" t="s">
        <v>96</v>
      </c>
      <c r="L2813" s="29" t="s">
        <v>97</v>
      </c>
      <c r="M2813" s="29" t="s">
        <v>98</v>
      </c>
      <c r="N2813" s="29" t="s">
        <v>99</v>
      </c>
      <c r="O2813" s="29" t="s">
        <v>6</v>
      </c>
      <c r="P2813" s="13"/>
      <c r="Q2813" s="13"/>
      <c r="R2813" s="13"/>
      <c r="S2813" s="13"/>
      <c r="T2813" s="13"/>
      <c r="U2813" s="13"/>
    </row>
    <row r="2814" spans="1:21">
      <c r="A2814" s="71"/>
      <c r="B2814" s="73"/>
      <c r="C2814" s="22">
        <v>2</v>
      </c>
      <c r="D2814" s="22">
        <v>1</v>
      </c>
      <c r="E2814" s="22">
        <v>1</v>
      </c>
      <c r="F2814" s="22">
        <v>2</v>
      </c>
      <c r="G2814" s="22">
        <v>3</v>
      </c>
      <c r="H2814" s="22">
        <v>0</v>
      </c>
      <c r="I2814" s="22">
        <v>2</v>
      </c>
      <c r="J2814" s="22">
        <v>1</v>
      </c>
      <c r="K2814" s="22">
        <v>2</v>
      </c>
      <c r="L2814" s="22">
        <v>1</v>
      </c>
      <c r="M2814" s="22">
        <v>1</v>
      </c>
      <c r="N2814" s="22">
        <v>2</v>
      </c>
      <c r="O2814" s="22"/>
      <c r="P2814" s="13"/>
      <c r="Q2814" s="13"/>
      <c r="R2814" s="13"/>
      <c r="S2814" s="13"/>
      <c r="T2814" s="13"/>
      <c r="U2814" s="13"/>
    </row>
    <row r="2815" spans="1:21">
      <c r="A2815" s="23"/>
      <c r="B2815" s="24"/>
      <c r="C2815" s="13"/>
      <c r="D2815" s="13"/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</row>
    <row r="2816" spans="1:21">
      <c r="A2816" s="70">
        <v>3.15</v>
      </c>
      <c r="B2816" s="72" t="s">
        <v>100</v>
      </c>
      <c r="C2816" s="20" t="s">
        <v>101</v>
      </c>
      <c r="D2816" s="20" t="s">
        <v>102</v>
      </c>
      <c r="E2816" s="20" t="s">
        <v>103</v>
      </c>
      <c r="F2816" s="20" t="s">
        <v>104</v>
      </c>
      <c r="G2816" s="20" t="s">
        <v>105</v>
      </c>
      <c r="H2816" s="20" t="s">
        <v>106</v>
      </c>
      <c r="I2816" s="20" t="s">
        <v>107</v>
      </c>
      <c r="J2816" s="20" t="s">
        <v>108</v>
      </c>
      <c r="K2816" s="20" t="s">
        <v>109</v>
      </c>
      <c r="L2816" s="20" t="s">
        <v>110</v>
      </c>
      <c r="M2816" s="20" t="s">
        <v>19</v>
      </c>
      <c r="N2816" s="20" t="s">
        <v>6</v>
      </c>
      <c r="O2816" s="13"/>
      <c r="P2816" s="13"/>
      <c r="Q2816" s="13"/>
      <c r="R2816" s="13"/>
      <c r="S2816" s="13"/>
      <c r="T2816" s="13"/>
      <c r="U2816" s="13"/>
    </row>
    <row r="2817" spans="1:21">
      <c r="A2817" s="71"/>
      <c r="B2817" s="73"/>
      <c r="C2817" s="22">
        <v>1</v>
      </c>
      <c r="D2817" s="22">
        <v>1</v>
      </c>
      <c r="E2817" s="22">
        <v>1</v>
      </c>
      <c r="F2817" s="22"/>
      <c r="G2817" s="22"/>
      <c r="H2817" s="22"/>
      <c r="I2817" s="22"/>
      <c r="J2817" s="22"/>
      <c r="K2817" s="22"/>
      <c r="L2817" s="22"/>
      <c r="M2817" s="22"/>
      <c r="N2817" s="22"/>
      <c r="O2817" s="13"/>
      <c r="P2817" s="13"/>
      <c r="Q2817" s="13"/>
      <c r="R2817" s="13"/>
      <c r="S2817" s="13"/>
      <c r="T2817" s="13"/>
      <c r="U2817" s="13"/>
    </row>
    <row r="2818" spans="1:21">
      <c r="A2818" s="23"/>
      <c r="B2818" s="24"/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</row>
    <row r="2819" spans="1:21">
      <c r="A2819" s="70">
        <v>3.16</v>
      </c>
      <c r="B2819" s="72" t="s">
        <v>111</v>
      </c>
      <c r="C2819" s="20" t="s">
        <v>112</v>
      </c>
      <c r="D2819" s="20" t="s">
        <v>113</v>
      </c>
      <c r="E2819" s="20" t="s">
        <v>114</v>
      </c>
      <c r="F2819" s="20" t="s">
        <v>115</v>
      </c>
      <c r="G2819" s="20" t="s">
        <v>116</v>
      </c>
      <c r="H2819" s="20" t="s">
        <v>117</v>
      </c>
      <c r="I2819" s="20" t="s">
        <v>19</v>
      </c>
      <c r="J2819" s="20" t="s">
        <v>6</v>
      </c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</row>
    <row r="2820" spans="1:21">
      <c r="A2820" s="71"/>
      <c r="B2820" s="73"/>
      <c r="C2820" s="22">
        <v>2</v>
      </c>
      <c r="D2820" s="22"/>
      <c r="E2820" s="22"/>
      <c r="F2820" s="22"/>
      <c r="G2820" s="22"/>
      <c r="H2820" s="22"/>
      <c r="I2820" s="22">
        <v>1</v>
      </c>
      <c r="J2820" s="22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</row>
    <row r="2821" spans="1:21">
      <c r="A2821" s="23"/>
      <c r="B2821" s="24"/>
      <c r="C2821" s="13"/>
      <c r="D2821" s="13"/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</row>
    <row r="2822" spans="1:21">
      <c r="A2822" s="70">
        <v>3.17</v>
      </c>
      <c r="B2822" s="72" t="s">
        <v>118</v>
      </c>
      <c r="C2822" s="20" t="s">
        <v>117</v>
      </c>
      <c r="D2822" s="20" t="s">
        <v>114</v>
      </c>
      <c r="E2822" s="20" t="s">
        <v>119</v>
      </c>
      <c r="F2822" s="20" t="s">
        <v>120</v>
      </c>
      <c r="G2822" s="20" t="s">
        <v>121</v>
      </c>
      <c r="H2822" s="20" t="s">
        <v>122</v>
      </c>
      <c r="I2822" s="20" t="s">
        <v>123</v>
      </c>
      <c r="J2822" s="20" t="s">
        <v>124</v>
      </c>
      <c r="K2822" s="20" t="s">
        <v>125</v>
      </c>
      <c r="L2822" s="20" t="s">
        <v>126</v>
      </c>
      <c r="M2822" s="20" t="s">
        <v>127</v>
      </c>
      <c r="N2822" s="20" t="s">
        <v>128</v>
      </c>
      <c r="O2822" s="20" t="s">
        <v>129</v>
      </c>
      <c r="P2822" s="20" t="s">
        <v>130</v>
      </c>
      <c r="Q2822" s="20" t="s">
        <v>131</v>
      </c>
      <c r="R2822" s="20" t="s">
        <v>132</v>
      </c>
      <c r="S2822" s="20" t="s">
        <v>19</v>
      </c>
      <c r="T2822" s="20" t="s">
        <v>6</v>
      </c>
      <c r="U2822" s="13"/>
    </row>
    <row r="2823" spans="1:21">
      <c r="A2823" s="71"/>
      <c r="B2823" s="73"/>
      <c r="C2823" s="22">
        <v>1</v>
      </c>
      <c r="D2823" s="22">
        <v>1</v>
      </c>
      <c r="E2823" s="22"/>
      <c r="F2823" s="22"/>
      <c r="G2823" s="22">
        <v>1</v>
      </c>
      <c r="H2823" s="22"/>
      <c r="I2823" s="22"/>
      <c r="J2823" s="22"/>
      <c r="K2823" s="22"/>
      <c r="L2823" s="22"/>
      <c r="M2823" s="22"/>
      <c r="N2823" s="22"/>
      <c r="O2823" s="22"/>
      <c r="P2823" s="22"/>
      <c r="Q2823" s="22"/>
      <c r="R2823" s="22"/>
      <c r="S2823" s="22"/>
      <c r="T2823" s="22"/>
      <c r="U2823" s="13"/>
    </row>
    <row r="2824" spans="1:21">
      <c r="A2824" s="23"/>
      <c r="B2824" s="24"/>
      <c r="C2824" s="13"/>
      <c r="D2824" s="13"/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</row>
    <row r="2825" spans="1:21">
      <c r="A2825" s="70">
        <v>4.0999999999999996</v>
      </c>
      <c r="B2825" s="72" t="s">
        <v>133</v>
      </c>
      <c r="C2825" s="20" t="s">
        <v>13</v>
      </c>
      <c r="D2825" s="20" t="s">
        <v>23</v>
      </c>
      <c r="E2825" s="20" t="s">
        <v>49</v>
      </c>
      <c r="F2825" s="20" t="s">
        <v>6</v>
      </c>
      <c r="G2825" s="13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</row>
    <row r="2826" spans="1:21">
      <c r="A2826" s="71"/>
      <c r="B2826" s="73"/>
      <c r="C2826" s="22"/>
      <c r="D2826" s="22"/>
      <c r="E2826" s="22">
        <v>1</v>
      </c>
      <c r="F2826" s="22"/>
      <c r="G2826" s="13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</row>
    <row r="2827" spans="1:21">
      <c r="A2827" s="23"/>
      <c r="B2827" s="24"/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</row>
    <row r="2828" spans="1:21">
      <c r="A2828" s="70">
        <v>4.2</v>
      </c>
      <c r="B2828" s="72" t="s">
        <v>134</v>
      </c>
      <c r="C2828" s="20" t="s">
        <v>135</v>
      </c>
      <c r="D2828" s="20" t="s">
        <v>136</v>
      </c>
      <c r="E2828" s="20" t="s">
        <v>137</v>
      </c>
      <c r="F2828" s="20" t="s">
        <v>19</v>
      </c>
      <c r="G2828" s="20" t="s">
        <v>6</v>
      </c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</row>
    <row r="2829" spans="1:21">
      <c r="A2829" s="71"/>
      <c r="B2829" s="73"/>
      <c r="C2829" s="22"/>
      <c r="D2829" s="22"/>
      <c r="E2829" s="22"/>
      <c r="F2829" s="22"/>
      <c r="G2829" s="22"/>
      <c r="H2829" s="13"/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</row>
    <row r="2830" spans="1:21">
      <c r="A2830" s="23"/>
      <c r="B2830" s="24"/>
      <c r="C2830" s="13"/>
      <c r="D2830" s="13"/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</row>
    <row r="2831" spans="1:21">
      <c r="A2831" s="70">
        <v>4.3</v>
      </c>
      <c r="B2831" s="72" t="s">
        <v>138</v>
      </c>
      <c r="C2831" s="20" t="s">
        <v>139</v>
      </c>
      <c r="D2831" s="20" t="s">
        <v>140</v>
      </c>
      <c r="E2831" s="20" t="s">
        <v>49</v>
      </c>
      <c r="F2831" s="20" t="s">
        <v>6</v>
      </c>
      <c r="G2831" s="13"/>
      <c r="H2831" s="13"/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</row>
    <row r="2832" spans="1:21">
      <c r="A2832" s="71"/>
      <c r="B2832" s="73"/>
      <c r="C2832" s="22"/>
      <c r="D2832" s="22"/>
      <c r="E2832" s="22">
        <v>1</v>
      </c>
      <c r="F2832" s="22"/>
      <c r="G2832" s="13"/>
      <c r="H2832" s="13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</row>
    <row r="2833" spans="1:21">
      <c r="A2833" s="23"/>
      <c r="B2833" s="24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</row>
    <row r="2834" spans="1:21">
      <c r="A2834" s="70">
        <v>4.4000000000000004</v>
      </c>
      <c r="B2834" s="72" t="s">
        <v>141</v>
      </c>
      <c r="C2834" s="20" t="s">
        <v>13</v>
      </c>
      <c r="D2834" s="20" t="s">
        <v>14</v>
      </c>
      <c r="E2834" s="20" t="s">
        <v>19</v>
      </c>
      <c r="F2834" s="20" t="s">
        <v>6</v>
      </c>
      <c r="G2834" s="13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</row>
    <row r="2835" spans="1:21">
      <c r="A2835" s="71"/>
      <c r="B2835" s="73"/>
      <c r="C2835" s="22"/>
      <c r="D2835" s="22"/>
      <c r="E2835" s="22"/>
      <c r="F2835" s="22"/>
      <c r="G2835" s="13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</row>
    <row r="2836" spans="1:21">
      <c r="A2836" s="23"/>
      <c r="B2836" s="24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</row>
    <row r="2837" spans="1:21">
      <c r="A2837" s="70">
        <v>4.5</v>
      </c>
      <c r="B2837" s="72" t="s">
        <v>142</v>
      </c>
      <c r="C2837" s="20" t="s">
        <v>48</v>
      </c>
      <c r="D2837" s="20" t="s">
        <v>49</v>
      </c>
      <c r="E2837" s="20" t="s">
        <v>6</v>
      </c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</row>
    <row r="2838" spans="1:21">
      <c r="A2838" s="74"/>
      <c r="B2838" s="73"/>
      <c r="C2838" s="22">
        <v>1</v>
      </c>
      <c r="D2838" s="22"/>
      <c r="E2838" s="22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</row>
    <row r="2839" spans="1:21">
      <c r="A2839" s="74"/>
      <c r="B2839" s="24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</row>
    <row r="2840" spans="1:21">
      <c r="A2840" s="74"/>
      <c r="B2840" s="72" t="s">
        <v>143</v>
      </c>
      <c r="C2840" s="20" t="s">
        <v>144</v>
      </c>
      <c r="D2840" s="20" t="s">
        <v>145</v>
      </c>
      <c r="E2840" s="20" t="s">
        <v>146</v>
      </c>
      <c r="F2840" s="20" t="s">
        <v>147</v>
      </c>
      <c r="G2840" s="20" t="s">
        <v>148</v>
      </c>
      <c r="H2840" s="20" t="s">
        <v>149</v>
      </c>
      <c r="I2840" s="20" t="s">
        <v>150</v>
      </c>
      <c r="J2840" s="20" t="s">
        <v>151</v>
      </c>
      <c r="K2840" s="20" t="s">
        <v>19</v>
      </c>
      <c r="L2840" s="20" t="s">
        <v>6</v>
      </c>
      <c r="M2840" s="13"/>
      <c r="N2840" s="13"/>
      <c r="O2840" s="13"/>
      <c r="P2840" s="13"/>
      <c r="Q2840" s="13"/>
      <c r="R2840" s="13"/>
      <c r="S2840" s="13"/>
      <c r="T2840" s="13"/>
      <c r="U2840" s="13"/>
    </row>
    <row r="2841" spans="1:21">
      <c r="A2841" s="71"/>
      <c r="B2841" s="73"/>
      <c r="C2841" s="22">
        <v>1</v>
      </c>
      <c r="D2841" s="22"/>
      <c r="E2841" s="22"/>
      <c r="F2841" s="22"/>
      <c r="G2841" s="22"/>
      <c r="H2841" s="22"/>
      <c r="I2841" s="22"/>
      <c r="J2841" s="22"/>
      <c r="K2841" s="22"/>
      <c r="L2841" s="22"/>
      <c r="M2841" s="13"/>
      <c r="N2841" s="13"/>
      <c r="O2841" s="13"/>
      <c r="P2841" s="13"/>
      <c r="Q2841" s="13"/>
      <c r="R2841" s="13"/>
      <c r="S2841" s="13"/>
      <c r="T2841" s="13"/>
      <c r="U2841" s="13"/>
    </row>
    <row r="2842" spans="1:21">
      <c r="A2842" s="23"/>
      <c r="B2842" s="24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</row>
    <row r="2843" spans="1:21">
      <c r="A2843" s="70">
        <v>4.5999999999999996</v>
      </c>
      <c r="B2843" s="72" t="s">
        <v>152</v>
      </c>
      <c r="C2843" s="20">
        <v>0</v>
      </c>
      <c r="D2843" s="20" t="s">
        <v>67</v>
      </c>
      <c r="E2843" s="20" t="s">
        <v>68</v>
      </c>
      <c r="F2843" s="20" t="s">
        <v>153</v>
      </c>
      <c r="G2843" s="20" t="s">
        <v>19</v>
      </c>
      <c r="H2843" s="20" t="s">
        <v>6</v>
      </c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</row>
    <row r="2844" spans="1:21">
      <c r="A2844" s="71"/>
      <c r="B2844" s="73"/>
      <c r="C2844" s="22">
        <v>1</v>
      </c>
      <c r="D2844" s="22"/>
      <c r="E2844" s="22"/>
      <c r="F2844" s="22"/>
      <c r="G2844" s="22"/>
      <c r="H2844" s="22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</row>
    <row r="2845" spans="1:21">
      <c r="A2845" s="23"/>
      <c r="B2845" s="24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</row>
    <row r="2846" spans="1:21">
      <c r="A2846" s="70">
        <v>4.7</v>
      </c>
      <c r="B2846" s="72" t="s">
        <v>154</v>
      </c>
      <c r="C2846" s="20">
        <v>0</v>
      </c>
      <c r="D2846" s="20" t="s">
        <v>67</v>
      </c>
      <c r="E2846" s="20" t="s">
        <v>68</v>
      </c>
      <c r="F2846" s="20" t="s">
        <v>19</v>
      </c>
      <c r="G2846" s="20" t="s">
        <v>6</v>
      </c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</row>
    <row r="2847" spans="1:21">
      <c r="A2847" s="71"/>
      <c r="B2847" s="73"/>
      <c r="C2847" s="22">
        <v>1</v>
      </c>
      <c r="D2847" s="22"/>
      <c r="E2847" s="22"/>
      <c r="F2847" s="22"/>
      <c r="G2847" s="22"/>
      <c r="H2847" s="13"/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</row>
    <row r="2848" spans="1:21">
      <c r="A2848" s="23"/>
      <c r="B2848" s="24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</row>
    <row r="2849" spans="1:21">
      <c r="A2849" s="70">
        <v>4.8</v>
      </c>
      <c r="B2849" s="72" t="s">
        <v>155</v>
      </c>
      <c r="C2849" s="20" t="s">
        <v>48</v>
      </c>
      <c r="D2849" s="20" t="s">
        <v>49</v>
      </c>
      <c r="E2849" s="20" t="s">
        <v>6</v>
      </c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</row>
    <row r="2850" spans="1:21">
      <c r="A2850" s="71"/>
      <c r="B2850" s="73"/>
      <c r="C2850" s="22">
        <v>1</v>
      </c>
      <c r="D2850" s="22"/>
      <c r="E2850" s="22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</row>
    <row r="2851" spans="1:21">
      <c r="A2851" s="13"/>
      <c r="B2851" s="13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</row>
    <row r="2852" spans="1:21">
      <c r="A2852" s="13"/>
      <c r="B2852" s="13"/>
      <c r="C2852" s="13"/>
      <c r="D2852" s="13"/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</row>
    <row r="2853" spans="1:21">
      <c r="A2853" s="40" t="s">
        <v>190</v>
      </c>
      <c r="B2853" s="41"/>
      <c r="C2853" s="42"/>
      <c r="D2853" s="42"/>
      <c r="E2853" s="42"/>
      <c r="F2853" s="42"/>
      <c r="G2853" s="42"/>
      <c r="H2853" s="42"/>
      <c r="I2853" s="42"/>
      <c r="J2853" s="42"/>
      <c r="K2853" s="42"/>
      <c r="L2853" s="42"/>
      <c r="M2853" s="42"/>
      <c r="N2853" s="42"/>
      <c r="O2853" s="42"/>
      <c r="P2853" s="42"/>
      <c r="Q2853" s="42"/>
      <c r="R2853" s="42"/>
      <c r="S2853" s="42"/>
      <c r="T2853" s="42"/>
      <c r="U2853" s="42"/>
    </row>
    <row r="2854" spans="1:21">
      <c r="A2854" s="70">
        <v>1.1000000000000001</v>
      </c>
      <c r="B2854" s="72" t="s">
        <v>0</v>
      </c>
      <c r="C2854" s="20" t="s">
        <v>1</v>
      </c>
      <c r="D2854" s="20" t="s">
        <v>2</v>
      </c>
      <c r="E2854" s="20" t="s">
        <v>3</v>
      </c>
      <c r="F2854" s="20" t="s">
        <v>4</v>
      </c>
      <c r="G2854" s="20" t="s">
        <v>5</v>
      </c>
      <c r="H2854" s="20" t="s">
        <v>6</v>
      </c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</row>
    <row r="2855" spans="1:21">
      <c r="A2855" s="71"/>
      <c r="B2855" s="73"/>
      <c r="C2855" s="22"/>
      <c r="D2855" s="22"/>
      <c r="E2855" s="22">
        <v>1</v>
      </c>
      <c r="F2855" s="22"/>
      <c r="G2855" s="22"/>
      <c r="H2855" s="22"/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</row>
    <row r="2856" spans="1:21">
      <c r="A2856" s="23"/>
      <c r="B2856" s="24"/>
      <c r="C2856" s="13"/>
      <c r="D2856" s="13"/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</row>
    <row r="2857" spans="1:21">
      <c r="A2857" s="70">
        <v>1.2</v>
      </c>
      <c r="B2857" s="72" t="s">
        <v>7</v>
      </c>
      <c r="C2857" s="20" t="s">
        <v>8</v>
      </c>
      <c r="D2857" s="20" t="s">
        <v>9</v>
      </c>
      <c r="E2857" s="20" t="s">
        <v>6</v>
      </c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</row>
    <row r="2858" spans="1:21">
      <c r="A2858" s="71"/>
      <c r="B2858" s="73"/>
      <c r="C2858" s="22"/>
      <c r="D2858" s="22">
        <v>1</v>
      </c>
      <c r="E2858" s="22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</row>
    <row r="2859" spans="1:21">
      <c r="A2859" s="23"/>
      <c r="B2859" s="24"/>
      <c r="C2859" s="13"/>
      <c r="D2859" s="13"/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</row>
    <row r="2860" spans="1:21">
      <c r="A2860" s="70">
        <v>1.3</v>
      </c>
      <c r="B2860" s="72" t="s">
        <v>10</v>
      </c>
      <c r="C2860" s="20">
        <v>15</v>
      </c>
      <c r="D2860" s="20">
        <v>16</v>
      </c>
      <c r="E2860" s="20">
        <v>17</v>
      </c>
      <c r="F2860" s="20">
        <v>18</v>
      </c>
      <c r="G2860" s="20">
        <v>19</v>
      </c>
      <c r="H2860" s="20">
        <v>20</v>
      </c>
      <c r="I2860" s="20">
        <v>21</v>
      </c>
      <c r="J2860" s="20">
        <v>22</v>
      </c>
      <c r="K2860" s="20" t="s">
        <v>6</v>
      </c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</row>
    <row r="2861" spans="1:21">
      <c r="A2861" s="71"/>
      <c r="B2861" s="73"/>
      <c r="C2861" s="22"/>
      <c r="D2861" s="22"/>
      <c r="E2861" s="22"/>
      <c r="F2861" s="22">
        <v>1</v>
      </c>
      <c r="G2861" s="22"/>
      <c r="H2861" s="22"/>
      <c r="I2861" s="22"/>
      <c r="J2861" s="22"/>
      <c r="K2861" s="22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</row>
    <row r="2862" spans="1:21">
      <c r="A2862" s="23"/>
      <c r="B2862" s="24"/>
      <c r="C2862" s="13"/>
      <c r="D2862" s="13"/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</row>
    <row r="2863" spans="1:21">
      <c r="A2863" s="70">
        <v>1.4</v>
      </c>
      <c r="B2863" s="72" t="s">
        <v>11</v>
      </c>
      <c r="C2863" s="20" t="s">
        <v>12</v>
      </c>
      <c r="D2863" s="20" t="s">
        <v>13</v>
      </c>
      <c r="E2863" s="20" t="s">
        <v>14</v>
      </c>
      <c r="F2863" s="20" t="s">
        <v>15</v>
      </c>
      <c r="G2863" s="20" t="s">
        <v>16</v>
      </c>
      <c r="H2863" s="20" t="s">
        <v>17</v>
      </c>
      <c r="I2863" s="20" t="s">
        <v>18</v>
      </c>
      <c r="J2863" s="20" t="s">
        <v>19</v>
      </c>
      <c r="K2863" s="20" t="s">
        <v>6</v>
      </c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</row>
    <row r="2864" spans="1:21">
      <c r="A2864" s="71"/>
      <c r="B2864" s="73"/>
      <c r="C2864" s="22">
        <v>1</v>
      </c>
      <c r="D2864" s="22"/>
      <c r="E2864" s="22"/>
      <c r="F2864" s="22"/>
      <c r="G2864" s="22"/>
      <c r="H2864" s="22"/>
      <c r="I2864" s="22"/>
      <c r="J2864" s="22"/>
      <c r="K2864" s="22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</row>
    <row r="2865" spans="1:21">
      <c r="A2865" s="23"/>
      <c r="B2865" s="24"/>
      <c r="C2865" s="13"/>
      <c r="D2865" s="13"/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</row>
    <row r="2866" spans="1:21">
      <c r="A2866" s="70">
        <v>1.5</v>
      </c>
      <c r="B2866" s="72" t="s">
        <v>13</v>
      </c>
      <c r="C2866" s="20" t="s">
        <v>20</v>
      </c>
      <c r="D2866" s="20" t="s">
        <v>21</v>
      </c>
      <c r="E2866" s="20" t="s">
        <v>6</v>
      </c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</row>
    <row r="2867" spans="1:21">
      <c r="A2867" s="71"/>
      <c r="B2867" s="73"/>
      <c r="C2867" s="22"/>
      <c r="D2867" s="22">
        <v>1</v>
      </c>
      <c r="E2867" s="22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</row>
    <row r="2868" spans="1:21">
      <c r="A2868" s="23"/>
      <c r="B2868" s="24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</row>
    <row r="2869" spans="1:21">
      <c r="A2869" s="70">
        <v>2.1</v>
      </c>
      <c r="B2869" s="72" t="s">
        <v>22</v>
      </c>
      <c r="C2869" s="20" t="s">
        <v>14</v>
      </c>
      <c r="D2869" s="20" t="s">
        <v>13</v>
      </c>
      <c r="E2869" s="20" t="s">
        <v>23</v>
      </c>
      <c r="F2869" s="20" t="s">
        <v>15</v>
      </c>
      <c r="G2869" s="20" t="s">
        <v>16</v>
      </c>
      <c r="H2869" s="20" t="s">
        <v>17</v>
      </c>
      <c r="I2869" s="20" t="s">
        <v>18</v>
      </c>
      <c r="J2869" s="20" t="s">
        <v>19</v>
      </c>
      <c r="K2869" s="20" t="s">
        <v>6</v>
      </c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</row>
    <row r="2870" spans="1:21">
      <c r="A2870" s="71"/>
      <c r="B2870" s="73"/>
      <c r="C2870" s="22"/>
      <c r="D2870" s="22">
        <v>1</v>
      </c>
      <c r="E2870" s="22"/>
      <c r="F2870" s="22"/>
      <c r="G2870" s="22"/>
      <c r="H2870" s="22"/>
      <c r="I2870" s="22"/>
      <c r="J2870" s="22"/>
      <c r="K2870" s="22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</row>
    <row r="2871" spans="1:21">
      <c r="A2871" s="23"/>
      <c r="B2871" s="24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</row>
    <row r="2872" spans="1:21">
      <c r="A2872" s="70">
        <v>2.2000000000000002</v>
      </c>
      <c r="B2872" s="72" t="s">
        <v>24</v>
      </c>
      <c r="C2872" s="20" t="s">
        <v>25</v>
      </c>
      <c r="D2872" s="20" t="s">
        <v>26</v>
      </c>
      <c r="E2872" s="20" t="s">
        <v>6</v>
      </c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</row>
    <row r="2873" spans="1:21">
      <c r="A2873" s="71"/>
      <c r="B2873" s="73"/>
      <c r="C2873" s="22"/>
      <c r="D2873" s="22">
        <v>1</v>
      </c>
      <c r="E2873" s="22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</row>
    <row r="2874" spans="1:21">
      <c r="A2874" s="23"/>
      <c r="B2874" s="24"/>
      <c r="C2874" s="13"/>
      <c r="D2874" s="13"/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</row>
    <row r="2875" spans="1:21">
      <c r="A2875" s="70">
        <v>2.2999999999999998</v>
      </c>
      <c r="B2875" s="72" t="s">
        <v>27</v>
      </c>
      <c r="C2875" s="20" t="s">
        <v>25</v>
      </c>
      <c r="D2875" s="20" t="s">
        <v>26</v>
      </c>
      <c r="E2875" s="20" t="s">
        <v>6</v>
      </c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</row>
    <row r="2876" spans="1:21">
      <c r="A2876" s="74"/>
      <c r="B2876" s="73"/>
      <c r="C2876" s="22">
        <v>1</v>
      </c>
      <c r="D2876" s="22"/>
      <c r="E2876" s="22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</row>
    <row r="2877" spans="1:21">
      <c r="A2877" s="74"/>
      <c r="B2877" s="24"/>
      <c r="C2877" s="13"/>
      <c r="D2877" s="13"/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</row>
    <row r="2878" spans="1:21">
      <c r="A2878" s="74"/>
      <c r="B2878" s="72" t="s">
        <v>28</v>
      </c>
      <c r="C2878" s="20" t="s">
        <v>13</v>
      </c>
      <c r="D2878" s="20" t="s">
        <v>23</v>
      </c>
      <c r="E2878" s="20" t="s">
        <v>15</v>
      </c>
      <c r="F2878" s="20" t="s">
        <v>16</v>
      </c>
      <c r="G2878" s="20" t="s">
        <v>17</v>
      </c>
      <c r="H2878" s="20" t="s">
        <v>18</v>
      </c>
      <c r="I2878" s="20" t="s">
        <v>19</v>
      </c>
      <c r="J2878" s="20" t="s">
        <v>6</v>
      </c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</row>
    <row r="2879" spans="1:21">
      <c r="A2879" s="71"/>
      <c r="B2879" s="73"/>
      <c r="C2879" s="22">
        <v>1</v>
      </c>
      <c r="D2879" s="22"/>
      <c r="E2879" s="22">
        <v>1</v>
      </c>
      <c r="F2879" s="22">
        <v>1</v>
      </c>
      <c r="G2879" s="22"/>
      <c r="H2879" s="22"/>
      <c r="I2879" s="22">
        <v>1</v>
      </c>
      <c r="J2879" s="22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</row>
    <row r="2880" spans="1:21">
      <c r="A2880" s="23"/>
      <c r="B2880" s="24"/>
      <c r="C2880" s="13"/>
      <c r="D2880" s="13"/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</row>
    <row r="2881" spans="1:21">
      <c r="A2881" s="70">
        <v>2.4</v>
      </c>
      <c r="B2881" s="72" t="s">
        <v>29</v>
      </c>
      <c r="C2881" s="20" t="s">
        <v>14</v>
      </c>
      <c r="D2881" s="20" t="s">
        <v>13</v>
      </c>
      <c r="E2881" s="20" t="s">
        <v>23</v>
      </c>
      <c r="F2881" s="20" t="s">
        <v>15</v>
      </c>
      <c r="G2881" s="20" t="s">
        <v>16</v>
      </c>
      <c r="H2881" s="20" t="s">
        <v>17</v>
      </c>
      <c r="I2881" s="20" t="s">
        <v>18</v>
      </c>
      <c r="J2881" s="20" t="s">
        <v>30</v>
      </c>
      <c r="K2881" s="20" t="s">
        <v>31</v>
      </c>
      <c r="L2881" s="20" t="s">
        <v>32</v>
      </c>
      <c r="M2881" s="20" t="s">
        <v>33</v>
      </c>
      <c r="N2881" s="20" t="s">
        <v>34</v>
      </c>
      <c r="O2881" s="20" t="s">
        <v>19</v>
      </c>
      <c r="P2881" s="20" t="s">
        <v>6</v>
      </c>
      <c r="Q2881" s="13"/>
      <c r="R2881" s="13"/>
      <c r="S2881" s="13"/>
      <c r="T2881" s="13"/>
      <c r="U2881" s="13"/>
    </row>
    <row r="2882" spans="1:21">
      <c r="A2882" s="71"/>
      <c r="B2882" s="73"/>
      <c r="C2882" s="22"/>
      <c r="D2882" s="22">
        <v>1</v>
      </c>
      <c r="E2882" s="22"/>
      <c r="F2882" s="22"/>
      <c r="G2882" s="22"/>
      <c r="H2882" s="22"/>
      <c r="I2882" s="22"/>
      <c r="J2882" s="22"/>
      <c r="K2882" s="22"/>
      <c r="L2882" s="22"/>
      <c r="M2882" s="22"/>
      <c r="N2882" s="22"/>
      <c r="O2882" s="22"/>
      <c r="P2882" s="22"/>
      <c r="Q2882" s="13"/>
      <c r="R2882" s="13"/>
      <c r="S2882" s="13"/>
      <c r="T2882" s="13"/>
      <c r="U2882" s="13"/>
    </row>
    <row r="2883" spans="1:21">
      <c r="A2883" s="23"/>
      <c r="B2883" s="24"/>
      <c r="C2883" s="13"/>
      <c r="D2883" s="13"/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</row>
    <row r="2884" spans="1:21">
      <c r="A2884" s="70">
        <v>2.5</v>
      </c>
      <c r="B2884" s="72" t="s">
        <v>35</v>
      </c>
      <c r="C2884" s="20" t="s">
        <v>14</v>
      </c>
      <c r="D2884" s="20" t="s">
        <v>13</v>
      </c>
      <c r="E2884" s="20" t="s">
        <v>23</v>
      </c>
      <c r="F2884" s="20" t="s">
        <v>15</v>
      </c>
      <c r="G2884" s="20" t="s">
        <v>16</v>
      </c>
      <c r="H2884" s="20" t="s">
        <v>17</v>
      </c>
      <c r="I2884" s="20" t="s">
        <v>18</v>
      </c>
      <c r="J2884" s="20" t="s">
        <v>30</v>
      </c>
      <c r="K2884" s="20" t="s">
        <v>31</v>
      </c>
      <c r="L2884" s="20" t="s">
        <v>32</v>
      </c>
      <c r="M2884" s="20" t="s">
        <v>33</v>
      </c>
      <c r="N2884" s="20" t="s">
        <v>34</v>
      </c>
      <c r="O2884" s="20" t="s">
        <v>19</v>
      </c>
      <c r="P2884" s="20" t="s">
        <v>6</v>
      </c>
      <c r="Q2884" s="13"/>
      <c r="R2884" s="13"/>
      <c r="S2884" s="13"/>
      <c r="T2884" s="13"/>
      <c r="U2884" s="13"/>
    </row>
    <row r="2885" spans="1:21">
      <c r="A2885" s="71"/>
      <c r="B2885" s="73"/>
      <c r="C2885" s="22">
        <v>1</v>
      </c>
      <c r="D2885" s="22"/>
      <c r="E2885" s="22"/>
      <c r="F2885" s="22"/>
      <c r="G2885" s="22"/>
      <c r="H2885" s="22"/>
      <c r="I2885" s="22"/>
      <c r="J2885" s="22"/>
      <c r="K2885" s="22"/>
      <c r="L2885" s="22"/>
      <c r="M2885" s="22"/>
      <c r="N2885" s="22"/>
      <c r="O2885" s="22"/>
      <c r="P2885" s="22"/>
      <c r="Q2885" s="13"/>
      <c r="R2885" s="13"/>
      <c r="S2885" s="13"/>
      <c r="T2885" s="13"/>
      <c r="U2885" s="13"/>
    </row>
    <row r="2886" spans="1:21">
      <c r="A2886" s="23"/>
      <c r="B2886" s="24"/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</row>
    <row r="2887" spans="1:21">
      <c r="A2887" s="70">
        <v>2.6</v>
      </c>
      <c r="B2887" s="72" t="s">
        <v>36</v>
      </c>
      <c r="C2887" s="20" t="s">
        <v>14</v>
      </c>
      <c r="D2887" s="20" t="s">
        <v>13</v>
      </c>
      <c r="E2887" s="20" t="s">
        <v>23</v>
      </c>
      <c r="F2887" s="20" t="s">
        <v>15</v>
      </c>
      <c r="G2887" s="20" t="s">
        <v>16</v>
      </c>
      <c r="H2887" s="20" t="s">
        <v>17</v>
      </c>
      <c r="I2887" s="20" t="s">
        <v>18</v>
      </c>
      <c r="J2887" s="20" t="s">
        <v>30</v>
      </c>
      <c r="K2887" s="20" t="s">
        <v>31</v>
      </c>
      <c r="L2887" s="20" t="s">
        <v>32</v>
      </c>
      <c r="M2887" s="20" t="s">
        <v>33</v>
      </c>
      <c r="N2887" s="20" t="s">
        <v>34</v>
      </c>
      <c r="O2887" s="20" t="s">
        <v>19</v>
      </c>
      <c r="P2887" s="20" t="s">
        <v>6</v>
      </c>
      <c r="Q2887" s="13"/>
      <c r="R2887" s="13"/>
      <c r="S2887" s="13"/>
      <c r="T2887" s="13"/>
      <c r="U2887" s="13"/>
    </row>
    <row r="2888" spans="1:21">
      <c r="A2888" s="71"/>
      <c r="B2888" s="73"/>
      <c r="C2888" s="22"/>
      <c r="D2888" s="22"/>
      <c r="E2888" s="22"/>
      <c r="F2888" s="22"/>
      <c r="G2888" s="22"/>
      <c r="H2888" s="22"/>
      <c r="I2888" s="22"/>
      <c r="J2888" s="22"/>
      <c r="K2888" s="22"/>
      <c r="L2888" s="22"/>
      <c r="M2888" s="22"/>
      <c r="N2888" s="22"/>
      <c r="O2888" s="22">
        <v>1</v>
      </c>
      <c r="P2888" s="22"/>
      <c r="Q2888" s="13"/>
      <c r="R2888" s="13"/>
      <c r="S2888" s="13"/>
      <c r="T2888" s="13"/>
      <c r="U2888" s="13"/>
    </row>
    <row r="2889" spans="1:21">
      <c r="A2889" s="23"/>
      <c r="B2889" s="24"/>
      <c r="C2889" s="13"/>
      <c r="D2889" s="13"/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</row>
    <row r="2890" spans="1:21">
      <c r="A2890" s="70">
        <v>2.7</v>
      </c>
      <c r="B2890" s="72" t="s">
        <v>37</v>
      </c>
      <c r="C2890" s="20" t="s">
        <v>14</v>
      </c>
      <c r="D2890" s="20" t="s">
        <v>13</v>
      </c>
      <c r="E2890" s="20" t="s">
        <v>23</v>
      </c>
      <c r="F2890" s="20" t="s">
        <v>15</v>
      </c>
      <c r="G2890" s="20" t="s">
        <v>16</v>
      </c>
      <c r="H2890" s="20" t="s">
        <v>17</v>
      </c>
      <c r="I2890" s="20" t="s">
        <v>18</v>
      </c>
      <c r="J2890" s="20" t="s">
        <v>30</v>
      </c>
      <c r="K2890" s="20" t="s">
        <v>31</v>
      </c>
      <c r="L2890" s="20" t="s">
        <v>32</v>
      </c>
      <c r="M2890" s="20" t="s">
        <v>33</v>
      </c>
      <c r="N2890" s="20" t="s">
        <v>34</v>
      </c>
      <c r="O2890" s="20" t="s">
        <v>19</v>
      </c>
      <c r="P2890" s="20" t="s">
        <v>6</v>
      </c>
      <c r="Q2890" s="13"/>
      <c r="R2890" s="13"/>
      <c r="S2890" s="13"/>
      <c r="T2890" s="13"/>
      <c r="U2890" s="13"/>
    </row>
    <row r="2891" spans="1:21">
      <c r="A2891" s="71"/>
      <c r="B2891" s="73"/>
      <c r="C2891" s="22">
        <v>1</v>
      </c>
      <c r="D2891" s="22"/>
      <c r="E2891" s="22"/>
      <c r="F2891" s="22"/>
      <c r="G2891" s="22"/>
      <c r="H2891" s="22"/>
      <c r="I2891" s="22"/>
      <c r="J2891" s="22"/>
      <c r="K2891" s="22"/>
      <c r="L2891" s="22"/>
      <c r="M2891" s="22"/>
      <c r="N2891" s="22"/>
      <c r="O2891" s="22"/>
      <c r="P2891" s="22"/>
      <c r="Q2891" s="13"/>
      <c r="R2891" s="13"/>
      <c r="S2891" s="13"/>
      <c r="T2891" s="13"/>
      <c r="U2891" s="13"/>
    </row>
    <row r="2892" spans="1:21">
      <c r="A2892" s="23"/>
      <c r="B2892" s="24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</row>
    <row r="2893" spans="1:21">
      <c r="A2893" s="70">
        <v>3.1</v>
      </c>
      <c r="B2893" s="72" t="s">
        <v>38</v>
      </c>
      <c r="C2893" s="20" t="s">
        <v>25</v>
      </c>
      <c r="D2893" s="20" t="s">
        <v>26</v>
      </c>
      <c r="E2893" s="20" t="s">
        <v>6</v>
      </c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</row>
    <row r="2894" spans="1:21">
      <c r="A2894" s="71"/>
      <c r="B2894" s="73"/>
      <c r="C2894" s="22"/>
      <c r="D2894" s="22">
        <v>1</v>
      </c>
      <c r="E2894" s="22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</row>
    <row r="2895" spans="1:21">
      <c r="A2895" s="23"/>
      <c r="B2895" s="24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</row>
    <row r="2896" spans="1:21">
      <c r="A2896" s="70">
        <v>3.2</v>
      </c>
      <c r="B2896" s="72" t="s">
        <v>39</v>
      </c>
      <c r="C2896" s="20" t="s">
        <v>13</v>
      </c>
      <c r="D2896" s="20" t="s">
        <v>15</v>
      </c>
      <c r="E2896" s="20" t="s">
        <v>16</v>
      </c>
      <c r="F2896" s="20" t="s">
        <v>17</v>
      </c>
      <c r="G2896" s="20" t="s">
        <v>18</v>
      </c>
      <c r="H2896" s="20" t="s">
        <v>32</v>
      </c>
      <c r="I2896" s="20" t="s">
        <v>34</v>
      </c>
      <c r="J2896" s="20" t="s">
        <v>19</v>
      </c>
      <c r="K2896" s="20" t="s">
        <v>6</v>
      </c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</row>
    <row r="2897" spans="1:21">
      <c r="A2897" s="71"/>
      <c r="B2897" s="73"/>
      <c r="C2897" s="22">
        <v>1</v>
      </c>
      <c r="D2897" s="22">
        <v>1</v>
      </c>
      <c r="E2897" s="22"/>
      <c r="F2897" s="22"/>
      <c r="G2897" s="22"/>
      <c r="H2897" s="22"/>
      <c r="I2897" s="22"/>
      <c r="J2897" s="22"/>
      <c r="K2897" s="22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</row>
    <row r="2898" spans="1:21">
      <c r="A2898" s="23"/>
      <c r="B2898" s="24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</row>
    <row r="2899" spans="1:21">
      <c r="A2899" s="70">
        <v>3.3</v>
      </c>
      <c r="B2899" s="72" t="s">
        <v>40</v>
      </c>
      <c r="C2899" s="20" t="s">
        <v>25</v>
      </c>
      <c r="D2899" s="20" t="s">
        <v>26</v>
      </c>
      <c r="E2899" s="20" t="s">
        <v>6</v>
      </c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</row>
    <row r="2900" spans="1:21">
      <c r="A2900" s="71"/>
      <c r="B2900" s="79"/>
      <c r="C2900" s="22">
        <v>1</v>
      </c>
      <c r="D2900" s="22"/>
      <c r="E2900" s="22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</row>
    <row r="2901" spans="1:21">
      <c r="A2901" s="23"/>
      <c r="B2901" s="24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</row>
    <row r="2902" spans="1:21">
      <c r="A2902" s="70">
        <v>3.4</v>
      </c>
      <c r="B2902" s="72" t="s">
        <v>47</v>
      </c>
      <c r="C2902" s="20" t="s">
        <v>41</v>
      </c>
      <c r="D2902" s="20" t="s">
        <v>42</v>
      </c>
      <c r="E2902" s="20" t="s">
        <v>43</v>
      </c>
      <c r="F2902" s="20" t="s">
        <v>44</v>
      </c>
      <c r="G2902" s="20" t="s">
        <v>45</v>
      </c>
      <c r="H2902" s="20" t="s">
        <v>46</v>
      </c>
      <c r="I2902" s="20" t="s">
        <v>6</v>
      </c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</row>
    <row r="2903" spans="1:21">
      <c r="A2903" s="71"/>
      <c r="B2903" s="79"/>
      <c r="C2903" s="22"/>
      <c r="D2903" s="22">
        <v>1</v>
      </c>
      <c r="E2903" s="22"/>
      <c r="F2903" s="22"/>
      <c r="G2903" s="22"/>
      <c r="H2903" s="22"/>
      <c r="I2903" s="22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</row>
    <row r="2904" spans="1:21">
      <c r="A2904" s="23"/>
      <c r="B2904" s="24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</row>
    <row r="2905" spans="1:21">
      <c r="A2905" s="70">
        <v>3.5</v>
      </c>
      <c r="B2905" s="72" t="s">
        <v>50</v>
      </c>
      <c r="C2905" s="20" t="s">
        <v>48</v>
      </c>
      <c r="D2905" s="20" t="s">
        <v>49</v>
      </c>
      <c r="E2905" s="20" t="s">
        <v>6</v>
      </c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</row>
    <row r="2906" spans="1:21">
      <c r="A2906" s="71"/>
      <c r="B2906" s="79"/>
      <c r="C2906" s="22"/>
      <c r="D2906" s="22">
        <v>1</v>
      </c>
      <c r="E2906" s="22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</row>
    <row r="2907" spans="1:21">
      <c r="A2907" s="23"/>
      <c r="B2907" s="24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</row>
    <row r="2908" spans="1:21">
      <c r="A2908" s="70">
        <v>3.6</v>
      </c>
      <c r="B2908" s="72" t="s">
        <v>51</v>
      </c>
      <c r="C2908" s="20" t="s">
        <v>48</v>
      </c>
      <c r="D2908" s="20" t="s">
        <v>49</v>
      </c>
      <c r="E2908" s="20" t="s">
        <v>6</v>
      </c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</row>
    <row r="2909" spans="1:21">
      <c r="A2909" s="71"/>
      <c r="B2909" s="79"/>
      <c r="C2909" s="22">
        <v>1</v>
      </c>
      <c r="D2909" s="22"/>
      <c r="E2909" s="22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</row>
    <row r="2910" spans="1:21">
      <c r="A2910" s="23"/>
      <c r="B2910" s="24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</row>
    <row r="2911" spans="1:21">
      <c r="A2911" s="70">
        <v>3.7</v>
      </c>
      <c r="B2911" s="68" t="s">
        <v>52</v>
      </c>
      <c r="C2911" s="20">
        <v>1</v>
      </c>
      <c r="D2911" s="20">
        <v>2</v>
      </c>
      <c r="E2911" s="20">
        <v>3</v>
      </c>
      <c r="F2911" s="20">
        <v>4</v>
      </c>
      <c r="G2911" s="20">
        <v>5</v>
      </c>
      <c r="H2911" s="20">
        <v>6</v>
      </c>
      <c r="I2911" s="20" t="s">
        <v>6</v>
      </c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</row>
    <row r="2912" spans="1:21">
      <c r="A2912" s="74"/>
      <c r="B2912" s="69" t="s">
        <v>53</v>
      </c>
      <c r="C2912" s="22"/>
      <c r="D2912" s="22"/>
      <c r="E2912" s="22"/>
      <c r="F2912" s="22"/>
      <c r="G2912" s="22"/>
      <c r="H2912" s="22">
        <v>1</v>
      </c>
      <c r="I2912" s="22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</row>
    <row r="2913" spans="1:21">
      <c r="A2913" s="74"/>
      <c r="B2913" s="69" t="s">
        <v>54</v>
      </c>
      <c r="C2913" s="22"/>
      <c r="D2913" s="22"/>
      <c r="E2913" s="22"/>
      <c r="F2913" s="22"/>
      <c r="G2913" s="22"/>
      <c r="H2913" s="22">
        <v>1</v>
      </c>
      <c r="I2913" s="22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</row>
    <row r="2914" spans="1:21">
      <c r="A2914" s="74"/>
      <c r="B2914" s="69" t="s">
        <v>55</v>
      </c>
      <c r="C2914" s="22"/>
      <c r="D2914" s="22"/>
      <c r="E2914" s="22"/>
      <c r="F2914" s="22"/>
      <c r="G2914" s="22"/>
      <c r="H2914" s="22">
        <v>1</v>
      </c>
      <c r="I2914" s="22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</row>
    <row r="2915" spans="1:21">
      <c r="A2915" s="74"/>
      <c r="B2915" s="69" t="s">
        <v>56</v>
      </c>
      <c r="C2915" s="22"/>
      <c r="D2915" s="22"/>
      <c r="E2915" s="22"/>
      <c r="F2915" s="22"/>
      <c r="G2915" s="22"/>
      <c r="H2915" s="22">
        <v>1</v>
      </c>
      <c r="I2915" s="22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</row>
    <row r="2916" spans="1:21">
      <c r="A2916" s="74"/>
      <c r="B2916" s="69" t="s">
        <v>57</v>
      </c>
      <c r="C2916" s="22"/>
      <c r="D2916" s="22"/>
      <c r="E2916" s="22"/>
      <c r="F2916" s="22"/>
      <c r="G2916" s="22"/>
      <c r="H2916" s="22">
        <v>1</v>
      </c>
      <c r="I2916" s="22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</row>
    <row r="2917" spans="1:21">
      <c r="A2917" s="71"/>
      <c r="B2917" s="69" t="s">
        <v>58</v>
      </c>
      <c r="C2917" s="22"/>
      <c r="D2917" s="22"/>
      <c r="E2917" s="22"/>
      <c r="F2917" s="22"/>
      <c r="G2917" s="22"/>
      <c r="H2917" s="22">
        <v>1</v>
      </c>
      <c r="I2917" s="22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</row>
    <row r="2918" spans="1:21">
      <c r="A2918" s="23"/>
      <c r="B2918" s="24"/>
      <c r="C2918" s="13"/>
      <c r="D2918" s="13"/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</row>
    <row r="2919" spans="1:21">
      <c r="A2919" s="70">
        <v>3.8</v>
      </c>
      <c r="B2919" s="72" t="s">
        <v>59</v>
      </c>
      <c r="C2919" s="20" t="s">
        <v>60</v>
      </c>
      <c r="D2919" s="20" t="s">
        <v>61</v>
      </c>
      <c r="E2919" s="20" t="s">
        <v>62</v>
      </c>
      <c r="F2919" s="20" t="s">
        <v>63</v>
      </c>
      <c r="G2919" s="20" t="s">
        <v>64</v>
      </c>
      <c r="H2919" s="20" t="s">
        <v>6</v>
      </c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</row>
    <row r="2920" spans="1:21">
      <c r="A2920" s="71"/>
      <c r="B2920" s="73"/>
      <c r="C2920" s="22"/>
      <c r="D2920" s="22">
        <v>1</v>
      </c>
      <c r="E2920" s="22"/>
      <c r="F2920" s="22"/>
      <c r="G2920" s="22"/>
      <c r="H2920" s="22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</row>
    <row r="2921" spans="1:21">
      <c r="A2921" s="23"/>
      <c r="B2921" s="24"/>
      <c r="C2921" s="13"/>
      <c r="D2921" s="13"/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</row>
    <row r="2922" spans="1:21">
      <c r="A2922" s="70">
        <v>3.9</v>
      </c>
      <c r="B2922" s="72" t="s">
        <v>65</v>
      </c>
      <c r="C2922" s="20" t="s">
        <v>60</v>
      </c>
      <c r="D2922" s="20" t="s">
        <v>61</v>
      </c>
      <c r="E2922" s="20" t="s">
        <v>62</v>
      </c>
      <c r="F2922" s="20" t="s">
        <v>63</v>
      </c>
      <c r="G2922" s="20" t="s">
        <v>64</v>
      </c>
      <c r="H2922" s="20" t="s">
        <v>6</v>
      </c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</row>
    <row r="2923" spans="1:21">
      <c r="A2923" s="71"/>
      <c r="B2923" s="73"/>
      <c r="C2923" s="22">
        <v>1</v>
      </c>
      <c r="D2923" s="22"/>
      <c r="E2923" s="22"/>
      <c r="F2923" s="22"/>
      <c r="G2923" s="22"/>
      <c r="H2923" s="22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</row>
    <row r="2924" spans="1:21">
      <c r="A2924" s="23"/>
      <c r="B2924" s="24"/>
      <c r="C2924" s="13"/>
      <c r="D2924" s="13"/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</row>
    <row r="2925" spans="1:21" ht="15" customHeight="1">
      <c r="A2925" s="75">
        <v>3.1</v>
      </c>
      <c r="B2925" s="77" t="s">
        <v>66</v>
      </c>
      <c r="C2925" s="27">
        <v>0</v>
      </c>
      <c r="D2925" s="28" t="s">
        <v>67</v>
      </c>
      <c r="E2925" s="20" t="s">
        <v>68</v>
      </c>
      <c r="F2925" s="20" t="s">
        <v>19</v>
      </c>
      <c r="G2925" s="20" t="s">
        <v>6</v>
      </c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</row>
    <row r="2926" spans="1:21">
      <c r="A2926" s="76"/>
      <c r="B2926" s="78"/>
      <c r="C2926" s="22">
        <v>1</v>
      </c>
      <c r="D2926" s="22"/>
      <c r="E2926" s="22"/>
      <c r="F2926" s="22"/>
      <c r="G2926" s="22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</row>
    <row r="2927" spans="1:21">
      <c r="A2927" s="23"/>
      <c r="B2927" s="24"/>
      <c r="C2927" s="13"/>
      <c r="D2927" s="13"/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</row>
    <row r="2928" spans="1:21" ht="30">
      <c r="A2928" s="70">
        <v>3.11</v>
      </c>
      <c r="B2928" s="72" t="s">
        <v>69</v>
      </c>
      <c r="C2928" s="20" t="s">
        <v>70</v>
      </c>
      <c r="D2928" s="20" t="s">
        <v>71</v>
      </c>
      <c r="E2928" s="20" t="s">
        <v>57</v>
      </c>
      <c r="F2928" s="29" t="s">
        <v>72</v>
      </c>
      <c r="G2928" s="29" t="s">
        <v>54</v>
      </c>
      <c r="H2928" s="20" t="s">
        <v>58</v>
      </c>
      <c r="I2928" s="20" t="s">
        <v>19</v>
      </c>
      <c r="J2928" s="20" t="s">
        <v>6</v>
      </c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</row>
    <row r="2929" spans="1:21">
      <c r="A2929" s="71"/>
      <c r="B2929" s="73"/>
      <c r="C2929" s="22">
        <v>1</v>
      </c>
      <c r="D2929" s="22">
        <v>1</v>
      </c>
      <c r="E2929" s="22"/>
      <c r="F2929" s="22"/>
      <c r="G2929" s="22"/>
      <c r="H2929" s="22">
        <v>1</v>
      </c>
      <c r="I2929" s="22"/>
      <c r="J2929" s="22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</row>
    <row r="2930" spans="1:21">
      <c r="A2930" s="23"/>
      <c r="B2930" s="24"/>
      <c r="C2930" s="13"/>
      <c r="D2930" s="13"/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</row>
    <row r="2931" spans="1:21" ht="30">
      <c r="A2931" s="70">
        <v>3.12</v>
      </c>
      <c r="B2931" s="72" t="s">
        <v>73</v>
      </c>
      <c r="C2931" s="20" t="s">
        <v>70</v>
      </c>
      <c r="D2931" s="20" t="s">
        <v>71</v>
      </c>
      <c r="E2931" s="29" t="s">
        <v>57</v>
      </c>
      <c r="F2931" s="29" t="s">
        <v>72</v>
      </c>
      <c r="G2931" s="29" t="s">
        <v>54</v>
      </c>
      <c r="H2931" s="20" t="s">
        <v>58</v>
      </c>
      <c r="I2931" s="20" t="s">
        <v>19</v>
      </c>
      <c r="J2931" s="20" t="s">
        <v>6</v>
      </c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</row>
    <row r="2932" spans="1:21">
      <c r="A2932" s="71"/>
      <c r="B2932" s="73"/>
      <c r="C2932" s="22">
        <v>1</v>
      </c>
      <c r="D2932" s="22">
        <v>1</v>
      </c>
      <c r="E2932" s="22"/>
      <c r="F2932" s="22">
        <v>1</v>
      </c>
      <c r="G2932" s="22">
        <v>1</v>
      </c>
      <c r="H2932" s="22"/>
      <c r="I2932" s="22"/>
      <c r="J2932" s="22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</row>
    <row r="2933" spans="1:21">
      <c r="A2933" s="23"/>
      <c r="B2933" s="24"/>
      <c r="C2933" s="13"/>
      <c r="D2933" s="13"/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</row>
    <row r="2934" spans="1:21" ht="30">
      <c r="A2934" s="70">
        <v>3.13</v>
      </c>
      <c r="B2934" s="72" t="s">
        <v>74</v>
      </c>
      <c r="C2934" s="20" t="s">
        <v>75</v>
      </c>
      <c r="D2934" s="20" t="s">
        <v>76</v>
      </c>
      <c r="E2934" s="20" t="s">
        <v>77</v>
      </c>
      <c r="F2934" s="29" t="s">
        <v>78</v>
      </c>
      <c r="G2934" s="20" t="s">
        <v>79</v>
      </c>
      <c r="H2934" s="29" t="s">
        <v>80</v>
      </c>
      <c r="I2934" s="20" t="s">
        <v>81</v>
      </c>
      <c r="J2934" s="29" t="s">
        <v>82</v>
      </c>
      <c r="K2934" s="20" t="s">
        <v>83</v>
      </c>
      <c r="L2934" s="20" t="s">
        <v>84</v>
      </c>
      <c r="M2934" s="20" t="s">
        <v>85</v>
      </c>
      <c r="N2934" s="20" t="s">
        <v>86</v>
      </c>
      <c r="O2934" s="20" t="s">
        <v>19</v>
      </c>
      <c r="P2934" s="20" t="s">
        <v>6</v>
      </c>
      <c r="Q2934" s="13"/>
      <c r="R2934" s="13"/>
      <c r="S2934" s="13"/>
      <c r="T2934" s="13"/>
      <c r="U2934" s="13"/>
    </row>
    <row r="2935" spans="1:21">
      <c r="A2935" s="71"/>
      <c r="B2935" s="73"/>
      <c r="C2935" s="22"/>
      <c r="D2935" s="22"/>
      <c r="E2935" s="22"/>
      <c r="F2935" s="22"/>
      <c r="G2935" s="22"/>
      <c r="H2935" s="22"/>
      <c r="I2935" s="22"/>
      <c r="J2935" s="22"/>
      <c r="K2935" s="22"/>
      <c r="L2935" s="22"/>
      <c r="M2935" s="22"/>
      <c r="N2935" s="22">
        <v>1</v>
      </c>
      <c r="O2935" s="22"/>
      <c r="P2935" s="22"/>
      <c r="Q2935" s="13"/>
      <c r="R2935" s="13"/>
      <c r="S2935" s="13"/>
      <c r="T2935" s="13"/>
      <c r="U2935" s="13"/>
    </row>
    <row r="2936" spans="1:21">
      <c r="A2936" s="23"/>
      <c r="B2936" s="24"/>
      <c r="C2936" s="13"/>
      <c r="D2936" s="13"/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</row>
    <row r="2937" spans="1:21" ht="30">
      <c r="A2937" s="70">
        <v>3.14</v>
      </c>
      <c r="B2937" s="72" t="s">
        <v>87</v>
      </c>
      <c r="C2937" s="20" t="s">
        <v>88</v>
      </c>
      <c r="D2937" s="20" t="s">
        <v>89</v>
      </c>
      <c r="E2937" s="20" t="s">
        <v>90</v>
      </c>
      <c r="F2937" s="20" t="s">
        <v>91</v>
      </c>
      <c r="G2937" s="20" t="s">
        <v>92</v>
      </c>
      <c r="H2937" s="20" t="s">
        <v>93</v>
      </c>
      <c r="I2937" s="20" t="s">
        <v>94</v>
      </c>
      <c r="J2937" s="20" t="s">
        <v>95</v>
      </c>
      <c r="K2937" s="20" t="s">
        <v>96</v>
      </c>
      <c r="L2937" s="29" t="s">
        <v>97</v>
      </c>
      <c r="M2937" s="29" t="s">
        <v>98</v>
      </c>
      <c r="N2937" s="29" t="s">
        <v>99</v>
      </c>
      <c r="O2937" s="29" t="s">
        <v>6</v>
      </c>
      <c r="P2937" s="13"/>
      <c r="Q2937" s="13"/>
      <c r="R2937" s="13"/>
      <c r="S2937" s="13"/>
      <c r="T2937" s="13"/>
      <c r="U2937" s="13"/>
    </row>
    <row r="2938" spans="1:21">
      <c r="A2938" s="71"/>
      <c r="B2938" s="73"/>
      <c r="C2938" s="22">
        <v>3</v>
      </c>
      <c r="D2938" s="22">
        <v>0</v>
      </c>
      <c r="E2938" s="22">
        <v>3</v>
      </c>
      <c r="F2938" s="22">
        <v>0</v>
      </c>
      <c r="G2938" s="22">
        <v>3</v>
      </c>
      <c r="H2938" s="22">
        <v>0</v>
      </c>
      <c r="I2938" s="22">
        <v>0</v>
      </c>
      <c r="J2938" s="22">
        <v>1</v>
      </c>
      <c r="K2938" s="22">
        <v>1</v>
      </c>
      <c r="L2938" s="22">
        <v>3</v>
      </c>
      <c r="M2938" s="22">
        <v>1</v>
      </c>
      <c r="N2938" s="22">
        <v>3</v>
      </c>
      <c r="O2938" s="22"/>
      <c r="P2938" s="13"/>
      <c r="Q2938" s="13"/>
      <c r="R2938" s="13"/>
      <c r="S2938" s="13"/>
      <c r="T2938" s="13"/>
      <c r="U2938" s="13"/>
    </row>
    <row r="2939" spans="1:21">
      <c r="A2939" s="23"/>
      <c r="B2939" s="24"/>
      <c r="C2939" s="13"/>
      <c r="D2939" s="13"/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</row>
    <row r="2940" spans="1:21">
      <c r="A2940" s="70">
        <v>3.15</v>
      </c>
      <c r="B2940" s="72" t="s">
        <v>100</v>
      </c>
      <c r="C2940" s="20" t="s">
        <v>101</v>
      </c>
      <c r="D2940" s="20" t="s">
        <v>102</v>
      </c>
      <c r="E2940" s="20" t="s">
        <v>103</v>
      </c>
      <c r="F2940" s="20" t="s">
        <v>104</v>
      </c>
      <c r="G2940" s="20" t="s">
        <v>105</v>
      </c>
      <c r="H2940" s="20" t="s">
        <v>106</v>
      </c>
      <c r="I2940" s="20" t="s">
        <v>107</v>
      </c>
      <c r="J2940" s="20" t="s">
        <v>108</v>
      </c>
      <c r="K2940" s="20" t="s">
        <v>109</v>
      </c>
      <c r="L2940" s="20" t="s">
        <v>110</v>
      </c>
      <c r="M2940" s="20" t="s">
        <v>19</v>
      </c>
      <c r="N2940" s="20" t="s">
        <v>6</v>
      </c>
      <c r="O2940" s="13"/>
      <c r="P2940" s="13"/>
      <c r="Q2940" s="13"/>
      <c r="R2940" s="13"/>
      <c r="S2940" s="13"/>
      <c r="T2940" s="13"/>
      <c r="U2940" s="13"/>
    </row>
    <row r="2941" spans="1:21">
      <c r="A2941" s="71"/>
      <c r="B2941" s="73"/>
      <c r="C2941" s="22">
        <v>1</v>
      </c>
      <c r="D2941" s="22"/>
      <c r="E2941" s="22"/>
      <c r="F2941" s="22"/>
      <c r="G2941" s="22">
        <v>1</v>
      </c>
      <c r="H2941" s="22"/>
      <c r="I2941" s="22"/>
      <c r="J2941" s="22"/>
      <c r="K2941" s="22"/>
      <c r="L2941" s="22"/>
      <c r="M2941" s="22">
        <v>1</v>
      </c>
      <c r="N2941" s="22"/>
      <c r="O2941" s="13"/>
      <c r="P2941" s="13"/>
      <c r="Q2941" s="13"/>
      <c r="R2941" s="13"/>
      <c r="S2941" s="13"/>
      <c r="T2941" s="13"/>
      <c r="U2941" s="13"/>
    </row>
    <row r="2942" spans="1:21">
      <c r="A2942" s="23"/>
      <c r="B2942" s="24"/>
      <c r="C2942" s="13"/>
      <c r="D2942" s="13"/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</row>
    <row r="2943" spans="1:21">
      <c r="A2943" s="70">
        <v>3.16</v>
      </c>
      <c r="B2943" s="72" t="s">
        <v>111</v>
      </c>
      <c r="C2943" s="20" t="s">
        <v>112</v>
      </c>
      <c r="D2943" s="20" t="s">
        <v>113</v>
      </c>
      <c r="E2943" s="20" t="s">
        <v>114</v>
      </c>
      <c r="F2943" s="20" t="s">
        <v>115</v>
      </c>
      <c r="G2943" s="20" t="s">
        <v>116</v>
      </c>
      <c r="H2943" s="20" t="s">
        <v>117</v>
      </c>
      <c r="I2943" s="20" t="s">
        <v>19</v>
      </c>
      <c r="J2943" s="20" t="s">
        <v>6</v>
      </c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</row>
    <row r="2944" spans="1:21">
      <c r="A2944" s="71"/>
      <c r="B2944" s="73"/>
      <c r="C2944" s="22">
        <v>2</v>
      </c>
      <c r="D2944" s="22"/>
      <c r="E2944" s="22"/>
      <c r="F2944" s="22">
        <v>1</v>
      </c>
      <c r="G2944" s="22"/>
      <c r="H2944" s="22"/>
      <c r="I2944" s="22"/>
      <c r="J2944" s="22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</row>
    <row r="2945" spans="1:21">
      <c r="A2945" s="23"/>
      <c r="B2945" s="24"/>
      <c r="C2945" s="13"/>
      <c r="D2945" s="13"/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</row>
    <row r="2946" spans="1:21">
      <c r="A2946" s="70">
        <v>3.17</v>
      </c>
      <c r="B2946" s="72" t="s">
        <v>118</v>
      </c>
      <c r="C2946" s="20" t="s">
        <v>117</v>
      </c>
      <c r="D2946" s="20" t="s">
        <v>114</v>
      </c>
      <c r="E2946" s="20" t="s">
        <v>119</v>
      </c>
      <c r="F2946" s="20" t="s">
        <v>120</v>
      </c>
      <c r="G2946" s="20" t="s">
        <v>121</v>
      </c>
      <c r="H2946" s="20" t="s">
        <v>122</v>
      </c>
      <c r="I2946" s="20" t="s">
        <v>123</v>
      </c>
      <c r="J2946" s="20" t="s">
        <v>124</v>
      </c>
      <c r="K2946" s="20" t="s">
        <v>125</v>
      </c>
      <c r="L2946" s="20" t="s">
        <v>126</v>
      </c>
      <c r="M2946" s="20" t="s">
        <v>127</v>
      </c>
      <c r="N2946" s="20" t="s">
        <v>128</v>
      </c>
      <c r="O2946" s="20" t="s">
        <v>129</v>
      </c>
      <c r="P2946" s="20" t="s">
        <v>130</v>
      </c>
      <c r="Q2946" s="20" t="s">
        <v>131</v>
      </c>
      <c r="R2946" s="20" t="s">
        <v>132</v>
      </c>
      <c r="S2946" s="20" t="s">
        <v>19</v>
      </c>
      <c r="T2946" s="20" t="s">
        <v>6</v>
      </c>
      <c r="U2946" s="13"/>
    </row>
    <row r="2947" spans="1:21">
      <c r="A2947" s="71"/>
      <c r="B2947" s="73"/>
      <c r="C2947" s="22"/>
      <c r="D2947" s="22"/>
      <c r="E2947" s="22"/>
      <c r="F2947" s="22"/>
      <c r="G2947" s="22"/>
      <c r="H2947" s="22">
        <v>3</v>
      </c>
      <c r="I2947" s="22"/>
      <c r="J2947" s="22"/>
      <c r="K2947" s="22"/>
      <c r="L2947" s="22"/>
      <c r="M2947" s="22"/>
      <c r="N2947" s="22"/>
      <c r="O2947" s="22"/>
      <c r="P2947" s="22"/>
      <c r="Q2947" s="22"/>
      <c r="R2947" s="22"/>
      <c r="S2947" s="22"/>
      <c r="T2947" s="22"/>
      <c r="U2947" s="13"/>
    </row>
    <row r="2948" spans="1:21">
      <c r="A2948" s="23"/>
      <c r="B2948" s="24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</row>
    <row r="2949" spans="1:21">
      <c r="A2949" s="70">
        <v>4.0999999999999996</v>
      </c>
      <c r="B2949" s="72" t="s">
        <v>133</v>
      </c>
      <c r="C2949" s="20" t="s">
        <v>13</v>
      </c>
      <c r="D2949" s="20" t="s">
        <v>23</v>
      </c>
      <c r="E2949" s="20" t="s">
        <v>49</v>
      </c>
      <c r="F2949" s="20" t="s">
        <v>6</v>
      </c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</row>
    <row r="2950" spans="1:21">
      <c r="A2950" s="71"/>
      <c r="B2950" s="73"/>
      <c r="C2950" s="22"/>
      <c r="D2950" s="22">
        <v>1</v>
      </c>
      <c r="E2950" s="22"/>
      <c r="F2950" s="22"/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</row>
    <row r="2951" spans="1:21">
      <c r="A2951" s="23"/>
      <c r="B2951" s="24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</row>
    <row r="2952" spans="1:21">
      <c r="A2952" s="70">
        <v>4.2</v>
      </c>
      <c r="B2952" s="72" t="s">
        <v>134</v>
      </c>
      <c r="C2952" s="20" t="s">
        <v>135</v>
      </c>
      <c r="D2952" s="20" t="s">
        <v>136</v>
      </c>
      <c r="E2952" s="20" t="s">
        <v>137</v>
      </c>
      <c r="F2952" s="20" t="s">
        <v>19</v>
      </c>
      <c r="G2952" s="20" t="s">
        <v>6</v>
      </c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</row>
    <row r="2953" spans="1:21">
      <c r="A2953" s="71"/>
      <c r="B2953" s="73"/>
      <c r="C2953" s="22">
        <v>1</v>
      </c>
      <c r="D2953" s="22"/>
      <c r="E2953" s="22"/>
      <c r="F2953" s="22"/>
      <c r="G2953" s="22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</row>
    <row r="2954" spans="1:21">
      <c r="A2954" s="23"/>
      <c r="B2954" s="24"/>
      <c r="C2954" s="13"/>
      <c r="D2954" s="13"/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</row>
    <row r="2955" spans="1:21">
      <c r="A2955" s="70">
        <v>4.3</v>
      </c>
      <c r="B2955" s="72" t="s">
        <v>138</v>
      </c>
      <c r="C2955" s="20" t="s">
        <v>139</v>
      </c>
      <c r="D2955" s="20" t="s">
        <v>140</v>
      </c>
      <c r="E2955" s="20" t="s">
        <v>49</v>
      </c>
      <c r="F2955" s="20" t="s">
        <v>6</v>
      </c>
      <c r="G2955" s="13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</row>
    <row r="2956" spans="1:21">
      <c r="A2956" s="71"/>
      <c r="B2956" s="73"/>
      <c r="C2956" s="22"/>
      <c r="D2956" s="22">
        <v>1</v>
      </c>
      <c r="E2956" s="22"/>
      <c r="F2956" s="22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</row>
    <row r="2957" spans="1:21">
      <c r="A2957" s="23"/>
      <c r="B2957" s="24"/>
      <c r="C2957" s="13"/>
      <c r="D2957" s="13"/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</row>
    <row r="2958" spans="1:21">
      <c r="A2958" s="70">
        <v>4.4000000000000004</v>
      </c>
      <c r="B2958" s="72" t="s">
        <v>141</v>
      </c>
      <c r="C2958" s="20" t="s">
        <v>13</v>
      </c>
      <c r="D2958" s="20" t="s">
        <v>14</v>
      </c>
      <c r="E2958" s="20" t="s">
        <v>19</v>
      </c>
      <c r="F2958" s="20" t="s">
        <v>6</v>
      </c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</row>
    <row r="2959" spans="1:21">
      <c r="A2959" s="71"/>
      <c r="B2959" s="73"/>
      <c r="C2959" s="22">
        <v>1</v>
      </c>
      <c r="D2959" s="22"/>
      <c r="E2959" s="22"/>
      <c r="F2959" s="22"/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</row>
    <row r="2960" spans="1:21">
      <c r="A2960" s="23"/>
      <c r="B2960" s="24"/>
      <c r="C2960" s="13"/>
      <c r="D2960" s="13"/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</row>
    <row r="2961" spans="1:21">
      <c r="A2961" s="70">
        <v>4.5</v>
      </c>
      <c r="B2961" s="72" t="s">
        <v>142</v>
      </c>
      <c r="C2961" s="20" t="s">
        <v>48</v>
      </c>
      <c r="D2961" s="20" t="s">
        <v>49</v>
      </c>
      <c r="E2961" s="20" t="s">
        <v>6</v>
      </c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</row>
    <row r="2962" spans="1:21">
      <c r="A2962" s="74"/>
      <c r="B2962" s="73"/>
      <c r="C2962" s="22">
        <v>1</v>
      </c>
      <c r="D2962" s="22"/>
      <c r="E2962" s="22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</row>
    <row r="2963" spans="1:21">
      <c r="A2963" s="74"/>
      <c r="B2963" s="24"/>
      <c r="C2963" s="13"/>
      <c r="D2963" s="13"/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</row>
    <row r="2964" spans="1:21">
      <c r="A2964" s="74"/>
      <c r="B2964" s="72" t="s">
        <v>143</v>
      </c>
      <c r="C2964" s="20" t="s">
        <v>144</v>
      </c>
      <c r="D2964" s="20" t="s">
        <v>145</v>
      </c>
      <c r="E2964" s="20" t="s">
        <v>146</v>
      </c>
      <c r="F2964" s="20" t="s">
        <v>147</v>
      </c>
      <c r="G2964" s="20" t="s">
        <v>148</v>
      </c>
      <c r="H2964" s="20" t="s">
        <v>149</v>
      </c>
      <c r="I2964" s="20" t="s">
        <v>150</v>
      </c>
      <c r="J2964" s="20" t="s">
        <v>151</v>
      </c>
      <c r="K2964" s="20" t="s">
        <v>19</v>
      </c>
      <c r="L2964" s="20" t="s">
        <v>6</v>
      </c>
      <c r="M2964" s="13"/>
      <c r="N2964" s="13"/>
      <c r="O2964" s="13"/>
      <c r="P2964" s="13"/>
      <c r="Q2964" s="13"/>
      <c r="R2964" s="13"/>
      <c r="S2964" s="13"/>
      <c r="T2964" s="13"/>
      <c r="U2964" s="13"/>
    </row>
    <row r="2965" spans="1:21">
      <c r="A2965" s="71"/>
      <c r="B2965" s="73"/>
      <c r="C2965" s="22"/>
      <c r="D2965" s="22"/>
      <c r="E2965" s="22"/>
      <c r="F2965" s="22"/>
      <c r="G2965" s="22">
        <v>1</v>
      </c>
      <c r="H2965" s="22"/>
      <c r="I2965" s="22"/>
      <c r="J2965" s="22"/>
      <c r="K2965" s="22"/>
      <c r="L2965" s="22"/>
      <c r="M2965" s="13"/>
      <c r="N2965" s="13"/>
      <c r="O2965" s="13"/>
      <c r="P2965" s="13"/>
      <c r="Q2965" s="13"/>
      <c r="R2965" s="13"/>
      <c r="S2965" s="13"/>
      <c r="T2965" s="13"/>
      <c r="U2965" s="13"/>
    </row>
    <row r="2966" spans="1:21">
      <c r="A2966" s="23"/>
      <c r="B2966" s="24"/>
      <c r="C2966" s="13"/>
      <c r="D2966" s="13"/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</row>
    <row r="2967" spans="1:21">
      <c r="A2967" s="70">
        <v>4.5999999999999996</v>
      </c>
      <c r="B2967" s="72" t="s">
        <v>152</v>
      </c>
      <c r="C2967" s="20">
        <v>0</v>
      </c>
      <c r="D2967" s="20" t="s">
        <v>67</v>
      </c>
      <c r="E2967" s="20" t="s">
        <v>68</v>
      </c>
      <c r="F2967" s="20" t="s">
        <v>153</v>
      </c>
      <c r="G2967" s="20" t="s">
        <v>19</v>
      </c>
      <c r="H2967" s="20" t="s">
        <v>6</v>
      </c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</row>
    <row r="2968" spans="1:21">
      <c r="A2968" s="71"/>
      <c r="B2968" s="73"/>
      <c r="C2968" s="22"/>
      <c r="D2968" s="22"/>
      <c r="E2968" s="22"/>
      <c r="F2968" s="22">
        <v>1</v>
      </c>
      <c r="G2968" s="22"/>
      <c r="H2968" s="22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</row>
    <row r="2969" spans="1:21">
      <c r="A2969" s="23"/>
      <c r="B2969" s="24"/>
      <c r="C2969" s="13"/>
      <c r="D2969" s="13"/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</row>
    <row r="2970" spans="1:21">
      <c r="A2970" s="70">
        <v>4.7</v>
      </c>
      <c r="B2970" s="72" t="s">
        <v>154</v>
      </c>
      <c r="C2970" s="20">
        <v>0</v>
      </c>
      <c r="D2970" s="20" t="s">
        <v>67</v>
      </c>
      <c r="E2970" s="20" t="s">
        <v>68</v>
      </c>
      <c r="F2970" s="20" t="s">
        <v>19</v>
      </c>
      <c r="G2970" s="20" t="s">
        <v>6</v>
      </c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</row>
    <row r="2971" spans="1:21">
      <c r="A2971" s="71"/>
      <c r="B2971" s="73"/>
      <c r="C2971" s="22"/>
      <c r="D2971" s="22"/>
      <c r="E2971" s="22">
        <v>1</v>
      </c>
      <c r="F2971" s="22"/>
      <c r="G2971" s="22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</row>
    <row r="2972" spans="1:21">
      <c r="A2972" s="23"/>
      <c r="B2972" s="24"/>
      <c r="C2972" s="13"/>
      <c r="D2972" s="13"/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</row>
    <row r="2973" spans="1:21">
      <c r="A2973" s="70">
        <v>4.8</v>
      </c>
      <c r="B2973" s="72" t="s">
        <v>155</v>
      </c>
      <c r="C2973" s="20" t="s">
        <v>48</v>
      </c>
      <c r="D2973" s="20" t="s">
        <v>49</v>
      </c>
      <c r="E2973" s="20" t="s">
        <v>6</v>
      </c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</row>
    <row r="2974" spans="1:21">
      <c r="A2974" s="71"/>
      <c r="B2974" s="73"/>
      <c r="C2974" s="22">
        <v>1</v>
      </c>
      <c r="D2974" s="22"/>
      <c r="E2974" s="22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</row>
    <row r="2975" spans="1:21">
      <c r="A2975" s="13"/>
      <c r="B2975" s="13"/>
      <c r="C2975" s="13"/>
      <c r="D2975" s="13"/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</row>
    <row r="2976" spans="1:21">
      <c r="A2976" s="13"/>
      <c r="B2976" s="13"/>
      <c r="C2976" s="13"/>
      <c r="D2976" s="13"/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</row>
    <row r="2977" spans="1:21">
      <c r="A2977" s="40" t="s">
        <v>191</v>
      </c>
      <c r="B2977" s="41"/>
      <c r="C2977" s="42"/>
      <c r="D2977" s="42"/>
      <c r="E2977" s="42"/>
      <c r="F2977" s="42"/>
      <c r="G2977" s="42"/>
      <c r="H2977" s="42"/>
      <c r="I2977" s="42"/>
      <c r="J2977" s="42"/>
      <c r="K2977" s="42"/>
      <c r="L2977" s="42"/>
      <c r="M2977" s="42"/>
      <c r="N2977" s="42"/>
      <c r="O2977" s="42"/>
      <c r="P2977" s="42"/>
      <c r="Q2977" s="42"/>
      <c r="R2977" s="42"/>
      <c r="S2977" s="42"/>
      <c r="T2977" s="42"/>
      <c r="U2977" s="42"/>
    </row>
    <row r="2978" spans="1:21">
      <c r="A2978" s="70">
        <v>1.1000000000000001</v>
      </c>
      <c r="B2978" s="72" t="s">
        <v>0</v>
      </c>
      <c r="C2978" s="20" t="s">
        <v>1</v>
      </c>
      <c r="D2978" s="20" t="s">
        <v>2</v>
      </c>
      <c r="E2978" s="20" t="s">
        <v>3</v>
      </c>
      <c r="F2978" s="20" t="s">
        <v>4</v>
      </c>
      <c r="G2978" s="20" t="s">
        <v>5</v>
      </c>
      <c r="H2978" s="20" t="s">
        <v>6</v>
      </c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</row>
    <row r="2979" spans="1:21">
      <c r="A2979" s="71"/>
      <c r="B2979" s="73"/>
      <c r="C2979" s="22"/>
      <c r="D2979" s="22"/>
      <c r="E2979" s="22">
        <v>1</v>
      </c>
      <c r="F2979" s="22"/>
      <c r="G2979" s="22"/>
      <c r="H2979" s="22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</row>
    <row r="2980" spans="1:21">
      <c r="A2980" s="23"/>
      <c r="B2980" s="24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</row>
    <row r="2981" spans="1:21">
      <c r="A2981" s="70">
        <v>1.2</v>
      </c>
      <c r="B2981" s="72" t="s">
        <v>7</v>
      </c>
      <c r="C2981" s="20" t="s">
        <v>8</v>
      </c>
      <c r="D2981" s="20" t="s">
        <v>9</v>
      </c>
      <c r="E2981" s="20" t="s">
        <v>6</v>
      </c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</row>
    <row r="2982" spans="1:21">
      <c r="A2982" s="71"/>
      <c r="B2982" s="73"/>
      <c r="C2982" s="22"/>
      <c r="D2982" s="22">
        <v>1</v>
      </c>
      <c r="E2982" s="22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</row>
    <row r="2983" spans="1:21">
      <c r="A2983" s="23"/>
      <c r="B2983" s="24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</row>
    <row r="2984" spans="1:21">
      <c r="A2984" s="70">
        <v>1.3</v>
      </c>
      <c r="B2984" s="72" t="s">
        <v>10</v>
      </c>
      <c r="C2984" s="20">
        <v>15</v>
      </c>
      <c r="D2984" s="20">
        <v>16</v>
      </c>
      <c r="E2984" s="20">
        <v>17</v>
      </c>
      <c r="F2984" s="20">
        <v>18</v>
      </c>
      <c r="G2984" s="20">
        <v>19</v>
      </c>
      <c r="H2984" s="20">
        <v>20</v>
      </c>
      <c r="I2984" s="20">
        <v>21</v>
      </c>
      <c r="J2984" s="20">
        <v>22</v>
      </c>
      <c r="K2984" s="20" t="s">
        <v>6</v>
      </c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</row>
    <row r="2985" spans="1:21">
      <c r="A2985" s="71"/>
      <c r="B2985" s="73"/>
      <c r="C2985" s="22"/>
      <c r="D2985" s="22"/>
      <c r="E2985" s="22"/>
      <c r="F2985" s="22">
        <v>1</v>
      </c>
      <c r="G2985" s="22"/>
      <c r="H2985" s="22"/>
      <c r="I2985" s="22"/>
      <c r="J2985" s="22"/>
      <c r="K2985" s="22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</row>
    <row r="2986" spans="1:21">
      <c r="A2986" s="23"/>
      <c r="B2986" s="24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</row>
    <row r="2987" spans="1:21">
      <c r="A2987" s="70">
        <v>1.4</v>
      </c>
      <c r="B2987" s="72" t="s">
        <v>11</v>
      </c>
      <c r="C2987" s="20" t="s">
        <v>12</v>
      </c>
      <c r="D2987" s="20" t="s">
        <v>13</v>
      </c>
      <c r="E2987" s="20" t="s">
        <v>14</v>
      </c>
      <c r="F2987" s="20" t="s">
        <v>15</v>
      </c>
      <c r="G2987" s="20" t="s">
        <v>16</v>
      </c>
      <c r="H2987" s="20" t="s">
        <v>17</v>
      </c>
      <c r="I2987" s="20" t="s">
        <v>18</v>
      </c>
      <c r="J2987" s="20" t="s">
        <v>19</v>
      </c>
      <c r="K2987" s="20" t="s">
        <v>6</v>
      </c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</row>
    <row r="2988" spans="1:21">
      <c r="A2988" s="71"/>
      <c r="B2988" s="73"/>
      <c r="C2988" s="22">
        <v>1</v>
      </c>
      <c r="D2988" s="22"/>
      <c r="E2988" s="22"/>
      <c r="F2988" s="22"/>
      <c r="G2988" s="22"/>
      <c r="H2988" s="22"/>
      <c r="I2988" s="22"/>
      <c r="J2988" s="22"/>
      <c r="K2988" s="22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</row>
    <row r="2989" spans="1:21">
      <c r="A2989" s="23"/>
      <c r="B2989" s="24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</row>
    <row r="2990" spans="1:21">
      <c r="A2990" s="70">
        <v>1.5</v>
      </c>
      <c r="B2990" s="72" t="s">
        <v>13</v>
      </c>
      <c r="C2990" s="20" t="s">
        <v>20</v>
      </c>
      <c r="D2990" s="20" t="s">
        <v>21</v>
      </c>
      <c r="E2990" s="20" t="s">
        <v>6</v>
      </c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</row>
    <row r="2991" spans="1:21">
      <c r="A2991" s="71"/>
      <c r="B2991" s="73"/>
      <c r="C2991" s="22"/>
      <c r="D2991" s="22">
        <v>1</v>
      </c>
      <c r="E2991" s="22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</row>
    <row r="2992" spans="1:21">
      <c r="A2992" s="23"/>
      <c r="B2992" s="24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</row>
    <row r="2993" spans="1:21">
      <c r="A2993" s="70">
        <v>2.1</v>
      </c>
      <c r="B2993" s="72" t="s">
        <v>22</v>
      </c>
      <c r="C2993" s="20" t="s">
        <v>14</v>
      </c>
      <c r="D2993" s="20" t="s">
        <v>13</v>
      </c>
      <c r="E2993" s="20" t="s">
        <v>23</v>
      </c>
      <c r="F2993" s="20" t="s">
        <v>15</v>
      </c>
      <c r="G2993" s="20" t="s">
        <v>16</v>
      </c>
      <c r="H2993" s="20" t="s">
        <v>17</v>
      </c>
      <c r="I2993" s="20" t="s">
        <v>18</v>
      </c>
      <c r="J2993" s="20" t="s">
        <v>19</v>
      </c>
      <c r="K2993" s="20" t="s">
        <v>6</v>
      </c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</row>
    <row r="2994" spans="1:21">
      <c r="A2994" s="71"/>
      <c r="B2994" s="73"/>
      <c r="C2994" s="22">
        <v>1</v>
      </c>
      <c r="D2994" s="22"/>
      <c r="E2994" s="22"/>
      <c r="F2994" s="22"/>
      <c r="G2994" s="22"/>
      <c r="H2994" s="22"/>
      <c r="I2994" s="22"/>
      <c r="J2994" s="22"/>
      <c r="K2994" s="22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</row>
    <row r="2995" spans="1:21">
      <c r="A2995" s="23"/>
      <c r="B2995" s="24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</row>
    <row r="2996" spans="1:21">
      <c r="A2996" s="70">
        <v>2.2000000000000002</v>
      </c>
      <c r="B2996" s="72" t="s">
        <v>24</v>
      </c>
      <c r="C2996" s="20" t="s">
        <v>25</v>
      </c>
      <c r="D2996" s="20" t="s">
        <v>26</v>
      </c>
      <c r="E2996" s="20" t="s">
        <v>6</v>
      </c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</row>
    <row r="2997" spans="1:21">
      <c r="A2997" s="71"/>
      <c r="B2997" s="73"/>
      <c r="C2997" s="22">
        <v>1</v>
      </c>
      <c r="D2997" s="22"/>
      <c r="E2997" s="22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</row>
    <row r="2998" spans="1:21">
      <c r="A2998" s="23"/>
      <c r="B2998" s="24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</row>
    <row r="2999" spans="1:21">
      <c r="A2999" s="70">
        <v>2.2999999999999998</v>
      </c>
      <c r="B2999" s="72" t="s">
        <v>27</v>
      </c>
      <c r="C2999" s="20" t="s">
        <v>25</v>
      </c>
      <c r="D2999" s="20" t="s">
        <v>26</v>
      </c>
      <c r="E2999" s="20" t="s">
        <v>6</v>
      </c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</row>
    <row r="3000" spans="1:21">
      <c r="A3000" s="74"/>
      <c r="B3000" s="73"/>
      <c r="C3000" s="22">
        <v>1</v>
      </c>
      <c r="D3000" s="22"/>
      <c r="E3000" s="22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</row>
    <row r="3001" spans="1:21">
      <c r="A3001" s="74"/>
      <c r="B3001" s="24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</row>
    <row r="3002" spans="1:21">
      <c r="A3002" s="74"/>
      <c r="B3002" s="72" t="s">
        <v>28</v>
      </c>
      <c r="C3002" s="20" t="s">
        <v>13</v>
      </c>
      <c r="D3002" s="20" t="s">
        <v>23</v>
      </c>
      <c r="E3002" s="20" t="s">
        <v>15</v>
      </c>
      <c r="F3002" s="20" t="s">
        <v>16</v>
      </c>
      <c r="G3002" s="20" t="s">
        <v>17</v>
      </c>
      <c r="H3002" s="20" t="s">
        <v>18</v>
      </c>
      <c r="I3002" s="20" t="s">
        <v>19</v>
      </c>
      <c r="J3002" s="20" t="s">
        <v>6</v>
      </c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</row>
    <row r="3003" spans="1:21">
      <c r="A3003" s="71"/>
      <c r="B3003" s="73"/>
      <c r="C3003" s="22">
        <v>1</v>
      </c>
      <c r="D3003" s="22"/>
      <c r="E3003" s="22">
        <v>1</v>
      </c>
      <c r="F3003" s="22"/>
      <c r="G3003" s="22"/>
      <c r="H3003" s="22"/>
      <c r="I3003" s="22"/>
      <c r="J3003" s="22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</row>
    <row r="3004" spans="1:21">
      <c r="A3004" s="23"/>
      <c r="B3004" s="24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</row>
    <row r="3005" spans="1:21">
      <c r="A3005" s="70">
        <v>2.4</v>
      </c>
      <c r="B3005" s="72" t="s">
        <v>29</v>
      </c>
      <c r="C3005" s="20" t="s">
        <v>14</v>
      </c>
      <c r="D3005" s="20" t="s">
        <v>13</v>
      </c>
      <c r="E3005" s="20" t="s">
        <v>23</v>
      </c>
      <c r="F3005" s="20" t="s">
        <v>15</v>
      </c>
      <c r="G3005" s="20" t="s">
        <v>16</v>
      </c>
      <c r="H3005" s="20" t="s">
        <v>17</v>
      </c>
      <c r="I3005" s="20" t="s">
        <v>18</v>
      </c>
      <c r="J3005" s="20" t="s">
        <v>30</v>
      </c>
      <c r="K3005" s="20" t="s">
        <v>31</v>
      </c>
      <c r="L3005" s="20" t="s">
        <v>32</v>
      </c>
      <c r="M3005" s="20" t="s">
        <v>33</v>
      </c>
      <c r="N3005" s="20" t="s">
        <v>34</v>
      </c>
      <c r="O3005" s="20" t="s">
        <v>19</v>
      </c>
      <c r="P3005" s="20" t="s">
        <v>6</v>
      </c>
      <c r="Q3005" s="13"/>
      <c r="R3005" s="13"/>
      <c r="S3005" s="13"/>
      <c r="T3005" s="13"/>
      <c r="U3005" s="13"/>
    </row>
    <row r="3006" spans="1:21">
      <c r="A3006" s="71"/>
      <c r="B3006" s="73"/>
      <c r="C3006" s="22"/>
      <c r="D3006" s="22"/>
      <c r="E3006" s="22"/>
      <c r="F3006" s="22">
        <v>1</v>
      </c>
      <c r="G3006" s="22"/>
      <c r="H3006" s="22"/>
      <c r="I3006" s="22"/>
      <c r="J3006" s="22"/>
      <c r="K3006" s="22"/>
      <c r="L3006" s="22"/>
      <c r="M3006" s="22"/>
      <c r="N3006" s="22"/>
      <c r="O3006" s="22"/>
      <c r="P3006" s="22"/>
      <c r="Q3006" s="13"/>
      <c r="R3006" s="13"/>
      <c r="S3006" s="13"/>
      <c r="T3006" s="13"/>
      <c r="U3006" s="13"/>
    </row>
    <row r="3007" spans="1:21">
      <c r="A3007" s="23"/>
      <c r="B3007" s="24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</row>
    <row r="3008" spans="1:21">
      <c r="A3008" s="70">
        <v>2.5</v>
      </c>
      <c r="B3008" s="72" t="s">
        <v>35</v>
      </c>
      <c r="C3008" s="20" t="s">
        <v>14</v>
      </c>
      <c r="D3008" s="20" t="s">
        <v>13</v>
      </c>
      <c r="E3008" s="20" t="s">
        <v>23</v>
      </c>
      <c r="F3008" s="20" t="s">
        <v>15</v>
      </c>
      <c r="G3008" s="20" t="s">
        <v>16</v>
      </c>
      <c r="H3008" s="20" t="s">
        <v>17</v>
      </c>
      <c r="I3008" s="20" t="s">
        <v>18</v>
      </c>
      <c r="J3008" s="20" t="s">
        <v>30</v>
      </c>
      <c r="K3008" s="20" t="s">
        <v>31</v>
      </c>
      <c r="L3008" s="20" t="s">
        <v>32</v>
      </c>
      <c r="M3008" s="20" t="s">
        <v>33</v>
      </c>
      <c r="N3008" s="20" t="s">
        <v>34</v>
      </c>
      <c r="O3008" s="20" t="s">
        <v>19</v>
      </c>
      <c r="P3008" s="20" t="s">
        <v>6</v>
      </c>
      <c r="Q3008" s="13"/>
      <c r="R3008" s="13"/>
      <c r="S3008" s="13"/>
      <c r="T3008" s="13"/>
      <c r="U3008" s="13"/>
    </row>
    <row r="3009" spans="1:21">
      <c r="A3009" s="71"/>
      <c r="B3009" s="73"/>
      <c r="C3009" s="22"/>
      <c r="D3009" s="22">
        <v>1</v>
      </c>
      <c r="E3009" s="22"/>
      <c r="F3009" s="22"/>
      <c r="G3009" s="22"/>
      <c r="H3009" s="22"/>
      <c r="I3009" s="22"/>
      <c r="J3009" s="22"/>
      <c r="K3009" s="22"/>
      <c r="L3009" s="22"/>
      <c r="M3009" s="22"/>
      <c r="N3009" s="22"/>
      <c r="O3009" s="22"/>
      <c r="P3009" s="22"/>
      <c r="Q3009" s="13"/>
      <c r="R3009" s="13"/>
      <c r="S3009" s="13"/>
      <c r="T3009" s="13"/>
      <c r="U3009" s="13"/>
    </row>
    <row r="3010" spans="1:21">
      <c r="A3010" s="23"/>
      <c r="B3010" s="24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</row>
    <row r="3011" spans="1:21">
      <c r="A3011" s="70">
        <v>2.6</v>
      </c>
      <c r="B3011" s="72" t="s">
        <v>36</v>
      </c>
      <c r="C3011" s="20" t="s">
        <v>14</v>
      </c>
      <c r="D3011" s="20" t="s">
        <v>13</v>
      </c>
      <c r="E3011" s="20" t="s">
        <v>23</v>
      </c>
      <c r="F3011" s="20" t="s">
        <v>15</v>
      </c>
      <c r="G3011" s="20" t="s">
        <v>16</v>
      </c>
      <c r="H3011" s="20" t="s">
        <v>17</v>
      </c>
      <c r="I3011" s="20" t="s">
        <v>18</v>
      </c>
      <c r="J3011" s="20" t="s">
        <v>30</v>
      </c>
      <c r="K3011" s="20" t="s">
        <v>31</v>
      </c>
      <c r="L3011" s="20" t="s">
        <v>32</v>
      </c>
      <c r="M3011" s="20" t="s">
        <v>33</v>
      </c>
      <c r="N3011" s="20" t="s">
        <v>34</v>
      </c>
      <c r="O3011" s="20" t="s">
        <v>19</v>
      </c>
      <c r="P3011" s="20" t="s">
        <v>6</v>
      </c>
      <c r="Q3011" s="13"/>
      <c r="R3011" s="13"/>
      <c r="S3011" s="13"/>
      <c r="T3011" s="13"/>
      <c r="U3011" s="13"/>
    </row>
    <row r="3012" spans="1:21">
      <c r="A3012" s="71"/>
      <c r="B3012" s="73"/>
      <c r="C3012" s="22"/>
      <c r="D3012" s="22"/>
      <c r="E3012" s="22"/>
      <c r="F3012" s="22"/>
      <c r="G3012" s="22">
        <v>1</v>
      </c>
      <c r="H3012" s="22"/>
      <c r="I3012" s="22"/>
      <c r="J3012" s="22"/>
      <c r="K3012" s="22"/>
      <c r="L3012" s="22"/>
      <c r="M3012" s="22"/>
      <c r="N3012" s="22"/>
      <c r="O3012" s="22"/>
      <c r="P3012" s="22"/>
      <c r="Q3012" s="13"/>
      <c r="R3012" s="13"/>
      <c r="S3012" s="13"/>
      <c r="T3012" s="13"/>
      <c r="U3012" s="13"/>
    </row>
    <row r="3013" spans="1:21">
      <c r="A3013" s="23"/>
      <c r="B3013" s="24"/>
      <c r="C3013" s="13"/>
      <c r="D3013" s="13"/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</row>
    <row r="3014" spans="1:21">
      <c r="A3014" s="70">
        <v>2.7</v>
      </c>
      <c r="B3014" s="72" t="s">
        <v>37</v>
      </c>
      <c r="C3014" s="20" t="s">
        <v>14</v>
      </c>
      <c r="D3014" s="20" t="s">
        <v>13</v>
      </c>
      <c r="E3014" s="20" t="s">
        <v>23</v>
      </c>
      <c r="F3014" s="20" t="s">
        <v>15</v>
      </c>
      <c r="G3014" s="20" t="s">
        <v>16</v>
      </c>
      <c r="H3014" s="20" t="s">
        <v>17</v>
      </c>
      <c r="I3014" s="20" t="s">
        <v>18</v>
      </c>
      <c r="J3014" s="20" t="s">
        <v>30</v>
      </c>
      <c r="K3014" s="20" t="s">
        <v>31</v>
      </c>
      <c r="L3014" s="20" t="s">
        <v>32</v>
      </c>
      <c r="M3014" s="20" t="s">
        <v>33</v>
      </c>
      <c r="N3014" s="20" t="s">
        <v>34</v>
      </c>
      <c r="O3014" s="20" t="s">
        <v>19</v>
      </c>
      <c r="P3014" s="20" t="s">
        <v>6</v>
      </c>
      <c r="Q3014" s="13"/>
      <c r="R3014" s="13"/>
      <c r="S3014" s="13"/>
      <c r="T3014" s="13"/>
      <c r="U3014" s="13"/>
    </row>
    <row r="3015" spans="1:21">
      <c r="A3015" s="71"/>
      <c r="B3015" s="73"/>
      <c r="C3015" s="22"/>
      <c r="D3015" s="22">
        <v>1</v>
      </c>
      <c r="E3015" s="22"/>
      <c r="F3015" s="22"/>
      <c r="G3015" s="22"/>
      <c r="H3015" s="22"/>
      <c r="I3015" s="22"/>
      <c r="J3015" s="22"/>
      <c r="K3015" s="22"/>
      <c r="L3015" s="22"/>
      <c r="M3015" s="22"/>
      <c r="N3015" s="22"/>
      <c r="O3015" s="22"/>
      <c r="P3015" s="22"/>
      <c r="Q3015" s="13"/>
      <c r="R3015" s="13"/>
      <c r="S3015" s="13"/>
      <c r="T3015" s="13"/>
      <c r="U3015" s="13"/>
    </row>
    <row r="3016" spans="1:21">
      <c r="A3016" s="23"/>
      <c r="B3016" s="24"/>
      <c r="C3016" s="13"/>
      <c r="D3016" s="13"/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</row>
    <row r="3017" spans="1:21">
      <c r="A3017" s="70">
        <v>3.1</v>
      </c>
      <c r="B3017" s="72" t="s">
        <v>38</v>
      </c>
      <c r="C3017" s="20" t="s">
        <v>25</v>
      </c>
      <c r="D3017" s="20" t="s">
        <v>26</v>
      </c>
      <c r="E3017" s="20" t="s">
        <v>6</v>
      </c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</row>
    <row r="3018" spans="1:21">
      <c r="A3018" s="71"/>
      <c r="B3018" s="73"/>
      <c r="C3018" s="22"/>
      <c r="D3018" s="22">
        <v>1</v>
      </c>
      <c r="E3018" s="22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</row>
    <row r="3019" spans="1:21">
      <c r="A3019" s="23"/>
      <c r="B3019" s="24"/>
      <c r="C3019" s="13"/>
      <c r="D3019" s="13"/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</row>
    <row r="3020" spans="1:21">
      <c r="A3020" s="70">
        <v>3.2</v>
      </c>
      <c r="B3020" s="72" t="s">
        <v>39</v>
      </c>
      <c r="C3020" s="20" t="s">
        <v>13</v>
      </c>
      <c r="D3020" s="20" t="s">
        <v>15</v>
      </c>
      <c r="E3020" s="20" t="s">
        <v>16</v>
      </c>
      <c r="F3020" s="20" t="s">
        <v>17</v>
      </c>
      <c r="G3020" s="20" t="s">
        <v>18</v>
      </c>
      <c r="H3020" s="20" t="s">
        <v>32</v>
      </c>
      <c r="I3020" s="20" t="s">
        <v>34</v>
      </c>
      <c r="J3020" s="20" t="s">
        <v>19</v>
      </c>
      <c r="K3020" s="20" t="s">
        <v>6</v>
      </c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</row>
    <row r="3021" spans="1:21">
      <c r="A3021" s="71"/>
      <c r="B3021" s="73"/>
      <c r="C3021" s="22">
        <v>1</v>
      </c>
      <c r="D3021" s="22">
        <v>1</v>
      </c>
      <c r="E3021" s="22"/>
      <c r="F3021" s="22"/>
      <c r="G3021" s="22"/>
      <c r="H3021" s="22"/>
      <c r="I3021" s="22"/>
      <c r="J3021" s="22"/>
      <c r="K3021" s="22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</row>
    <row r="3022" spans="1:21">
      <c r="A3022" s="23"/>
      <c r="B3022" s="24"/>
      <c r="C3022" s="13"/>
      <c r="D3022" s="13"/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</row>
    <row r="3023" spans="1:21">
      <c r="A3023" s="70">
        <v>3.3</v>
      </c>
      <c r="B3023" s="72" t="s">
        <v>40</v>
      </c>
      <c r="C3023" s="20" t="s">
        <v>25</v>
      </c>
      <c r="D3023" s="20" t="s">
        <v>26</v>
      </c>
      <c r="E3023" s="20" t="s">
        <v>6</v>
      </c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</row>
    <row r="3024" spans="1:21">
      <c r="A3024" s="71"/>
      <c r="B3024" s="79"/>
      <c r="C3024" s="22">
        <v>1</v>
      </c>
      <c r="D3024" s="22"/>
      <c r="E3024" s="22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</row>
    <row r="3025" spans="1:21">
      <c r="A3025" s="23"/>
      <c r="B3025" s="24"/>
      <c r="C3025" s="13"/>
      <c r="D3025" s="13"/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</row>
    <row r="3026" spans="1:21">
      <c r="A3026" s="70">
        <v>3.4</v>
      </c>
      <c r="B3026" s="72" t="s">
        <v>47</v>
      </c>
      <c r="C3026" s="20" t="s">
        <v>41</v>
      </c>
      <c r="D3026" s="20" t="s">
        <v>42</v>
      </c>
      <c r="E3026" s="20" t="s">
        <v>43</v>
      </c>
      <c r="F3026" s="20" t="s">
        <v>44</v>
      </c>
      <c r="G3026" s="20" t="s">
        <v>45</v>
      </c>
      <c r="H3026" s="20" t="s">
        <v>46</v>
      </c>
      <c r="I3026" s="20" t="s">
        <v>6</v>
      </c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</row>
    <row r="3027" spans="1:21">
      <c r="A3027" s="71"/>
      <c r="B3027" s="79"/>
      <c r="C3027" s="22">
        <v>1</v>
      </c>
      <c r="D3027" s="22"/>
      <c r="E3027" s="22"/>
      <c r="F3027" s="22"/>
      <c r="G3027" s="22"/>
      <c r="H3027" s="22"/>
      <c r="I3027" s="22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</row>
    <row r="3028" spans="1:21">
      <c r="A3028" s="23"/>
      <c r="B3028" s="24"/>
      <c r="C3028" s="13"/>
      <c r="D3028" s="13"/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</row>
    <row r="3029" spans="1:21">
      <c r="A3029" s="70">
        <v>3.5</v>
      </c>
      <c r="B3029" s="72" t="s">
        <v>50</v>
      </c>
      <c r="C3029" s="20" t="s">
        <v>48</v>
      </c>
      <c r="D3029" s="20" t="s">
        <v>49</v>
      </c>
      <c r="E3029" s="20" t="s">
        <v>6</v>
      </c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</row>
    <row r="3030" spans="1:21">
      <c r="A3030" s="71"/>
      <c r="B3030" s="79"/>
      <c r="C3030" s="22"/>
      <c r="D3030" s="22">
        <v>1</v>
      </c>
      <c r="E3030" s="22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</row>
    <row r="3031" spans="1:21">
      <c r="A3031" s="23"/>
      <c r="B3031" s="24"/>
      <c r="C3031" s="13"/>
      <c r="D3031" s="13"/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</row>
    <row r="3032" spans="1:21">
      <c r="A3032" s="70">
        <v>3.6</v>
      </c>
      <c r="B3032" s="72" t="s">
        <v>51</v>
      </c>
      <c r="C3032" s="20" t="s">
        <v>48</v>
      </c>
      <c r="D3032" s="20" t="s">
        <v>49</v>
      </c>
      <c r="E3032" s="20" t="s">
        <v>6</v>
      </c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</row>
    <row r="3033" spans="1:21">
      <c r="A3033" s="71"/>
      <c r="B3033" s="79"/>
      <c r="C3033" s="22"/>
      <c r="D3033" s="22">
        <v>1</v>
      </c>
      <c r="E3033" s="22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</row>
    <row r="3034" spans="1:21">
      <c r="A3034" s="23"/>
      <c r="B3034" s="24"/>
      <c r="C3034" s="13"/>
      <c r="D3034" s="13"/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</row>
    <row r="3035" spans="1:21">
      <c r="A3035" s="70">
        <v>3.7</v>
      </c>
      <c r="B3035" s="68" t="s">
        <v>52</v>
      </c>
      <c r="C3035" s="20">
        <v>1</v>
      </c>
      <c r="D3035" s="20">
        <v>2</v>
      </c>
      <c r="E3035" s="20">
        <v>3</v>
      </c>
      <c r="F3035" s="20">
        <v>4</v>
      </c>
      <c r="G3035" s="20">
        <v>5</v>
      </c>
      <c r="H3035" s="20">
        <v>6</v>
      </c>
      <c r="I3035" s="20" t="s">
        <v>6</v>
      </c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</row>
    <row r="3036" spans="1:21">
      <c r="A3036" s="74"/>
      <c r="B3036" s="69" t="s">
        <v>53</v>
      </c>
      <c r="C3036" s="22"/>
      <c r="D3036" s="22"/>
      <c r="E3036" s="22">
        <v>1</v>
      </c>
      <c r="F3036" s="22"/>
      <c r="G3036" s="22"/>
      <c r="H3036" s="22"/>
      <c r="I3036" s="22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</row>
    <row r="3037" spans="1:21">
      <c r="A3037" s="74"/>
      <c r="B3037" s="69" t="s">
        <v>54</v>
      </c>
      <c r="C3037" s="22"/>
      <c r="D3037" s="22"/>
      <c r="E3037" s="22">
        <v>1</v>
      </c>
      <c r="F3037" s="22"/>
      <c r="G3037" s="22"/>
      <c r="H3037" s="22"/>
      <c r="I3037" s="22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</row>
    <row r="3038" spans="1:21">
      <c r="A3038" s="74"/>
      <c r="B3038" s="69" t="s">
        <v>55</v>
      </c>
      <c r="C3038" s="22"/>
      <c r="D3038" s="22"/>
      <c r="E3038" s="22"/>
      <c r="F3038" s="22">
        <v>1</v>
      </c>
      <c r="G3038" s="22"/>
      <c r="H3038" s="22"/>
      <c r="I3038" s="22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</row>
    <row r="3039" spans="1:21">
      <c r="A3039" s="74"/>
      <c r="B3039" s="69" t="s">
        <v>56</v>
      </c>
      <c r="C3039" s="22"/>
      <c r="D3039" s="22"/>
      <c r="E3039" s="22"/>
      <c r="F3039" s="22">
        <v>1</v>
      </c>
      <c r="G3039" s="22"/>
      <c r="H3039" s="22"/>
      <c r="I3039" s="22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</row>
    <row r="3040" spans="1:21">
      <c r="A3040" s="74"/>
      <c r="B3040" s="69" t="s">
        <v>57</v>
      </c>
      <c r="C3040" s="22"/>
      <c r="D3040" s="22"/>
      <c r="E3040" s="22"/>
      <c r="F3040" s="22">
        <v>1</v>
      </c>
      <c r="G3040" s="22"/>
      <c r="H3040" s="22"/>
      <c r="I3040" s="22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</row>
    <row r="3041" spans="1:21">
      <c r="A3041" s="71"/>
      <c r="B3041" s="69" t="s">
        <v>58</v>
      </c>
      <c r="C3041" s="22"/>
      <c r="D3041" s="22"/>
      <c r="E3041" s="22"/>
      <c r="F3041" s="22">
        <v>1</v>
      </c>
      <c r="G3041" s="22"/>
      <c r="H3041" s="22"/>
      <c r="I3041" s="22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</row>
    <row r="3042" spans="1:21">
      <c r="A3042" s="23"/>
      <c r="B3042" s="24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</row>
    <row r="3043" spans="1:21">
      <c r="A3043" s="70">
        <v>3.8</v>
      </c>
      <c r="B3043" s="72" t="s">
        <v>59</v>
      </c>
      <c r="C3043" s="20" t="s">
        <v>60</v>
      </c>
      <c r="D3043" s="20" t="s">
        <v>61</v>
      </c>
      <c r="E3043" s="20" t="s">
        <v>62</v>
      </c>
      <c r="F3043" s="20" t="s">
        <v>63</v>
      </c>
      <c r="G3043" s="20" t="s">
        <v>64</v>
      </c>
      <c r="H3043" s="20" t="s">
        <v>6</v>
      </c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</row>
    <row r="3044" spans="1:21">
      <c r="A3044" s="71"/>
      <c r="B3044" s="73"/>
      <c r="C3044" s="22"/>
      <c r="D3044" s="22"/>
      <c r="E3044" s="22">
        <v>1</v>
      </c>
      <c r="F3044" s="22"/>
      <c r="G3044" s="22"/>
      <c r="H3044" s="22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</row>
    <row r="3045" spans="1:21">
      <c r="A3045" s="23"/>
      <c r="B3045" s="24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</row>
    <row r="3046" spans="1:21">
      <c r="A3046" s="70">
        <v>3.9</v>
      </c>
      <c r="B3046" s="72" t="s">
        <v>65</v>
      </c>
      <c r="C3046" s="20" t="s">
        <v>60</v>
      </c>
      <c r="D3046" s="20" t="s">
        <v>61</v>
      </c>
      <c r="E3046" s="20" t="s">
        <v>62</v>
      </c>
      <c r="F3046" s="20" t="s">
        <v>63</v>
      </c>
      <c r="G3046" s="20" t="s">
        <v>64</v>
      </c>
      <c r="H3046" s="20" t="s">
        <v>6</v>
      </c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</row>
    <row r="3047" spans="1:21">
      <c r="A3047" s="71"/>
      <c r="B3047" s="73"/>
      <c r="C3047" s="22"/>
      <c r="D3047" s="22"/>
      <c r="E3047" s="22"/>
      <c r="F3047" s="22">
        <v>1</v>
      </c>
      <c r="G3047" s="22"/>
      <c r="H3047" s="22"/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</row>
    <row r="3048" spans="1:21">
      <c r="A3048" s="23"/>
      <c r="B3048" s="24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</row>
    <row r="3049" spans="1:21" ht="15" customHeight="1">
      <c r="A3049" s="75">
        <v>3.1</v>
      </c>
      <c r="B3049" s="77" t="s">
        <v>66</v>
      </c>
      <c r="C3049" s="27">
        <v>0</v>
      </c>
      <c r="D3049" s="28" t="s">
        <v>67</v>
      </c>
      <c r="E3049" s="20" t="s">
        <v>68</v>
      </c>
      <c r="F3049" s="20" t="s">
        <v>19</v>
      </c>
      <c r="G3049" s="20" t="s">
        <v>6</v>
      </c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</row>
    <row r="3050" spans="1:21">
      <c r="A3050" s="76"/>
      <c r="B3050" s="78"/>
      <c r="C3050" s="22">
        <v>1</v>
      </c>
      <c r="D3050" s="22"/>
      <c r="E3050" s="22"/>
      <c r="F3050" s="22"/>
      <c r="G3050" s="22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</row>
    <row r="3051" spans="1:21">
      <c r="A3051" s="23"/>
      <c r="B3051" s="24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</row>
    <row r="3052" spans="1:21" ht="30">
      <c r="A3052" s="70">
        <v>3.11</v>
      </c>
      <c r="B3052" s="72" t="s">
        <v>69</v>
      </c>
      <c r="C3052" s="20" t="s">
        <v>70</v>
      </c>
      <c r="D3052" s="20" t="s">
        <v>71</v>
      </c>
      <c r="E3052" s="20" t="s">
        <v>57</v>
      </c>
      <c r="F3052" s="29" t="s">
        <v>72</v>
      </c>
      <c r="G3052" s="29" t="s">
        <v>54</v>
      </c>
      <c r="H3052" s="20" t="s">
        <v>58</v>
      </c>
      <c r="I3052" s="20" t="s">
        <v>19</v>
      </c>
      <c r="J3052" s="20" t="s">
        <v>6</v>
      </c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</row>
    <row r="3053" spans="1:21">
      <c r="A3053" s="71"/>
      <c r="B3053" s="73"/>
      <c r="C3053" s="22">
        <v>1</v>
      </c>
      <c r="D3053" s="22">
        <v>1</v>
      </c>
      <c r="E3053" s="22"/>
      <c r="F3053" s="22"/>
      <c r="G3053" s="22"/>
      <c r="H3053" s="22"/>
      <c r="I3053" s="22"/>
      <c r="J3053" s="22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</row>
    <row r="3054" spans="1:21">
      <c r="A3054" s="23"/>
      <c r="B3054" s="24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</row>
    <row r="3055" spans="1:21" ht="30">
      <c r="A3055" s="70">
        <v>3.12</v>
      </c>
      <c r="B3055" s="72" t="s">
        <v>73</v>
      </c>
      <c r="C3055" s="20" t="s">
        <v>70</v>
      </c>
      <c r="D3055" s="20" t="s">
        <v>71</v>
      </c>
      <c r="E3055" s="29" t="s">
        <v>57</v>
      </c>
      <c r="F3055" s="29" t="s">
        <v>72</v>
      </c>
      <c r="G3055" s="29" t="s">
        <v>54</v>
      </c>
      <c r="H3055" s="20" t="s">
        <v>58</v>
      </c>
      <c r="I3055" s="20" t="s">
        <v>19</v>
      </c>
      <c r="J3055" s="20" t="s">
        <v>6</v>
      </c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</row>
    <row r="3056" spans="1:21">
      <c r="A3056" s="71"/>
      <c r="B3056" s="73"/>
      <c r="C3056" s="22">
        <v>1</v>
      </c>
      <c r="D3056" s="22"/>
      <c r="E3056" s="22">
        <v>1</v>
      </c>
      <c r="F3056" s="22"/>
      <c r="G3056" s="22">
        <v>1</v>
      </c>
      <c r="H3056" s="22"/>
      <c r="I3056" s="22"/>
      <c r="J3056" s="22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</row>
    <row r="3057" spans="1:21">
      <c r="A3057" s="23"/>
      <c r="B3057" s="24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</row>
    <row r="3058" spans="1:21" ht="30">
      <c r="A3058" s="70">
        <v>3.13</v>
      </c>
      <c r="B3058" s="72" t="s">
        <v>74</v>
      </c>
      <c r="C3058" s="20" t="s">
        <v>75</v>
      </c>
      <c r="D3058" s="20" t="s">
        <v>76</v>
      </c>
      <c r="E3058" s="20" t="s">
        <v>77</v>
      </c>
      <c r="F3058" s="29" t="s">
        <v>78</v>
      </c>
      <c r="G3058" s="20" t="s">
        <v>79</v>
      </c>
      <c r="H3058" s="29" t="s">
        <v>80</v>
      </c>
      <c r="I3058" s="20" t="s">
        <v>81</v>
      </c>
      <c r="J3058" s="29" t="s">
        <v>82</v>
      </c>
      <c r="K3058" s="20" t="s">
        <v>83</v>
      </c>
      <c r="L3058" s="20" t="s">
        <v>84</v>
      </c>
      <c r="M3058" s="20" t="s">
        <v>85</v>
      </c>
      <c r="N3058" s="20" t="s">
        <v>86</v>
      </c>
      <c r="O3058" s="20" t="s">
        <v>19</v>
      </c>
      <c r="P3058" s="20" t="s">
        <v>6</v>
      </c>
      <c r="Q3058" s="13"/>
      <c r="R3058" s="13"/>
      <c r="S3058" s="13"/>
      <c r="T3058" s="13"/>
      <c r="U3058" s="13"/>
    </row>
    <row r="3059" spans="1:21">
      <c r="A3059" s="71"/>
      <c r="B3059" s="73"/>
      <c r="C3059" s="22"/>
      <c r="D3059" s="22"/>
      <c r="E3059" s="22"/>
      <c r="F3059" s="22"/>
      <c r="G3059" s="22"/>
      <c r="H3059" s="22"/>
      <c r="I3059" s="22"/>
      <c r="J3059" s="22">
        <v>1</v>
      </c>
      <c r="K3059" s="22"/>
      <c r="L3059" s="22"/>
      <c r="M3059" s="22"/>
      <c r="N3059" s="22"/>
      <c r="O3059" s="22"/>
      <c r="P3059" s="22"/>
      <c r="Q3059" s="13"/>
      <c r="R3059" s="13"/>
      <c r="S3059" s="13"/>
      <c r="T3059" s="13"/>
      <c r="U3059" s="13"/>
    </row>
    <row r="3060" spans="1:21">
      <c r="A3060" s="23"/>
      <c r="B3060" s="24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</row>
    <row r="3061" spans="1:21" ht="30">
      <c r="A3061" s="70">
        <v>3.14</v>
      </c>
      <c r="B3061" s="72" t="s">
        <v>87</v>
      </c>
      <c r="C3061" s="20" t="s">
        <v>88</v>
      </c>
      <c r="D3061" s="20" t="s">
        <v>89</v>
      </c>
      <c r="E3061" s="20" t="s">
        <v>90</v>
      </c>
      <c r="F3061" s="20" t="s">
        <v>91</v>
      </c>
      <c r="G3061" s="20" t="s">
        <v>92</v>
      </c>
      <c r="H3061" s="20" t="s">
        <v>93</v>
      </c>
      <c r="I3061" s="20" t="s">
        <v>94</v>
      </c>
      <c r="J3061" s="20" t="s">
        <v>95</v>
      </c>
      <c r="K3061" s="20" t="s">
        <v>96</v>
      </c>
      <c r="L3061" s="29" t="s">
        <v>97</v>
      </c>
      <c r="M3061" s="29" t="s">
        <v>98</v>
      </c>
      <c r="N3061" s="29" t="s">
        <v>99</v>
      </c>
      <c r="O3061" s="29" t="s">
        <v>6</v>
      </c>
      <c r="P3061" s="13"/>
      <c r="Q3061" s="13"/>
      <c r="R3061" s="13"/>
      <c r="S3061" s="13"/>
      <c r="T3061" s="13"/>
      <c r="U3061" s="13"/>
    </row>
    <row r="3062" spans="1:21">
      <c r="A3062" s="71"/>
      <c r="B3062" s="73"/>
      <c r="C3062" s="22">
        <v>2</v>
      </c>
      <c r="D3062" s="22">
        <v>2</v>
      </c>
      <c r="E3062" s="22">
        <v>0</v>
      </c>
      <c r="F3062" s="22">
        <v>3</v>
      </c>
      <c r="G3062" s="22">
        <v>3</v>
      </c>
      <c r="H3062" s="22">
        <v>0</v>
      </c>
      <c r="I3062" s="22">
        <v>1</v>
      </c>
      <c r="J3062" s="22">
        <v>1</v>
      </c>
      <c r="K3062" s="22">
        <v>0</v>
      </c>
      <c r="L3062" s="22">
        <v>0</v>
      </c>
      <c r="M3062" s="22">
        <v>1</v>
      </c>
      <c r="N3062" s="22">
        <v>3</v>
      </c>
      <c r="O3062" s="22"/>
      <c r="P3062" s="13"/>
      <c r="Q3062" s="13"/>
      <c r="R3062" s="13"/>
      <c r="S3062" s="13"/>
      <c r="T3062" s="13"/>
      <c r="U3062" s="13"/>
    </row>
    <row r="3063" spans="1:21">
      <c r="A3063" s="23"/>
      <c r="B3063" s="24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</row>
    <row r="3064" spans="1:21">
      <c r="A3064" s="70">
        <v>3.15</v>
      </c>
      <c r="B3064" s="72" t="s">
        <v>100</v>
      </c>
      <c r="C3064" s="20" t="s">
        <v>101</v>
      </c>
      <c r="D3064" s="20" t="s">
        <v>102</v>
      </c>
      <c r="E3064" s="20" t="s">
        <v>103</v>
      </c>
      <c r="F3064" s="20" t="s">
        <v>104</v>
      </c>
      <c r="G3064" s="20" t="s">
        <v>105</v>
      </c>
      <c r="H3064" s="20" t="s">
        <v>106</v>
      </c>
      <c r="I3064" s="20" t="s">
        <v>107</v>
      </c>
      <c r="J3064" s="20" t="s">
        <v>108</v>
      </c>
      <c r="K3064" s="20" t="s">
        <v>109</v>
      </c>
      <c r="L3064" s="20" t="s">
        <v>110</v>
      </c>
      <c r="M3064" s="20" t="s">
        <v>19</v>
      </c>
      <c r="N3064" s="20" t="s">
        <v>6</v>
      </c>
      <c r="O3064" s="13"/>
      <c r="P3064" s="13"/>
      <c r="Q3064" s="13"/>
      <c r="R3064" s="13"/>
      <c r="S3064" s="13"/>
      <c r="T3064" s="13"/>
      <c r="U3064" s="13"/>
    </row>
    <row r="3065" spans="1:21">
      <c r="A3065" s="71"/>
      <c r="B3065" s="73"/>
      <c r="C3065" s="22">
        <v>1</v>
      </c>
      <c r="D3065" s="22">
        <v>1</v>
      </c>
      <c r="E3065" s="22"/>
      <c r="F3065" s="22"/>
      <c r="G3065" s="22"/>
      <c r="H3065" s="22"/>
      <c r="I3065" s="22"/>
      <c r="J3065" s="22"/>
      <c r="K3065" s="22"/>
      <c r="L3065" s="22"/>
      <c r="M3065" s="22">
        <v>1</v>
      </c>
      <c r="N3065" s="22"/>
      <c r="O3065" s="13"/>
      <c r="P3065" s="13"/>
      <c r="Q3065" s="13"/>
      <c r="R3065" s="13"/>
      <c r="S3065" s="13"/>
      <c r="T3065" s="13"/>
      <c r="U3065" s="13"/>
    </row>
    <row r="3066" spans="1:21">
      <c r="A3066" s="23"/>
      <c r="B3066" s="24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</row>
    <row r="3067" spans="1:21">
      <c r="A3067" s="70">
        <v>3.16</v>
      </c>
      <c r="B3067" s="72" t="s">
        <v>111</v>
      </c>
      <c r="C3067" s="20" t="s">
        <v>112</v>
      </c>
      <c r="D3067" s="20" t="s">
        <v>113</v>
      </c>
      <c r="E3067" s="20" t="s">
        <v>114</v>
      </c>
      <c r="F3067" s="20" t="s">
        <v>115</v>
      </c>
      <c r="G3067" s="20" t="s">
        <v>116</v>
      </c>
      <c r="H3067" s="20" t="s">
        <v>117</v>
      </c>
      <c r="I3067" s="20" t="s">
        <v>19</v>
      </c>
      <c r="J3067" s="20" t="s">
        <v>6</v>
      </c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</row>
    <row r="3068" spans="1:21">
      <c r="A3068" s="71"/>
      <c r="B3068" s="73"/>
      <c r="C3068" s="22">
        <v>1</v>
      </c>
      <c r="D3068" s="22"/>
      <c r="E3068" s="22"/>
      <c r="F3068" s="22"/>
      <c r="G3068" s="22"/>
      <c r="H3068" s="22"/>
      <c r="I3068" s="22"/>
      <c r="J3068" s="22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</row>
    <row r="3069" spans="1:21">
      <c r="A3069" s="23"/>
      <c r="B3069" s="24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</row>
    <row r="3070" spans="1:21">
      <c r="A3070" s="70">
        <v>3.17</v>
      </c>
      <c r="B3070" s="72" t="s">
        <v>118</v>
      </c>
      <c r="C3070" s="20" t="s">
        <v>117</v>
      </c>
      <c r="D3070" s="20" t="s">
        <v>114</v>
      </c>
      <c r="E3070" s="20" t="s">
        <v>119</v>
      </c>
      <c r="F3070" s="20" t="s">
        <v>120</v>
      </c>
      <c r="G3070" s="20" t="s">
        <v>121</v>
      </c>
      <c r="H3070" s="20" t="s">
        <v>122</v>
      </c>
      <c r="I3070" s="20" t="s">
        <v>123</v>
      </c>
      <c r="J3070" s="20" t="s">
        <v>124</v>
      </c>
      <c r="K3070" s="20" t="s">
        <v>125</v>
      </c>
      <c r="L3070" s="20" t="s">
        <v>126</v>
      </c>
      <c r="M3070" s="20" t="s">
        <v>127</v>
      </c>
      <c r="N3070" s="20" t="s">
        <v>128</v>
      </c>
      <c r="O3070" s="20" t="s">
        <v>129</v>
      </c>
      <c r="P3070" s="20" t="s">
        <v>130</v>
      </c>
      <c r="Q3070" s="20" t="s">
        <v>131</v>
      </c>
      <c r="R3070" s="20" t="s">
        <v>132</v>
      </c>
      <c r="S3070" s="20" t="s">
        <v>19</v>
      </c>
      <c r="T3070" s="20" t="s">
        <v>6</v>
      </c>
      <c r="U3070" s="13"/>
    </row>
    <row r="3071" spans="1:21">
      <c r="A3071" s="71"/>
      <c r="B3071" s="73"/>
      <c r="C3071" s="22"/>
      <c r="D3071" s="22"/>
      <c r="E3071" s="22"/>
      <c r="F3071" s="22">
        <v>1</v>
      </c>
      <c r="G3071" s="22">
        <v>1</v>
      </c>
      <c r="H3071" s="22"/>
      <c r="I3071" s="22"/>
      <c r="J3071" s="22"/>
      <c r="K3071" s="22"/>
      <c r="L3071" s="22"/>
      <c r="M3071" s="22"/>
      <c r="N3071" s="22"/>
      <c r="O3071" s="22"/>
      <c r="P3071" s="22"/>
      <c r="Q3071" s="22"/>
      <c r="R3071" s="22"/>
      <c r="S3071" s="22">
        <v>1</v>
      </c>
      <c r="T3071" s="22"/>
      <c r="U3071" s="13"/>
    </row>
    <row r="3072" spans="1:21">
      <c r="A3072" s="23"/>
      <c r="B3072" s="24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</row>
    <row r="3073" spans="1:21">
      <c r="A3073" s="70">
        <v>4.0999999999999996</v>
      </c>
      <c r="B3073" s="72" t="s">
        <v>133</v>
      </c>
      <c r="C3073" s="20" t="s">
        <v>13</v>
      </c>
      <c r="D3073" s="20" t="s">
        <v>23</v>
      </c>
      <c r="E3073" s="20" t="s">
        <v>49</v>
      </c>
      <c r="F3073" s="20" t="s">
        <v>6</v>
      </c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</row>
    <row r="3074" spans="1:21">
      <c r="A3074" s="71"/>
      <c r="B3074" s="73"/>
      <c r="C3074" s="22"/>
      <c r="D3074" s="22"/>
      <c r="E3074" s="22">
        <v>1</v>
      </c>
      <c r="F3074" s="22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</row>
    <row r="3075" spans="1:21">
      <c r="A3075" s="23"/>
      <c r="B3075" s="24"/>
      <c r="C3075" s="13"/>
      <c r="D3075" s="13"/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</row>
    <row r="3076" spans="1:21">
      <c r="A3076" s="70">
        <v>4.2</v>
      </c>
      <c r="B3076" s="72" t="s">
        <v>134</v>
      </c>
      <c r="C3076" s="20" t="s">
        <v>135</v>
      </c>
      <c r="D3076" s="20" t="s">
        <v>136</v>
      </c>
      <c r="E3076" s="20" t="s">
        <v>137</v>
      </c>
      <c r="F3076" s="20" t="s">
        <v>19</v>
      </c>
      <c r="G3076" s="20" t="s">
        <v>6</v>
      </c>
      <c r="H3076" s="13"/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</row>
    <row r="3077" spans="1:21">
      <c r="A3077" s="71"/>
      <c r="B3077" s="73"/>
      <c r="C3077" s="22"/>
      <c r="D3077" s="22"/>
      <c r="E3077" s="22"/>
      <c r="F3077" s="22"/>
      <c r="G3077" s="22"/>
      <c r="H3077" s="13"/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</row>
    <row r="3078" spans="1:21">
      <c r="A3078" s="23"/>
      <c r="B3078" s="24"/>
      <c r="C3078" s="13"/>
      <c r="D3078" s="13"/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</row>
    <row r="3079" spans="1:21">
      <c r="A3079" s="70">
        <v>4.3</v>
      </c>
      <c r="B3079" s="72" t="s">
        <v>138</v>
      </c>
      <c r="C3079" s="20" t="s">
        <v>139</v>
      </c>
      <c r="D3079" s="20" t="s">
        <v>140</v>
      </c>
      <c r="E3079" s="20" t="s">
        <v>49</v>
      </c>
      <c r="F3079" s="20" t="s">
        <v>6</v>
      </c>
      <c r="G3079" s="13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</row>
    <row r="3080" spans="1:21">
      <c r="A3080" s="71"/>
      <c r="B3080" s="73"/>
      <c r="C3080" s="22"/>
      <c r="D3080" s="22">
        <v>1</v>
      </c>
      <c r="E3080" s="22"/>
      <c r="F3080" s="22"/>
      <c r="G3080" s="13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</row>
    <row r="3081" spans="1:21">
      <c r="A3081" s="23"/>
      <c r="B3081" s="24"/>
      <c r="C3081" s="13"/>
      <c r="D3081" s="13"/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</row>
    <row r="3082" spans="1:21">
      <c r="A3082" s="70">
        <v>4.4000000000000004</v>
      </c>
      <c r="B3082" s="72" t="s">
        <v>141</v>
      </c>
      <c r="C3082" s="20" t="s">
        <v>13</v>
      </c>
      <c r="D3082" s="20" t="s">
        <v>14</v>
      </c>
      <c r="E3082" s="20" t="s">
        <v>19</v>
      </c>
      <c r="F3082" s="20" t="s">
        <v>6</v>
      </c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</row>
    <row r="3083" spans="1:21">
      <c r="A3083" s="71"/>
      <c r="B3083" s="73"/>
      <c r="C3083" s="22">
        <v>1</v>
      </c>
      <c r="D3083" s="22"/>
      <c r="E3083" s="22"/>
      <c r="F3083" s="22"/>
      <c r="G3083" s="13"/>
      <c r="H3083" s="13"/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</row>
    <row r="3084" spans="1:21">
      <c r="A3084" s="23"/>
      <c r="B3084" s="24"/>
      <c r="C3084" s="13"/>
      <c r="D3084" s="13"/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</row>
    <row r="3085" spans="1:21">
      <c r="A3085" s="70">
        <v>4.5</v>
      </c>
      <c r="B3085" s="72" t="s">
        <v>142</v>
      </c>
      <c r="C3085" s="20" t="s">
        <v>48</v>
      </c>
      <c r="D3085" s="20" t="s">
        <v>49</v>
      </c>
      <c r="E3085" s="20" t="s">
        <v>6</v>
      </c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</row>
    <row r="3086" spans="1:21">
      <c r="A3086" s="74"/>
      <c r="B3086" s="73"/>
      <c r="C3086" s="22">
        <v>1</v>
      </c>
      <c r="D3086" s="22"/>
      <c r="E3086" s="22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</row>
    <row r="3087" spans="1:21">
      <c r="A3087" s="74"/>
      <c r="B3087" s="24"/>
      <c r="C3087" s="13"/>
      <c r="D3087" s="13"/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</row>
    <row r="3088" spans="1:21">
      <c r="A3088" s="74"/>
      <c r="B3088" s="72" t="s">
        <v>143</v>
      </c>
      <c r="C3088" s="20" t="s">
        <v>144</v>
      </c>
      <c r="D3088" s="20" t="s">
        <v>145</v>
      </c>
      <c r="E3088" s="20" t="s">
        <v>146</v>
      </c>
      <c r="F3088" s="20" t="s">
        <v>147</v>
      </c>
      <c r="G3088" s="20" t="s">
        <v>148</v>
      </c>
      <c r="H3088" s="20" t="s">
        <v>149</v>
      </c>
      <c r="I3088" s="20" t="s">
        <v>150</v>
      </c>
      <c r="J3088" s="20" t="s">
        <v>151</v>
      </c>
      <c r="K3088" s="20" t="s">
        <v>19</v>
      </c>
      <c r="L3088" s="20" t="s">
        <v>6</v>
      </c>
      <c r="M3088" s="13"/>
      <c r="N3088" s="13"/>
      <c r="O3088" s="13"/>
      <c r="P3088" s="13"/>
      <c r="Q3088" s="13"/>
      <c r="R3088" s="13"/>
      <c r="S3088" s="13"/>
      <c r="T3088" s="13"/>
      <c r="U3088" s="13"/>
    </row>
    <row r="3089" spans="1:21">
      <c r="A3089" s="71"/>
      <c r="B3089" s="73"/>
      <c r="C3089" s="22">
        <v>1</v>
      </c>
      <c r="D3089" s="22"/>
      <c r="E3089" s="22"/>
      <c r="F3089" s="22"/>
      <c r="G3089" s="22"/>
      <c r="H3089" s="22"/>
      <c r="I3089" s="22"/>
      <c r="J3089" s="22"/>
      <c r="K3089" s="22"/>
      <c r="L3089" s="22"/>
      <c r="M3089" s="13"/>
      <c r="N3089" s="13"/>
      <c r="O3089" s="13"/>
      <c r="P3089" s="13"/>
      <c r="Q3089" s="13"/>
      <c r="R3089" s="13"/>
      <c r="S3089" s="13"/>
      <c r="T3089" s="13"/>
      <c r="U3089" s="13"/>
    </row>
    <row r="3090" spans="1:21">
      <c r="A3090" s="23"/>
      <c r="B3090" s="24"/>
      <c r="C3090" s="13"/>
      <c r="D3090" s="13"/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</row>
    <row r="3091" spans="1:21">
      <c r="A3091" s="70">
        <v>4.5999999999999996</v>
      </c>
      <c r="B3091" s="72" t="s">
        <v>152</v>
      </c>
      <c r="C3091" s="20">
        <v>0</v>
      </c>
      <c r="D3091" s="20" t="s">
        <v>67</v>
      </c>
      <c r="E3091" s="20" t="s">
        <v>68</v>
      </c>
      <c r="F3091" s="20" t="s">
        <v>153</v>
      </c>
      <c r="G3091" s="20" t="s">
        <v>19</v>
      </c>
      <c r="H3091" s="20" t="s">
        <v>6</v>
      </c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</row>
    <row r="3092" spans="1:21">
      <c r="A3092" s="71"/>
      <c r="B3092" s="73"/>
      <c r="C3092" s="22">
        <v>1</v>
      </c>
      <c r="D3092" s="22"/>
      <c r="E3092" s="22"/>
      <c r="F3092" s="22"/>
      <c r="G3092" s="22"/>
      <c r="H3092" s="22"/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</row>
    <row r="3093" spans="1:21">
      <c r="A3093" s="23"/>
      <c r="B3093" s="24"/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</row>
    <row r="3094" spans="1:21">
      <c r="A3094" s="70">
        <v>4.7</v>
      </c>
      <c r="B3094" s="72" t="s">
        <v>154</v>
      </c>
      <c r="C3094" s="20">
        <v>0</v>
      </c>
      <c r="D3094" s="20" t="s">
        <v>67</v>
      </c>
      <c r="E3094" s="20" t="s">
        <v>68</v>
      </c>
      <c r="F3094" s="20" t="s">
        <v>19</v>
      </c>
      <c r="G3094" s="20" t="s">
        <v>6</v>
      </c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</row>
    <row r="3095" spans="1:21">
      <c r="A3095" s="71"/>
      <c r="B3095" s="73"/>
      <c r="C3095" s="22">
        <v>1</v>
      </c>
      <c r="D3095" s="22"/>
      <c r="E3095" s="22"/>
      <c r="F3095" s="22"/>
      <c r="G3095" s="22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</row>
    <row r="3096" spans="1:21">
      <c r="A3096" s="23"/>
      <c r="B3096" s="24"/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</row>
    <row r="3097" spans="1:21">
      <c r="A3097" s="70">
        <v>4.8</v>
      </c>
      <c r="B3097" s="72" t="s">
        <v>155</v>
      </c>
      <c r="C3097" s="20" t="s">
        <v>48</v>
      </c>
      <c r="D3097" s="20" t="s">
        <v>49</v>
      </c>
      <c r="E3097" s="20" t="s">
        <v>6</v>
      </c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</row>
    <row r="3098" spans="1:21">
      <c r="A3098" s="71"/>
      <c r="B3098" s="73"/>
      <c r="C3098" s="22">
        <v>1</v>
      </c>
      <c r="D3098" s="22"/>
      <c r="E3098" s="22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</row>
    <row r="3099" spans="1:21">
      <c r="A3099" s="13"/>
      <c r="B3099" s="13"/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</row>
    <row r="3100" spans="1:21">
      <c r="A3100" s="13"/>
      <c r="B3100" s="13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</row>
    <row r="3101" spans="1:21">
      <c r="A3101" s="40" t="s">
        <v>192</v>
      </c>
      <c r="B3101" s="41"/>
      <c r="C3101" s="42"/>
      <c r="D3101" s="42"/>
      <c r="E3101" s="42"/>
      <c r="F3101" s="42"/>
      <c r="G3101" s="42"/>
      <c r="H3101" s="42"/>
      <c r="I3101" s="42"/>
      <c r="J3101" s="42"/>
      <c r="K3101" s="42"/>
      <c r="L3101" s="42"/>
      <c r="M3101" s="42"/>
      <c r="N3101" s="42"/>
      <c r="O3101" s="42"/>
      <c r="P3101" s="42"/>
      <c r="Q3101" s="42"/>
      <c r="R3101" s="42"/>
      <c r="S3101" s="42"/>
      <c r="T3101" s="42"/>
      <c r="U3101" s="42"/>
    </row>
    <row r="3102" spans="1:21">
      <c r="A3102" s="70">
        <v>1.1000000000000001</v>
      </c>
      <c r="B3102" s="72" t="s">
        <v>0</v>
      </c>
      <c r="C3102" s="20" t="s">
        <v>1</v>
      </c>
      <c r="D3102" s="20" t="s">
        <v>2</v>
      </c>
      <c r="E3102" s="20" t="s">
        <v>3</v>
      </c>
      <c r="F3102" s="20" t="s">
        <v>4</v>
      </c>
      <c r="G3102" s="20" t="s">
        <v>5</v>
      </c>
      <c r="H3102" s="20" t="s">
        <v>6</v>
      </c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</row>
    <row r="3103" spans="1:21">
      <c r="A3103" s="71"/>
      <c r="B3103" s="73"/>
      <c r="C3103" s="22"/>
      <c r="D3103" s="22"/>
      <c r="E3103" s="22">
        <v>1</v>
      </c>
      <c r="F3103" s="22"/>
      <c r="G3103" s="22"/>
      <c r="H3103" s="22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</row>
    <row r="3104" spans="1:21">
      <c r="A3104" s="23"/>
      <c r="B3104" s="24"/>
      <c r="C3104" s="13"/>
      <c r="D3104" s="13"/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</row>
    <row r="3105" spans="1:21">
      <c r="A3105" s="70">
        <v>1.2</v>
      </c>
      <c r="B3105" s="72" t="s">
        <v>7</v>
      </c>
      <c r="C3105" s="20" t="s">
        <v>8</v>
      </c>
      <c r="D3105" s="20" t="s">
        <v>9</v>
      </c>
      <c r="E3105" s="20" t="s">
        <v>6</v>
      </c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</row>
    <row r="3106" spans="1:21">
      <c r="A3106" s="71"/>
      <c r="B3106" s="73"/>
      <c r="C3106" s="22">
        <v>1</v>
      </c>
      <c r="D3106" s="22"/>
      <c r="E3106" s="22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</row>
    <row r="3107" spans="1:21">
      <c r="A3107" s="23"/>
      <c r="B3107" s="24"/>
      <c r="C3107" s="13"/>
      <c r="D3107" s="13"/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</row>
    <row r="3108" spans="1:21">
      <c r="A3108" s="70">
        <v>1.3</v>
      </c>
      <c r="B3108" s="72" t="s">
        <v>10</v>
      </c>
      <c r="C3108" s="20">
        <v>15</v>
      </c>
      <c r="D3108" s="20">
        <v>16</v>
      </c>
      <c r="E3108" s="20">
        <v>17</v>
      </c>
      <c r="F3108" s="20">
        <v>18</v>
      </c>
      <c r="G3108" s="20">
        <v>19</v>
      </c>
      <c r="H3108" s="20">
        <v>20</v>
      </c>
      <c r="I3108" s="20">
        <v>21</v>
      </c>
      <c r="J3108" s="20">
        <v>22</v>
      </c>
      <c r="K3108" s="20" t="s">
        <v>6</v>
      </c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</row>
    <row r="3109" spans="1:21">
      <c r="A3109" s="71"/>
      <c r="B3109" s="73"/>
      <c r="C3109" s="22"/>
      <c r="D3109" s="22"/>
      <c r="E3109" s="22"/>
      <c r="F3109" s="22"/>
      <c r="G3109" s="22">
        <v>1</v>
      </c>
      <c r="H3109" s="22"/>
      <c r="I3109" s="22"/>
      <c r="J3109" s="22"/>
      <c r="K3109" s="22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</row>
    <row r="3110" spans="1:21">
      <c r="A3110" s="23"/>
      <c r="B3110" s="24"/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</row>
    <row r="3111" spans="1:21">
      <c r="A3111" s="70">
        <v>1.4</v>
      </c>
      <c r="B3111" s="72" t="s">
        <v>11</v>
      </c>
      <c r="C3111" s="20" t="s">
        <v>12</v>
      </c>
      <c r="D3111" s="20" t="s">
        <v>13</v>
      </c>
      <c r="E3111" s="20" t="s">
        <v>14</v>
      </c>
      <c r="F3111" s="20" t="s">
        <v>15</v>
      </c>
      <c r="G3111" s="20" t="s">
        <v>16</v>
      </c>
      <c r="H3111" s="20" t="s">
        <v>17</v>
      </c>
      <c r="I3111" s="20" t="s">
        <v>18</v>
      </c>
      <c r="J3111" s="20" t="s">
        <v>19</v>
      </c>
      <c r="K3111" s="20" t="s">
        <v>6</v>
      </c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</row>
    <row r="3112" spans="1:21">
      <c r="A3112" s="71"/>
      <c r="B3112" s="73"/>
      <c r="C3112" s="22">
        <v>1</v>
      </c>
      <c r="D3112" s="22"/>
      <c r="E3112" s="22"/>
      <c r="F3112" s="22"/>
      <c r="G3112" s="22"/>
      <c r="H3112" s="22"/>
      <c r="I3112" s="22"/>
      <c r="J3112" s="22"/>
      <c r="K3112" s="22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</row>
    <row r="3113" spans="1:21">
      <c r="A3113" s="23"/>
      <c r="B3113" s="24"/>
      <c r="C3113" s="13"/>
      <c r="D3113" s="13"/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</row>
    <row r="3114" spans="1:21">
      <c r="A3114" s="70">
        <v>1.5</v>
      </c>
      <c r="B3114" s="72" t="s">
        <v>13</v>
      </c>
      <c r="C3114" s="20" t="s">
        <v>20</v>
      </c>
      <c r="D3114" s="20" t="s">
        <v>21</v>
      </c>
      <c r="E3114" s="20" t="s">
        <v>6</v>
      </c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</row>
    <row r="3115" spans="1:21">
      <c r="A3115" s="71"/>
      <c r="B3115" s="73"/>
      <c r="C3115" s="22">
        <v>1</v>
      </c>
      <c r="D3115" s="22"/>
      <c r="E3115" s="22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</row>
    <row r="3116" spans="1:21">
      <c r="A3116" s="23"/>
      <c r="B3116" s="24"/>
      <c r="C3116" s="13"/>
      <c r="D3116" s="13"/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</row>
    <row r="3117" spans="1:21">
      <c r="A3117" s="70">
        <v>2.1</v>
      </c>
      <c r="B3117" s="72" t="s">
        <v>22</v>
      </c>
      <c r="C3117" s="20" t="s">
        <v>14</v>
      </c>
      <c r="D3117" s="20" t="s">
        <v>13</v>
      </c>
      <c r="E3117" s="20" t="s">
        <v>23</v>
      </c>
      <c r="F3117" s="20" t="s">
        <v>15</v>
      </c>
      <c r="G3117" s="20" t="s">
        <v>16</v>
      </c>
      <c r="H3117" s="20" t="s">
        <v>17</v>
      </c>
      <c r="I3117" s="20" t="s">
        <v>18</v>
      </c>
      <c r="J3117" s="20" t="s">
        <v>19</v>
      </c>
      <c r="K3117" s="20" t="s">
        <v>6</v>
      </c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</row>
    <row r="3118" spans="1:21">
      <c r="A3118" s="71"/>
      <c r="B3118" s="73"/>
      <c r="C3118" s="22">
        <v>1</v>
      </c>
      <c r="D3118" s="22"/>
      <c r="E3118" s="22"/>
      <c r="F3118" s="22"/>
      <c r="G3118" s="22"/>
      <c r="H3118" s="22"/>
      <c r="I3118" s="22"/>
      <c r="J3118" s="22">
        <v>1</v>
      </c>
      <c r="K3118" s="22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</row>
    <row r="3119" spans="1:21">
      <c r="A3119" s="23"/>
      <c r="B3119" s="24"/>
      <c r="C3119" s="13"/>
      <c r="D3119" s="13"/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</row>
    <row r="3120" spans="1:21">
      <c r="A3120" s="70">
        <v>2.2000000000000002</v>
      </c>
      <c r="B3120" s="72" t="s">
        <v>24</v>
      </c>
      <c r="C3120" s="20" t="s">
        <v>25</v>
      </c>
      <c r="D3120" s="20" t="s">
        <v>26</v>
      </c>
      <c r="E3120" s="20" t="s">
        <v>6</v>
      </c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</row>
    <row r="3121" spans="1:21">
      <c r="A3121" s="71"/>
      <c r="B3121" s="73"/>
      <c r="C3121" s="22">
        <v>1</v>
      </c>
      <c r="D3121" s="22"/>
      <c r="E3121" s="22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</row>
    <row r="3122" spans="1:21">
      <c r="A3122" s="23"/>
      <c r="B3122" s="24"/>
      <c r="C3122" s="13"/>
      <c r="D3122" s="13"/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</row>
    <row r="3123" spans="1:21">
      <c r="A3123" s="70">
        <v>2.2999999999999998</v>
      </c>
      <c r="B3123" s="72" t="s">
        <v>27</v>
      </c>
      <c r="C3123" s="20" t="s">
        <v>25</v>
      </c>
      <c r="D3123" s="20" t="s">
        <v>26</v>
      </c>
      <c r="E3123" s="20" t="s">
        <v>6</v>
      </c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</row>
    <row r="3124" spans="1:21">
      <c r="A3124" s="74"/>
      <c r="B3124" s="73"/>
      <c r="C3124" s="22">
        <v>1</v>
      </c>
      <c r="D3124" s="22"/>
      <c r="E3124" s="22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</row>
    <row r="3125" spans="1:21">
      <c r="A3125" s="74"/>
      <c r="B3125" s="24"/>
      <c r="C3125" s="13"/>
      <c r="D3125" s="13"/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</row>
    <row r="3126" spans="1:21">
      <c r="A3126" s="74"/>
      <c r="B3126" s="72" t="s">
        <v>28</v>
      </c>
      <c r="C3126" s="20" t="s">
        <v>13</v>
      </c>
      <c r="D3126" s="20" t="s">
        <v>23</v>
      </c>
      <c r="E3126" s="20" t="s">
        <v>15</v>
      </c>
      <c r="F3126" s="20" t="s">
        <v>16</v>
      </c>
      <c r="G3126" s="20" t="s">
        <v>17</v>
      </c>
      <c r="H3126" s="20" t="s">
        <v>18</v>
      </c>
      <c r="I3126" s="20" t="s">
        <v>19</v>
      </c>
      <c r="J3126" s="20" t="s">
        <v>6</v>
      </c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</row>
    <row r="3127" spans="1:21">
      <c r="A3127" s="71"/>
      <c r="B3127" s="73"/>
      <c r="C3127" s="22"/>
      <c r="D3127" s="22"/>
      <c r="E3127" s="22">
        <v>1</v>
      </c>
      <c r="F3127" s="22"/>
      <c r="G3127" s="22"/>
      <c r="H3127" s="22"/>
      <c r="I3127" s="22">
        <v>2</v>
      </c>
      <c r="J3127" s="22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</row>
    <row r="3128" spans="1:21">
      <c r="A3128" s="23"/>
      <c r="B3128" s="24"/>
      <c r="C3128" s="13"/>
      <c r="D3128" s="13"/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</row>
    <row r="3129" spans="1:21">
      <c r="A3129" s="70">
        <v>2.4</v>
      </c>
      <c r="B3129" s="72" t="s">
        <v>29</v>
      </c>
      <c r="C3129" s="20" t="s">
        <v>14</v>
      </c>
      <c r="D3129" s="20" t="s">
        <v>13</v>
      </c>
      <c r="E3129" s="20" t="s">
        <v>23</v>
      </c>
      <c r="F3129" s="20" t="s">
        <v>15</v>
      </c>
      <c r="G3129" s="20" t="s">
        <v>16</v>
      </c>
      <c r="H3129" s="20" t="s">
        <v>17</v>
      </c>
      <c r="I3129" s="20" t="s">
        <v>18</v>
      </c>
      <c r="J3129" s="20" t="s">
        <v>30</v>
      </c>
      <c r="K3129" s="20" t="s">
        <v>31</v>
      </c>
      <c r="L3129" s="20" t="s">
        <v>32</v>
      </c>
      <c r="M3129" s="20" t="s">
        <v>33</v>
      </c>
      <c r="N3129" s="20" t="s">
        <v>34</v>
      </c>
      <c r="O3129" s="20" t="s">
        <v>19</v>
      </c>
      <c r="P3129" s="20" t="s">
        <v>6</v>
      </c>
      <c r="Q3129" s="13"/>
      <c r="R3129" s="13"/>
      <c r="S3129" s="13"/>
      <c r="T3129" s="13"/>
      <c r="U3129" s="13"/>
    </row>
    <row r="3130" spans="1:21">
      <c r="A3130" s="71"/>
      <c r="B3130" s="73"/>
      <c r="C3130" s="22">
        <v>1</v>
      </c>
      <c r="D3130" s="22"/>
      <c r="E3130" s="22"/>
      <c r="F3130" s="22"/>
      <c r="G3130" s="22"/>
      <c r="H3130" s="22"/>
      <c r="I3130" s="22"/>
      <c r="J3130" s="22"/>
      <c r="K3130" s="22"/>
      <c r="L3130" s="22"/>
      <c r="M3130" s="22"/>
      <c r="N3130" s="22"/>
      <c r="O3130" s="22"/>
      <c r="P3130" s="22"/>
      <c r="Q3130" s="13"/>
      <c r="R3130" s="13"/>
      <c r="S3130" s="13"/>
      <c r="T3130" s="13"/>
      <c r="U3130" s="13"/>
    </row>
    <row r="3131" spans="1:21">
      <c r="A3131" s="23"/>
      <c r="B3131" s="24"/>
      <c r="C3131" s="13"/>
      <c r="D3131" s="13"/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</row>
    <row r="3132" spans="1:21">
      <c r="A3132" s="70">
        <v>2.5</v>
      </c>
      <c r="B3132" s="72" t="s">
        <v>35</v>
      </c>
      <c r="C3132" s="20" t="s">
        <v>14</v>
      </c>
      <c r="D3132" s="20" t="s">
        <v>13</v>
      </c>
      <c r="E3132" s="20" t="s">
        <v>23</v>
      </c>
      <c r="F3132" s="20" t="s">
        <v>15</v>
      </c>
      <c r="G3132" s="20" t="s">
        <v>16</v>
      </c>
      <c r="H3132" s="20" t="s">
        <v>17</v>
      </c>
      <c r="I3132" s="20" t="s">
        <v>18</v>
      </c>
      <c r="J3132" s="20" t="s">
        <v>30</v>
      </c>
      <c r="K3132" s="20" t="s">
        <v>31</v>
      </c>
      <c r="L3132" s="20" t="s">
        <v>32</v>
      </c>
      <c r="M3132" s="20" t="s">
        <v>33</v>
      </c>
      <c r="N3132" s="20" t="s">
        <v>34</v>
      </c>
      <c r="O3132" s="20" t="s">
        <v>19</v>
      </c>
      <c r="P3132" s="20" t="s">
        <v>6</v>
      </c>
      <c r="Q3132" s="13"/>
      <c r="R3132" s="13"/>
      <c r="S3132" s="13"/>
      <c r="T3132" s="13"/>
      <c r="U3132" s="13"/>
    </row>
    <row r="3133" spans="1:21">
      <c r="A3133" s="71"/>
      <c r="B3133" s="73"/>
      <c r="C3133" s="22"/>
      <c r="D3133" s="22"/>
      <c r="E3133" s="22">
        <v>1</v>
      </c>
      <c r="F3133" s="22"/>
      <c r="G3133" s="22"/>
      <c r="H3133" s="22"/>
      <c r="I3133" s="22"/>
      <c r="J3133" s="22"/>
      <c r="K3133" s="22"/>
      <c r="L3133" s="22"/>
      <c r="M3133" s="22"/>
      <c r="N3133" s="22"/>
      <c r="O3133" s="22"/>
      <c r="P3133" s="22"/>
      <c r="Q3133" s="13"/>
      <c r="R3133" s="13"/>
      <c r="S3133" s="13"/>
      <c r="T3133" s="13"/>
      <c r="U3133" s="13"/>
    </row>
    <row r="3134" spans="1:21">
      <c r="A3134" s="23"/>
      <c r="B3134" s="24"/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</row>
    <row r="3135" spans="1:21">
      <c r="A3135" s="70">
        <v>2.6</v>
      </c>
      <c r="B3135" s="72" t="s">
        <v>36</v>
      </c>
      <c r="C3135" s="20" t="s">
        <v>14</v>
      </c>
      <c r="D3135" s="20" t="s">
        <v>13</v>
      </c>
      <c r="E3135" s="20" t="s">
        <v>23</v>
      </c>
      <c r="F3135" s="20" t="s">
        <v>15</v>
      </c>
      <c r="G3135" s="20" t="s">
        <v>16</v>
      </c>
      <c r="H3135" s="20" t="s">
        <v>17</v>
      </c>
      <c r="I3135" s="20" t="s">
        <v>18</v>
      </c>
      <c r="J3135" s="20" t="s">
        <v>30</v>
      </c>
      <c r="K3135" s="20" t="s">
        <v>31</v>
      </c>
      <c r="L3135" s="20" t="s">
        <v>32</v>
      </c>
      <c r="M3135" s="20" t="s">
        <v>33</v>
      </c>
      <c r="N3135" s="20" t="s">
        <v>34</v>
      </c>
      <c r="O3135" s="20" t="s">
        <v>19</v>
      </c>
      <c r="P3135" s="20" t="s">
        <v>6</v>
      </c>
      <c r="Q3135" s="13"/>
      <c r="R3135" s="13"/>
      <c r="S3135" s="13"/>
      <c r="T3135" s="13"/>
      <c r="U3135" s="13"/>
    </row>
    <row r="3136" spans="1:21">
      <c r="A3136" s="71"/>
      <c r="B3136" s="73"/>
      <c r="C3136" s="22"/>
      <c r="D3136" s="22"/>
      <c r="E3136" s="22"/>
      <c r="F3136" s="22"/>
      <c r="G3136" s="22"/>
      <c r="H3136" s="22"/>
      <c r="I3136" s="22"/>
      <c r="J3136" s="22"/>
      <c r="K3136" s="22">
        <v>1</v>
      </c>
      <c r="L3136" s="22"/>
      <c r="M3136" s="22"/>
      <c r="N3136" s="22"/>
      <c r="O3136" s="22"/>
      <c r="P3136" s="22"/>
      <c r="Q3136" s="13"/>
      <c r="R3136" s="13"/>
      <c r="S3136" s="13"/>
      <c r="T3136" s="13"/>
      <c r="U3136" s="13"/>
    </row>
    <row r="3137" spans="1:21">
      <c r="A3137" s="23"/>
      <c r="B3137" s="24"/>
      <c r="C3137" s="13"/>
      <c r="D3137" s="13"/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</row>
    <row r="3138" spans="1:21">
      <c r="A3138" s="70">
        <v>2.7</v>
      </c>
      <c r="B3138" s="72" t="s">
        <v>37</v>
      </c>
      <c r="C3138" s="20" t="s">
        <v>14</v>
      </c>
      <c r="D3138" s="20" t="s">
        <v>13</v>
      </c>
      <c r="E3138" s="20" t="s">
        <v>23</v>
      </c>
      <c r="F3138" s="20" t="s">
        <v>15</v>
      </c>
      <c r="G3138" s="20" t="s">
        <v>16</v>
      </c>
      <c r="H3138" s="20" t="s">
        <v>17</v>
      </c>
      <c r="I3138" s="20" t="s">
        <v>18</v>
      </c>
      <c r="J3138" s="20" t="s">
        <v>30</v>
      </c>
      <c r="K3138" s="20" t="s">
        <v>31</v>
      </c>
      <c r="L3138" s="20" t="s">
        <v>32</v>
      </c>
      <c r="M3138" s="20" t="s">
        <v>33</v>
      </c>
      <c r="N3138" s="20" t="s">
        <v>34</v>
      </c>
      <c r="O3138" s="20" t="s">
        <v>19</v>
      </c>
      <c r="P3138" s="20" t="s">
        <v>6</v>
      </c>
      <c r="Q3138" s="13"/>
      <c r="R3138" s="13"/>
      <c r="S3138" s="13"/>
      <c r="T3138" s="13"/>
      <c r="U3138" s="13"/>
    </row>
    <row r="3139" spans="1:21">
      <c r="A3139" s="71"/>
      <c r="B3139" s="73"/>
      <c r="C3139" s="22"/>
      <c r="D3139" s="22"/>
      <c r="E3139" s="22">
        <v>1</v>
      </c>
      <c r="F3139" s="22"/>
      <c r="G3139" s="22"/>
      <c r="H3139" s="22"/>
      <c r="I3139" s="22">
        <v>1</v>
      </c>
      <c r="J3139" s="22"/>
      <c r="K3139" s="22"/>
      <c r="L3139" s="22"/>
      <c r="M3139" s="22"/>
      <c r="N3139" s="22"/>
      <c r="O3139" s="22"/>
      <c r="P3139" s="22"/>
      <c r="Q3139" s="13"/>
      <c r="R3139" s="13"/>
      <c r="S3139" s="13"/>
      <c r="T3139" s="13"/>
      <c r="U3139" s="13"/>
    </row>
    <row r="3140" spans="1:21">
      <c r="A3140" s="23"/>
      <c r="B3140" s="24"/>
      <c r="C3140" s="13"/>
      <c r="D3140" s="13"/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</row>
    <row r="3141" spans="1:21">
      <c r="A3141" s="70">
        <v>3.1</v>
      </c>
      <c r="B3141" s="72" t="s">
        <v>38</v>
      </c>
      <c r="C3141" s="20" t="s">
        <v>25</v>
      </c>
      <c r="D3141" s="20" t="s">
        <v>26</v>
      </c>
      <c r="E3141" s="20" t="s">
        <v>6</v>
      </c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</row>
    <row r="3142" spans="1:21">
      <c r="A3142" s="71"/>
      <c r="B3142" s="73"/>
      <c r="C3142" s="22">
        <v>1</v>
      </c>
      <c r="D3142" s="22"/>
      <c r="E3142" s="22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</row>
    <row r="3143" spans="1:21">
      <c r="A3143" s="23"/>
      <c r="B3143" s="24"/>
      <c r="C3143" s="13"/>
      <c r="D3143" s="13"/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</row>
    <row r="3144" spans="1:21">
      <c r="A3144" s="70">
        <v>3.2</v>
      </c>
      <c r="B3144" s="72" t="s">
        <v>39</v>
      </c>
      <c r="C3144" s="20" t="s">
        <v>13</v>
      </c>
      <c r="D3144" s="20" t="s">
        <v>15</v>
      </c>
      <c r="E3144" s="20" t="s">
        <v>16</v>
      </c>
      <c r="F3144" s="20" t="s">
        <v>17</v>
      </c>
      <c r="G3144" s="20" t="s">
        <v>18</v>
      </c>
      <c r="H3144" s="20" t="s">
        <v>32</v>
      </c>
      <c r="I3144" s="20" t="s">
        <v>34</v>
      </c>
      <c r="J3144" s="20" t="s">
        <v>19</v>
      </c>
      <c r="K3144" s="20" t="s">
        <v>6</v>
      </c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</row>
    <row r="3145" spans="1:21">
      <c r="A3145" s="71"/>
      <c r="B3145" s="73"/>
      <c r="C3145" s="22">
        <v>1</v>
      </c>
      <c r="D3145" s="22"/>
      <c r="E3145" s="22"/>
      <c r="F3145" s="22"/>
      <c r="G3145" s="22"/>
      <c r="H3145" s="22"/>
      <c r="I3145" s="22"/>
      <c r="J3145" s="22"/>
      <c r="K3145" s="22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</row>
    <row r="3146" spans="1:21">
      <c r="A3146" s="23"/>
      <c r="B3146" s="24"/>
      <c r="C3146" s="13"/>
      <c r="D3146" s="13"/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</row>
    <row r="3147" spans="1:21">
      <c r="A3147" s="70">
        <v>3.3</v>
      </c>
      <c r="B3147" s="72" t="s">
        <v>40</v>
      </c>
      <c r="C3147" s="20" t="s">
        <v>25</v>
      </c>
      <c r="D3147" s="20" t="s">
        <v>26</v>
      </c>
      <c r="E3147" s="20" t="s">
        <v>6</v>
      </c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</row>
    <row r="3148" spans="1:21">
      <c r="A3148" s="71"/>
      <c r="B3148" s="79"/>
      <c r="C3148" s="22">
        <v>1</v>
      </c>
      <c r="D3148" s="22"/>
      <c r="E3148" s="22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</row>
    <row r="3149" spans="1:21">
      <c r="A3149" s="23"/>
      <c r="B3149" s="24"/>
      <c r="C3149" s="13"/>
      <c r="D3149" s="13"/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</row>
    <row r="3150" spans="1:21">
      <c r="A3150" s="70">
        <v>3.4</v>
      </c>
      <c r="B3150" s="72" t="s">
        <v>47</v>
      </c>
      <c r="C3150" s="20" t="s">
        <v>41</v>
      </c>
      <c r="D3150" s="20" t="s">
        <v>42</v>
      </c>
      <c r="E3150" s="20" t="s">
        <v>43</v>
      </c>
      <c r="F3150" s="20" t="s">
        <v>44</v>
      </c>
      <c r="G3150" s="20" t="s">
        <v>45</v>
      </c>
      <c r="H3150" s="20" t="s">
        <v>46</v>
      </c>
      <c r="I3150" s="20" t="s">
        <v>6</v>
      </c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</row>
    <row r="3151" spans="1:21">
      <c r="A3151" s="71"/>
      <c r="B3151" s="79"/>
      <c r="C3151" s="22"/>
      <c r="D3151" s="22">
        <v>1</v>
      </c>
      <c r="E3151" s="22"/>
      <c r="F3151" s="22"/>
      <c r="G3151" s="22"/>
      <c r="H3151" s="22"/>
      <c r="I3151" s="22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</row>
    <row r="3152" spans="1:21">
      <c r="A3152" s="23"/>
      <c r="B3152" s="24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</row>
    <row r="3153" spans="1:21">
      <c r="A3153" s="70">
        <v>3.5</v>
      </c>
      <c r="B3153" s="72" t="s">
        <v>50</v>
      </c>
      <c r="C3153" s="20" t="s">
        <v>48</v>
      </c>
      <c r="D3153" s="20" t="s">
        <v>49</v>
      </c>
      <c r="E3153" s="20" t="s">
        <v>6</v>
      </c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</row>
    <row r="3154" spans="1:21">
      <c r="A3154" s="71"/>
      <c r="B3154" s="79"/>
      <c r="C3154" s="22"/>
      <c r="D3154" s="22">
        <v>1</v>
      </c>
      <c r="E3154" s="22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</row>
    <row r="3155" spans="1:21">
      <c r="A3155" s="23"/>
      <c r="B3155" s="24"/>
      <c r="C3155" s="13"/>
      <c r="D3155" s="13"/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</row>
    <row r="3156" spans="1:21">
      <c r="A3156" s="70">
        <v>3.6</v>
      </c>
      <c r="B3156" s="72" t="s">
        <v>51</v>
      </c>
      <c r="C3156" s="20" t="s">
        <v>48</v>
      </c>
      <c r="D3156" s="20" t="s">
        <v>49</v>
      </c>
      <c r="E3156" s="20" t="s">
        <v>6</v>
      </c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</row>
    <row r="3157" spans="1:21">
      <c r="A3157" s="71"/>
      <c r="B3157" s="79"/>
      <c r="C3157" s="22">
        <v>1</v>
      </c>
      <c r="D3157" s="22"/>
      <c r="E3157" s="22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</row>
    <row r="3158" spans="1:21">
      <c r="A3158" s="23"/>
      <c r="B3158" s="24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</row>
    <row r="3159" spans="1:21">
      <c r="A3159" s="70">
        <v>3.7</v>
      </c>
      <c r="B3159" s="68" t="s">
        <v>52</v>
      </c>
      <c r="C3159" s="20">
        <v>1</v>
      </c>
      <c r="D3159" s="20">
        <v>2</v>
      </c>
      <c r="E3159" s="20">
        <v>3</v>
      </c>
      <c r="F3159" s="20">
        <v>4</v>
      </c>
      <c r="G3159" s="20">
        <v>5</v>
      </c>
      <c r="H3159" s="20">
        <v>6</v>
      </c>
      <c r="I3159" s="20" t="s">
        <v>6</v>
      </c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</row>
    <row r="3160" spans="1:21">
      <c r="A3160" s="74"/>
      <c r="B3160" s="69" t="s">
        <v>53</v>
      </c>
      <c r="C3160" s="22"/>
      <c r="D3160" s="22"/>
      <c r="E3160" s="22"/>
      <c r="F3160" s="22"/>
      <c r="G3160" s="22">
        <v>1</v>
      </c>
      <c r="H3160" s="22"/>
      <c r="I3160" s="22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</row>
    <row r="3161" spans="1:21">
      <c r="A3161" s="74"/>
      <c r="B3161" s="69" t="s">
        <v>54</v>
      </c>
      <c r="C3161" s="22"/>
      <c r="D3161" s="22"/>
      <c r="E3161" s="22"/>
      <c r="F3161" s="22">
        <v>1</v>
      </c>
      <c r="G3161" s="22"/>
      <c r="H3161" s="22"/>
      <c r="I3161" s="22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</row>
    <row r="3162" spans="1:21">
      <c r="A3162" s="74"/>
      <c r="B3162" s="69" t="s">
        <v>55</v>
      </c>
      <c r="C3162" s="22"/>
      <c r="D3162" s="22"/>
      <c r="E3162" s="22"/>
      <c r="F3162" s="22">
        <v>1</v>
      </c>
      <c r="G3162" s="22"/>
      <c r="H3162" s="22"/>
      <c r="I3162" s="22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</row>
    <row r="3163" spans="1:21">
      <c r="A3163" s="74"/>
      <c r="B3163" s="69" t="s">
        <v>56</v>
      </c>
      <c r="C3163" s="22"/>
      <c r="D3163" s="22"/>
      <c r="E3163" s="22"/>
      <c r="F3163" s="22"/>
      <c r="G3163" s="22">
        <v>1</v>
      </c>
      <c r="H3163" s="22"/>
      <c r="I3163" s="22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</row>
    <row r="3164" spans="1:21">
      <c r="A3164" s="74"/>
      <c r="B3164" s="69" t="s">
        <v>57</v>
      </c>
      <c r="C3164" s="22"/>
      <c r="D3164" s="22"/>
      <c r="E3164" s="22"/>
      <c r="F3164" s="22"/>
      <c r="G3164" s="22">
        <v>1</v>
      </c>
      <c r="H3164" s="22"/>
      <c r="I3164" s="22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</row>
    <row r="3165" spans="1:21">
      <c r="A3165" s="71"/>
      <c r="B3165" s="69" t="s">
        <v>58</v>
      </c>
      <c r="C3165" s="22"/>
      <c r="D3165" s="22"/>
      <c r="E3165" s="22">
        <v>1</v>
      </c>
      <c r="F3165" s="22"/>
      <c r="G3165" s="22"/>
      <c r="H3165" s="22"/>
      <c r="I3165" s="22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</row>
    <row r="3166" spans="1:21">
      <c r="A3166" s="23"/>
      <c r="B3166" s="24"/>
      <c r="C3166" s="13"/>
      <c r="D3166" s="13"/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</row>
    <row r="3167" spans="1:21">
      <c r="A3167" s="70">
        <v>3.8</v>
      </c>
      <c r="B3167" s="72" t="s">
        <v>59</v>
      </c>
      <c r="C3167" s="20" t="s">
        <v>60</v>
      </c>
      <c r="D3167" s="20" t="s">
        <v>61</v>
      </c>
      <c r="E3167" s="20" t="s">
        <v>62</v>
      </c>
      <c r="F3167" s="20" t="s">
        <v>63</v>
      </c>
      <c r="G3167" s="20" t="s">
        <v>64</v>
      </c>
      <c r="H3167" s="20" t="s">
        <v>6</v>
      </c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</row>
    <row r="3168" spans="1:21">
      <c r="A3168" s="71"/>
      <c r="B3168" s="73"/>
      <c r="C3168" s="22">
        <v>1</v>
      </c>
      <c r="D3168" s="22"/>
      <c r="E3168" s="22"/>
      <c r="F3168" s="22"/>
      <c r="G3168" s="22"/>
      <c r="H3168" s="22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</row>
    <row r="3169" spans="1:21">
      <c r="A3169" s="23"/>
      <c r="B3169" s="24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</row>
    <row r="3170" spans="1:21">
      <c r="A3170" s="70">
        <v>3.9</v>
      </c>
      <c r="B3170" s="72" t="s">
        <v>65</v>
      </c>
      <c r="C3170" s="20" t="s">
        <v>60</v>
      </c>
      <c r="D3170" s="20" t="s">
        <v>61</v>
      </c>
      <c r="E3170" s="20" t="s">
        <v>62</v>
      </c>
      <c r="F3170" s="20" t="s">
        <v>63</v>
      </c>
      <c r="G3170" s="20" t="s">
        <v>64</v>
      </c>
      <c r="H3170" s="20" t="s">
        <v>6</v>
      </c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</row>
    <row r="3171" spans="1:21">
      <c r="A3171" s="71"/>
      <c r="B3171" s="73"/>
      <c r="C3171" s="22"/>
      <c r="D3171" s="22">
        <v>1</v>
      </c>
      <c r="E3171" s="22"/>
      <c r="F3171" s="22"/>
      <c r="G3171" s="22"/>
      <c r="H3171" s="22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</row>
    <row r="3172" spans="1:21">
      <c r="A3172" s="23"/>
      <c r="B3172" s="24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</row>
    <row r="3173" spans="1:21" ht="15" customHeight="1">
      <c r="A3173" s="75">
        <v>3.1</v>
      </c>
      <c r="B3173" s="77" t="s">
        <v>66</v>
      </c>
      <c r="C3173" s="27">
        <v>0</v>
      </c>
      <c r="D3173" s="28" t="s">
        <v>67</v>
      </c>
      <c r="E3173" s="20" t="s">
        <v>68</v>
      </c>
      <c r="F3173" s="20" t="s">
        <v>19</v>
      </c>
      <c r="G3173" s="20" t="s">
        <v>6</v>
      </c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</row>
    <row r="3174" spans="1:21">
      <c r="A3174" s="76"/>
      <c r="B3174" s="78"/>
      <c r="C3174" s="22"/>
      <c r="D3174" s="22">
        <v>1</v>
      </c>
      <c r="E3174" s="22"/>
      <c r="F3174" s="22"/>
      <c r="G3174" s="22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</row>
    <row r="3175" spans="1:21">
      <c r="A3175" s="23"/>
      <c r="B3175" s="24"/>
      <c r="C3175" s="13"/>
      <c r="D3175" s="13"/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</row>
    <row r="3176" spans="1:21" ht="30">
      <c r="A3176" s="70">
        <v>3.11</v>
      </c>
      <c r="B3176" s="72" t="s">
        <v>69</v>
      </c>
      <c r="C3176" s="20" t="s">
        <v>70</v>
      </c>
      <c r="D3176" s="20" t="s">
        <v>71</v>
      </c>
      <c r="E3176" s="20" t="s">
        <v>57</v>
      </c>
      <c r="F3176" s="29" t="s">
        <v>72</v>
      </c>
      <c r="G3176" s="29" t="s">
        <v>54</v>
      </c>
      <c r="H3176" s="20" t="s">
        <v>58</v>
      </c>
      <c r="I3176" s="20" t="s">
        <v>19</v>
      </c>
      <c r="J3176" s="20" t="s">
        <v>6</v>
      </c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</row>
    <row r="3177" spans="1:21">
      <c r="A3177" s="71"/>
      <c r="B3177" s="73"/>
      <c r="C3177" s="22">
        <v>1</v>
      </c>
      <c r="D3177" s="22"/>
      <c r="E3177" s="22"/>
      <c r="F3177" s="22"/>
      <c r="G3177" s="22"/>
      <c r="H3177" s="22"/>
      <c r="I3177" s="22"/>
      <c r="J3177" s="22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</row>
    <row r="3178" spans="1:21">
      <c r="A3178" s="23"/>
      <c r="B3178" s="24"/>
      <c r="C3178" s="13"/>
      <c r="D3178" s="13"/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</row>
    <row r="3179" spans="1:21" ht="30">
      <c r="A3179" s="70">
        <v>3.12</v>
      </c>
      <c r="B3179" s="72" t="s">
        <v>73</v>
      </c>
      <c r="C3179" s="20" t="s">
        <v>70</v>
      </c>
      <c r="D3179" s="20" t="s">
        <v>71</v>
      </c>
      <c r="E3179" s="29" t="s">
        <v>57</v>
      </c>
      <c r="F3179" s="29" t="s">
        <v>72</v>
      </c>
      <c r="G3179" s="29" t="s">
        <v>54</v>
      </c>
      <c r="H3179" s="20" t="s">
        <v>58</v>
      </c>
      <c r="I3179" s="20" t="s">
        <v>19</v>
      </c>
      <c r="J3179" s="20" t="s">
        <v>6</v>
      </c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</row>
    <row r="3180" spans="1:21">
      <c r="A3180" s="71"/>
      <c r="B3180" s="73"/>
      <c r="C3180" s="22">
        <v>1</v>
      </c>
      <c r="D3180" s="22"/>
      <c r="E3180" s="22"/>
      <c r="F3180" s="22"/>
      <c r="G3180" s="22"/>
      <c r="H3180" s="22"/>
      <c r="I3180" s="22"/>
      <c r="J3180" s="22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</row>
    <row r="3181" spans="1:21">
      <c r="A3181" s="23"/>
      <c r="B3181" s="24"/>
      <c r="C3181" s="13"/>
      <c r="D3181" s="13"/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</row>
    <row r="3182" spans="1:21" ht="30">
      <c r="A3182" s="70">
        <v>3.13</v>
      </c>
      <c r="B3182" s="72" t="s">
        <v>74</v>
      </c>
      <c r="C3182" s="20" t="s">
        <v>75</v>
      </c>
      <c r="D3182" s="20" t="s">
        <v>76</v>
      </c>
      <c r="E3182" s="20" t="s">
        <v>77</v>
      </c>
      <c r="F3182" s="29" t="s">
        <v>78</v>
      </c>
      <c r="G3182" s="20" t="s">
        <v>79</v>
      </c>
      <c r="H3182" s="29" t="s">
        <v>80</v>
      </c>
      <c r="I3182" s="20" t="s">
        <v>81</v>
      </c>
      <c r="J3182" s="29" t="s">
        <v>82</v>
      </c>
      <c r="K3182" s="20" t="s">
        <v>83</v>
      </c>
      <c r="L3182" s="20" t="s">
        <v>84</v>
      </c>
      <c r="M3182" s="20" t="s">
        <v>85</v>
      </c>
      <c r="N3182" s="20" t="s">
        <v>86</v>
      </c>
      <c r="O3182" s="20" t="s">
        <v>19</v>
      </c>
      <c r="P3182" s="20" t="s">
        <v>6</v>
      </c>
      <c r="Q3182" s="13"/>
      <c r="R3182" s="13"/>
      <c r="S3182" s="13"/>
      <c r="T3182" s="13"/>
      <c r="U3182" s="13"/>
    </row>
    <row r="3183" spans="1:21">
      <c r="A3183" s="71"/>
      <c r="B3183" s="73"/>
      <c r="C3183" s="22"/>
      <c r="D3183" s="22"/>
      <c r="E3183" s="22"/>
      <c r="F3183" s="22"/>
      <c r="G3183" s="22">
        <v>1</v>
      </c>
      <c r="H3183" s="22"/>
      <c r="I3183" s="22"/>
      <c r="J3183" s="22"/>
      <c r="K3183" s="22"/>
      <c r="L3183" s="22"/>
      <c r="M3183" s="22"/>
      <c r="N3183" s="22"/>
      <c r="O3183" s="22"/>
      <c r="P3183" s="22"/>
      <c r="Q3183" s="13"/>
      <c r="R3183" s="13"/>
      <c r="S3183" s="13"/>
      <c r="T3183" s="13"/>
      <c r="U3183" s="13"/>
    </row>
    <row r="3184" spans="1:21">
      <c r="A3184" s="23"/>
      <c r="B3184" s="24"/>
      <c r="C3184" s="13"/>
      <c r="D3184" s="13"/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</row>
    <row r="3185" spans="1:21" ht="30">
      <c r="A3185" s="70">
        <v>3.14</v>
      </c>
      <c r="B3185" s="72" t="s">
        <v>87</v>
      </c>
      <c r="C3185" s="20" t="s">
        <v>88</v>
      </c>
      <c r="D3185" s="20" t="s">
        <v>89</v>
      </c>
      <c r="E3185" s="20" t="s">
        <v>90</v>
      </c>
      <c r="F3185" s="20" t="s">
        <v>91</v>
      </c>
      <c r="G3185" s="20" t="s">
        <v>92</v>
      </c>
      <c r="H3185" s="20" t="s">
        <v>93</v>
      </c>
      <c r="I3185" s="20" t="s">
        <v>94</v>
      </c>
      <c r="J3185" s="20" t="s">
        <v>95</v>
      </c>
      <c r="K3185" s="20" t="s">
        <v>96</v>
      </c>
      <c r="L3185" s="29" t="s">
        <v>97</v>
      </c>
      <c r="M3185" s="29" t="s">
        <v>98</v>
      </c>
      <c r="N3185" s="29" t="s">
        <v>99</v>
      </c>
      <c r="O3185" s="29" t="s">
        <v>6</v>
      </c>
      <c r="P3185" s="13"/>
      <c r="Q3185" s="13"/>
      <c r="R3185" s="13"/>
      <c r="S3185" s="13"/>
      <c r="T3185" s="13"/>
      <c r="U3185" s="13"/>
    </row>
    <row r="3186" spans="1:21">
      <c r="A3186" s="71"/>
      <c r="B3186" s="73"/>
      <c r="C3186" s="22"/>
      <c r="D3186" s="22"/>
      <c r="E3186" s="22"/>
      <c r="F3186" s="22"/>
      <c r="G3186" s="22"/>
      <c r="H3186" s="22"/>
      <c r="I3186" s="22"/>
      <c r="J3186" s="22"/>
      <c r="K3186" s="22"/>
      <c r="L3186" s="22"/>
      <c r="M3186" s="22"/>
      <c r="N3186" s="22"/>
      <c r="O3186" s="22">
        <v>1</v>
      </c>
      <c r="P3186" s="13"/>
      <c r="Q3186" s="13"/>
      <c r="R3186" s="13"/>
      <c r="S3186" s="13"/>
      <c r="T3186" s="13"/>
      <c r="U3186" s="13"/>
    </row>
    <row r="3187" spans="1:21">
      <c r="A3187" s="23"/>
      <c r="B3187" s="24"/>
      <c r="C3187" s="13"/>
      <c r="D3187" s="13"/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3"/>
    </row>
    <row r="3188" spans="1:21">
      <c r="A3188" s="70">
        <v>3.15</v>
      </c>
      <c r="B3188" s="72" t="s">
        <v>100</v>
      </c>
      <c r="C3188" s="20" t="s">
        <v>101</v>
      </c>
      <c r="D3188" s="20" t="s">
        <v>102</v>
      </c>
      <c r="E3188" s="20" t="s">
        <v>103</v>
      </c>
      <c r="F3188" s="20" t="s">
        <v>104</v>
      </c>
      <c r="G3188" s="20" t="s">
        <v>105</v>
      </c>
      <c r="H3188" s="20" t="s">
        <v>106</v>
      </c>
      <c r="I3188" s="20" t="s">
        <v>107</v>
      </c>
      <c r="J3188" s="20" t="s">
        <v>108</v>
      </c>
      <c r="K3188" s="20" t="s">
        <v>109</v>
      </c>
      <c r="L3188" s="20" t="s">
        <v>110</v>
      </c>
      <c r="M3188" s="20" t="s">
        <v>19</v>
      </c>
      <c r="N3188" s="20" t="s">
        <v>6</v>
      </c>
      <c r="O3188" s="13"/>
      <c r="P3188" s="13"/>
      <c r="Q3188" s="13"/>
      <c r="R3188" s="13"/>
      <c r="S3188" s="13"/>
      <c r="T3188" s="13"/>
      <c r="U3188" s="13"/>
    </row>
    <row r="3189" spans="1:21">
      <c r="A3189" s="71"/>
      <c r="B3189" s="73"/>
      <c r="C3189" s="22"/>
      <c r="D3189" s="22">
        <v>1</v>
      </c>
      <c r="E3189" s="22">
        <v>1</v>
      </c>
      <c r="F3189" s="22"/>
      <c r="G3189" s="22"/>
      <c r="H3189" s="22">
        <v>1</v>
      </c>
      <c r="I3189" s="22"/>
      <c r="J3189" s="22">
        <v>1</v>
      </c>
      <c r="K3189" s="22"/>
      <c r="L3189" s="22"/>
      <c r="M3189" s="22"/>
      <c r="N3189" s="22"/>
      <c r="O3189" s="13"/>
      <c r="P3189" s="13"/>
      <c r="Q3189" s="13"/>
      <c r="R3189" s="13"/>
      <c r="S3189" s="13"/>
      <c r="T3189" s="13"/>
      <c r="U3189" s="13"/>
    </row>
    <row r="3190" spans="1:21">
      <c r="A3190" s="23"/>
      <c r="B3190" s="24"/>
      <c r="C3190" s="13"/>
      <c r="D3190" s="13"/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</row>
    <row r="3191" spans="1:21">
      <c r="A3191" s="70">
        <v>3.16</v>
      </c>
      <c r="B3191" s="72" t="s">
        <v>111</v>
      </c>
      <c r="C3191" s="20" t="s">
        <v>112</v>
      </c>
      <c r="D3191" s="20" t="s">
        <v>113</v>
      </c>
      <c r="E3191" s="20" t="s">
        <v>114</v>
      </c>
      <c r="F3191" s="20" t="s">
        <v>115</v>
      </c>
      <c r="G3191" s="20" t="s">
        <v>116</v>
      </c>
      <c r="H3191" s="20" t="s">
        <v>117</v>
      </c>
      <c r="I3191" s="20" t="s">
        <v>19</v>
      </c>
      <c r="J3191" s="20" t="s">
        <v>6</v>
      </c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</row>
    <row r="3192" spans="1:21">
      <c r="A3192" s="71"/>
      <c r="B3192" s="73"/>
      <c r="C3192" s="22">
        <v>3</v>
      </c>
      <c r="D3192" s="22"/>
      <c r="E3192" s="22"/>
      <c r="F3192" s="22"/>
      <c r="G3192" s="22"/>
      <c r="H3192" s="22"/>
      <c r="I3192" s="22"/>
      <c r="J3192" s="22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</row>
    <row r="3193" spans="1:21">
      <c r="A3193" s="23"/>
      <c r="B3193" s="24"/>
      <c r="C3193" s="13"/>
      <c r="D3193" s="13"/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</row>
    <row r="3194" spans="1:21">
      <c r="A3194" s="70">
        <v>3.17</v>
      </c>
      <c r="B3194" s="72" t="s">
        <v>118</v>
      </c>
      <c r="C3194" s="20" t="s">
        <v>117</v>
      </c>
      <c r="D3194" s="20" t="s">
        <v>114</v>
      </c>
      <c r="E3194" s="20" t="s">
        <v>119</v>
      </c>
      <c r="F3194" s="20" t="s">
        <v>120</v>
      </c>
      <c r="G3194" s="20" t="s">
        <v>121</v>
      </c>
      <c r="H3194" s="20" t="s">
        <v>122</v>
      </c>
      <c r="I3194" s="20" t="s">
        <v>123</v>
      </c>
      <c r="J3194" s="20" t="s">
        <v>124</v>
      </c>
      <c r="K3194" s="20" t="s">
        <v>125</v>
      </c>
      <c r="L3194" s="20" t="s">
        <v>126</v>
      </c>
      <c r="M3194" s="20" t="s">
        <v>127</v>
      </c>
      <c r="N3194" s="20" t="s">
        <v>128</v>
      </c>
      <c r="O3194" s="20" t="s">
        <v>129</v>
      </c>
      <c r="P3194" s="20" t="s">
        <v>130</v>
      </c>
      <c r="Q3194" s="20" t="s">
        <v>131</v>
      </c>
      <c r="R3194" s="20" t="s">
        <v>132</v>
      </c>
      <c r="S3194" s="20" t="s">
        <v>19</v>
      </c>
      <c r="T3194" s="20" t="s">
        <v>6</v>
      </c>
      <c r="U3194" s="13"/>
    </row>
    <row r="3195" spans="1:21">
      <c r="A3195" s="71"/>
      <c r="B3195" s="73"/>
      <c r="C3195" s="22">
        <v>1</v>
      </c>
      <c r="D3195" s="22">
        <v>1</v>
      </c>
      <c r="E3195" s="22"/>
      <c r="F3195" s="22"/>
      <c r="G3195" s="22">
        <v>1</v>
      </c>
      <c r="H3195" s="22"/>
      <c r="I3195" s="22"/>
      <c r="J3195" s="22"/>
      <c r="K3195" s="22"/>
      <c r="L3195" s="22"/>
      <c r="M3195" s="22"/>
      <c r="N3195" s="22"/>
      <c r="O3195" s="22"/>
      <c r="P3195" s="22"/>
      <c r="Q3195" s="22">
        <v>1</v>
      </c>
      <c r="R3195" s="22"/>
      <c r="S3195" s="22"/>
      <c r="T3195" s="22"/>
      <c r="U3195" s="13"/>
    </row>
    <row r="3196" spans="1:21">
      <c r="A3196" s="23"/>
      <c r="B3196" s="24"/>
      <c r="C3196" s="13"/>
      <c r="D3196" s="13"/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</row>
    <row r="3197" spans="1:21">
      <c r="A3197" s="70">
        <v>4.0999999999999996</v>
      </c>
      <c r="B3197" s="72" t="s">
        <v>133</v>
      </c>
      <c r="C3197" s="20" t="s">
        <v>13</v>
      </c>
      <c r="D3197" s="20" t="s">
        <v>23</v>
      </c>
      <c r="E3197" s="20" t="s">
        <v>49</v>
      </c>
      <c r="F3197" s="20" t="s">
        <v>6</v>
      </c>
      <c r="G3197" s="13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</row>
    <row r="3198" spans="1:21">
      <c r="A3198" s="71"/>
      <c r="B3198" s="73"/>
      <c r="C3198" s="22"/>
      <c r="D3198" s="22"/>
      <c r="E3198" s="22">
        <v>1</v>
      </c>
      <c r="F3198" s="22"/>
      <c r="G3198" s="13"/>
      <c r="H3198" s="13"/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</row>
    <row r="3199" spans="1:21">
      <c r="A3199" s="23"/>
      <c r="B3199" s="24"/>
      <c r="C3199" s="13"/>
      <c r="D3199" s="13"/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</row>
    <row r="3200" spans="1:21">
      <c r="A3200" s="70">
        <v>4.2</v>
      </c>
      <c r="B3200" s="72" t="s">
        <v>134</v>
      </c>
      <c r="C3200" s="20" t="s">
        <v>135</v>
      </c>
      <c r="D3200" s="20" t="s">
        <v>136</v>
      </c>
      <c r="E3200" s="20" t="s">
        <v>137</v>
      </c>
      <c r="F3200" s="20" t="s">
        <v>19</v>
      </c>
      <c r="G3200" s="20" t="s">
        <v>6</v>
      </c>
      <c r="H3200" s="13"/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</row>
    <row r="3201" spans="1:21">
      <c r="A3201" s="71"/>
      <c r="B3201" s="73"/>
      <c r="C3201" s="22"/>
      <c r="D3201" s="22"/>
      <c r="E3201" s="22"/>
      <c r="F3201" s="22"/>
      <c r="G3201" s="22"/>
      <c r="H3201" s="13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</row>
    <row r="3202" spans="1:21">
      <c r="A3202" s="23"/>
      <c r="B3202" s="24"/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</row>
    <row r="3203" spans="1:21">
      <c r="A3203" s="70">
        <v>4.3</v>
      </c>
      <c r="B3203" s="72" t="s">
        <v>138</v>
      </c>
      <c r="C3203" s="20" t="s">
        <v>139</v>
      </c>
      <c r="D3203" s="20" t="s">
        <v>140</v>
      </c>
      <c r="E3203" s="20" t="s">
        <v>49</v>
      </c>
      <c r="F3203" s="20" t="s">
        <v>6</v>
      </c>
      <c r="G3203" s="13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</row>
    <row r="3204" spans="1:21">
      <c r="A3204" s="71"/>
      <c r="B3204" s="73"/>
      <c r="C3204" s="22">
        <v>1</v>
      </c>
      <c r="D3204" s="22"/>
      <c r="E3204" s="22"/>
      <c r="F3204" s="22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</row>
    <row r="3205" spans="1:21">
      <c r="A3205" s="23"/>
      <c r="B3205" s="24"/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</row>
    <row r="3206" spans="1:21">
      <c r="A3206" s="70">
        <v>4.4000000000000004</v>
      </c>
      <c r="B3206" s="72" t="s">
        <v>141</v>
      </c>
      <c r="C3206" s="20" t="s">
        <v>13</v>
      </c>
      <c r="D3206" s="20" t="s">
        <v>14</v>
      </c>
      <c r="E3206" s="20" t="s">
        <v>19</v>
      </c>
      <c r="F3206" s="20" t="s">
        <v>6</v>
      </c>
      <c r="G3206" s="13"/>
      <c r="H3206" s="13"/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</row>
    <row r="3207" spans="1:21">
      <c r="A3207" s="71"/>
      <c r="B3207" s="73"/>
      <c r="C3207" s="22">
        <v>1</v>
      </c>
      <c r="D3207" s="22"/>
      <c r="E3207" s="22"/>
      <c r="F3207" s="22"/>
      <c r="G3207" s="13"/>
      <c r="H3207" s="13"/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</row>
    <row r="3208" spans="1:21">
      <c r="A3208" s="23"/>
      <c r="B3208" s="24"/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</row>
    <row r="3209" spans="1:21">
      <c r="A3209" s="70">
        <v>4.5</v>
      </c>
      <c r="B3209" s="72" t="s">
        <v>142</v>
      </c>
      <c r="C3209" s="20" t="s">
        <v>48</v>
      </c>
      <c r="D3209" s="20" t="s">
        <v>49</v>
      </c>
      <c r="E3209" s="20" t="s">
        <v>6</v>
      </c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</row>
    <row r="3210" spans="1:21">
      <c r="A3210" s="74"/>
      <c r="B3210" s="73"/>
      <c r="C3210" s="22"/>
      <c r="D3210" s="22">
        <v>1</v>
      </c>
      <c r="E3210" s="22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</row>
    <row r="3211" spans="1:21">
      <c r="A3211" s="74"/>
      <c r="B3211" s="24"/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</row>
    <row r="3212" spans="1:21">
      <c r="A3212" s="74"/>
      <c r="B3212" s="72" t="s">
        <v>143</v>
      </c>
      <c r="C3212" s="20" t="s">
        <v>144</v>
      </c>
      <c r="D3212" s="20" t="s">
        <v>145</v>
      </c>
      <c r="E3212" s="20" t="s">
        <v>146</v>
      </c>
      <c r="F3212" s="20" t="s">
        <v>147</v>
      </c>
      <c r="G3212" s="20" t="s">
        <v>148</v>
      </c>
      <c r="H3212" s="20" t="s">
        <v>149</v>
      </c>
      <c r="I3212" s="20" t="s">
        <v>150</v>
      </c>
      <c r="J3212" s="20" t="s">
        <v>151</v>
      </c>
      <c r="K3212" s="20" t="s">
        <v>19</v>
      </c>
      <c r="L3212" s="20" t="s">
        <v>6</v>
      </c>
      <c r="M3212" s="13"/>
      <c r="N3212" s="13"/>
      <c r="O3212" s="13"/>
      <c r="P3212" s="13"/>
      <c r="Q3212" s="13"/>
      <c r="R3212" s="13"/>
      <c r="S3212" s="13"/>
      <c r="T3212" s="13"/>
      <c r="U3212" s="13"/>
    </row>
    <row r="3213" spans="1:21">
      <c r="A3213" s="71"/>
      <c r="B3213" s="73"/>
      <c r="C3213" s="22"/>
      <c r="D3213" s="22"/>
      <c r="E3213" s="22"/>
      <c r="F3213" s="22"/>
      <c r="G3213" s="22"/>
      <c r="H3213" s="22"/>
      <c r="I3213" s="22"/>
      <c r="J3213" s="22"/>
      <c r="K3213" s="22"/>
      <c r="L3213" s="22"/>
      <c r="M3213" s="13"/>
      <c r="N3213" s="13"/>
      <c r="O3213" s="13"/>
      <c r="P3213" s="13"/>
      <c r="Q3213" s="13"/>
      <c r="R3213" s="13"/>
      <c r="S3213" s="13"/>
      <c r="T3213" s="13"/>
      <c r="U3213" s="13"/>
    </row>
    <row r="3214" spans="1:21">
      <c r="A3214" s="23"/>
      <c r="B3214" s="24"/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</row>
    <row r="3215" spans="1:21">
      <c r="A3215" s="70">
        <v>4.5999999999999996</v>
      </c>
      <c r="B3215" s="72" t="s">
        <v>152</v>
      </c>
      <c r="C3215" s="20">
        <v>0</v>
      </c>
      <c r="D3215" s="20" t="s">
        <v>67</v>
      </c>
      <c r="E3215" s="20" t="s">
        <v>68</v>
      </c>
      <c r="F3215" s="20" t="s">
        <v>153</v>
      </c>
      <c r="G3215" s="20" t="s">
        <v>19</v>
      </c>
      <c r="H3215" s="20" t="s">
        <v>6</v>
      </c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</row>
    <row r="3216" spans="1:21">
      <c r="A3216" s="71"/>
      <c r="B3216" s="73"/>
      <c r="C3216" s="22">
        <v>1</v>
      </c>
      <c r="D3216" s="22"/>
      <c r="E3216" s="22"/>
      <c r="F3216" s="22"/>
      <c r="G3216" s="22"/>
      <c r="H3216" s="22"/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</row>
    <row r="3217" spans="1:21">
      <c r="A3217" s="23"/>
      <c r="B3217" s="24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</row>
    <row r="3218" spans="1:21">
      <c r="A3218" s="70">
        <v>4.7</v>
      </c>
      <c r="B3218" s="72" t="s">
        <v>154</v>
      </c>
      <c r="C3218" s="20">
        <v>0</v>
      </c>
      <c r="D3218" s="20" t="s">
        <v>67</v>
      </c>
      <c r="E3218" s="20" t="s">
        <v>68</v>
      </c>
      <c r="F3218" s="20" t="s">
        <v>19</v>
      </c>
      <c r="G3218" s="20" t="s">
        <v>6</v>
      </c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</row>
    <row r="3219" spans="1:21">
      <c r="A3219" s="71"/>
      <c r="B3219" s="73"/>
      <c r="C3219" s="22">
        <v>1</v>
      </c>
      <c r="D3219" s="22"/>
      <c r="E3219" s="22"/>
      <c r="F3219" s="22"/>
      <c r="G3219" s="22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</row>
    <row r="3220" spans="1:21">
      <c r="A3220" s="23"/>
      <c r="B3220" s="24"/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</row>
    <row r="3221" spans="1:21">
      <c r="A3221" s="70">
        <v>4.8</v>
      </c>
      <c r="B3221" s="72" t="s">
        <v>155</v>
      </c>
      <c r="C3221" s="20" t="s">
        <v>48</v>
      </c>
      <c r="D3221" s="20" t="s">
        <v>49</v>
      </c>
      <c r="E3221" s="20" t="s">
        <v>6</v>
      </c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</row>
    <row r="3222" spans="1:21">
      <c r="A3222" s="71"/>
      <c r="B3222" s="73"/>
      <c r="C3222" s="22">
        <v>1</v>
      </c>
      <c r="D3222" s="22"/>
      <c r="E3222" s="22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</row>
    <row r="3223" spans="1:21">
      <c r="A3223" s="13"/>
      <c r="B3223" s="13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</row>
    <row r="3224" spans="1:21">
      <c r="A3224" s="13"/>
      <c r="B3224" s="13"/>
      <c r="C3224" s="13"/>
      <c r="D3224" s="13"/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</row>
    <row r="3225" spans="1:21">
      <c r="A3225" s="40" t="s">
        <v>193</v>
      </c>
      <c r="B3225" s="41"/>
      <c r="C3225" s="42"/>
      <c r="D3225" s="42"/>
      <c r="E3225" s="42"/>
      <c r="F3225" s="42"/>
      <c r="G3225" s="42"/>
      <c r="H3225" s="42"/>
      <c r="I3225" s="42"/>
      <c r="J3225" s="42"/>
      <c r="K3225" s="42"/>
      <c r="L3225" s="42"/>
      <c r="M3225" s="42"/>
      <c r="N3225" s="42"/>
      <c r="O3225" s="42"/>
      <c r="P3225" s="42"/>
      <c r="Q3225" s="42"/>
      <c r="R3225" s="42"/>
      <c r="S3225" s="42"/>
      <c r="T3225" s="42"/>
      <c r="U3225" s="42"/>
    </row>
    <row r="3226" spans="1:21">
      <c r="A3226" s="70">
        <v>1.1000000000000001</v>
      </c>
      <c r="B3226" s="72" t="s">
        <v>0</v>
      </c>
      <c r="C3226" s="20" t="s">
        <v>1</v>
      </c>
      <c r="D3226" s="20" t="s">
        <v>2</v>
      </c>
      <c r="E3226" s="20" t="s">
        <v>3</v>
      </c>
      <c r="F3226" s="20" t="s">
        <v>4</v>
      </c>
      <c r="G3226" s="20" t="s">
        <v>5</v>
      </c>
      <c r="H3226" s="20" t="s">
        <v>6</v>
      </c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</row>
    <row r="3227" spans="1:21">
      <c r="A3227" s="71"/>
      <c r="B3227" s="73"/>
      <c r="C3227" s="22"/>
      <c r="D3227" s="22"/>
      <c r="E3227" s="22">
        <v>1</v>
      </c>
      <c r="F3227" s="22"/>
      <c r="G3227" s="22"/>
      <c r="H3227" s="22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</row>
    <row r="3228" spans="1:21">
      <c r="A3228" s="23"/>
      <c r="B3228" s="24"/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</row>
    <row r="3229" spans="1:21">
      <c r="A3229" s="70">
        <v>1.2</v>
      </c>
      <c r="B3229" s="72" t="s">
        <v>7</v>
      </c>
      <c r="C3229" s="20" t="s">
        <v>8</v>
      </c>
      <c r="D3229" s="20" t="s">
        <v>9</v>
      </c>
      <c r="E3229" s="20" t="s">
        <v>6</v>
      </c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</row>
    <row r="3230" spans="1:21">
      <c r="A3230" s="71"/>
      <c r="B3230" s="73"/>
      <c r="C3230" s="22"/>
      <c r="D3230" s="22">
        <v>1</v>
      </c>
      <c r="E3230" s="22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</row>
    <row r="3231" spans="1:21">
      <c r="A3231" s="23"/>
      <c r="B3231" s="24"/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</row>
    <row r="3232" spans="1:21">
      <c r="A3232" s="70">
        <v>1.3</v>
      </c>
      <c r="B3232" s="72" t="s">
        <v>10</v>
      </c>
      <c r="C3232" s="20">
        <v>15</v>
      </c>
      <c r="D3232" s="20">
        <v>16</v>
      </c>
      <c r="E3232" s="20">
        <v>17</v>
      </c>
      <c r="F3232" s="20">
        <v>18</v>
      </c>
      <c r="G3232" s="20">
        <v>19</v>
      </c>
      <c r="H3232" s="20">
        <v>20</v>
      </c>
      <c r="I3232" s="20">
        <v>21</v>
      </c>
      <c r="J3232" s="20">
        <v>22</v>
      </c>
      <c r="K3232" s="20" t="s">
        <v>6</v>
      </c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</row>
    <row r="3233" spans="1:21">
      <c r="A3233" s="71"/>
      <c r="B3233" s="73"/>
      <c r="C3233" s="22"/>
      <c r="D3233" s="22"/>
      <c r="E3233" s="22"/>
      <c r="F3233" s="22">
        <v>1</v>
      </c>
      <c r="G3233" s="22"/>
      <c r="H3233" s="22"/>
      <c r="I3233" s="22"/>
      <c r="J3233" s="22"/>
      <c r="K3233" s="22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</row>
    <row r="3234" spans="1:21">
      <c r="A3234" s="23"/>
      <c r="B3234" s="24"/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</row>
    <row r="3235" spans="1:21">
      <c r="A3235" s="70">
        <v>1.4</v>
      </c>
      <c r="B3235" s="72" t="s">
        <v>11</v>
      </c>
      <c r="C3235" s="20" t="s">
        <v>12</v>
      </c>
      <c r="D3235" s="20" t="s">
        <v>13</v>
      </c>
      <c r="E3235" s="20" t="s">
        <v>14</v>
      </c>
      <c r="F3235" s="20" t="s">
        <v>15</v>
      </c>
      <c r="G3235" s="20" t="s">
        <v>16</v>
      </c>
      <c r="H3235" s="20" t="s">
        <v>17</v>
      </c>
      <c r="I3235" s="20" t="s">
        <v>18</v>
      </c>
      <c r="J3235" s="20" t="s">
        <v>19</v>
      </c>
      <c r="K3235" s="20" t="s">
        <v>6</v>
      </c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</row>
    <row r="3236" spans="1:21">
      <c r="A3236" s="71"/>
      <c r="B3236" s="73"/>
      <c r="C3236" s="22">
        <v>1</v>
      </c>
      <c r="D3236" s="22"/>
      <c r="E3236" s="22"/>
      <c r="F3236" s="22"/>
      <c r="G3236" s="22"/>
      <c r="H3236" s="22"/>
      <c r="I3236" s="22"/>
      <c r="J3236" s="22"/>
      <c r="K3236" s="22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</row>
    <row r="3237" spans="1:21">
      <c r="A3237" s="23"/>
      <c r="B3237" s="24"/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</row>
    <row r="3238" spans="1:21">
      <c r="A3238" s="70">
        <v>1.5</v>
      </c>
      <c r="B3238" s="72" t="s">
        <v>13</v>
      </c>
      <c r="C3238" s="20" t="s">
        <v>20</v>
      </c>
      <c r="D3238" s="20" t="s">
        <v>21</v>
      </c>
      <c r="E3238" s="20" t="s">
        <v>6</v>
      </c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</row>
    <row r="3239" spans="1:21">
      <c r="A3239" s="71"/>
      <c r="B3239" s="73"/>
      <c r="C3239" s="22"/>
      <c r="D3239" s="22">
        <v>1</v>
      </c>
      <c r="E3239" s="22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</row>
    <row r="3240" spans="1:21">
      <c r="A3240" s="23"/>
      <c r="B3240" s="24"/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</row>
    <row r="3241" spans="1:21">
      <c r="A3241" s="70">
        <v>2.1</v>
      </c>
      <c r="B3241" s="72" t="s">
        <v>22</v>
      </c>
      <c r="C3241" s="20" t="s">
        <v>14</v>
      </c>
      <c r="D3241" s="20" t="s">
        <v>13</v>
      </c>
      <c r="E3241" s="20" t="s">
        <v>23</v>
      </c>
      <c r="F3241" s="20" t="s">
        <v>15</v>
      </c>
      <c r="G3241" s="20" t="s">
        <v>16</v>
      </c>
      <c r="H3241" s="20" t="s">
        <v>17</v>
      </c>
      <c r="I3241" s="20" t="s">
        <v>18</v>
      </c>
      <c r="J3241" s="20" t="s">
        <v>19</v>
      </c>
      <c r="K3241" s="20" t="s">
        <v>6</v>
      </c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</row>
    <row r="3242" spans="1:21">
      <c r="A3242" s="71"/>
      <c r="B3242" s="73"/>
      <c r="C3242" s="22">
        <v>1</v>
      </c>
      <c r="D3242" s="22"/>
      <c r="E3242" s="22"/>
      <c r="F3242" s="22"/>
      <c r="G3242" s="22"/>
      <c r="H3242" s="22"/>
      <c r="I3242" s="22"/>
      <c r="J3242" s="22"/>
      <c r="K3242" s="22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</row>
    <row r="3243" spans="1:21">
      <c r="A3243" s="23"/>
      <c r="B3243" s="24"/>
      <c r="C3243" s="13"/>
      <c r="D3243" s="13"/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</row>
    <row r="3244" spans="1:21">
      <c r="A3244" s="70">
        <v>2.2000000000000002</v>
      </c>
      <c r="B3244" s="72" t="s">
        <v>24</v>
      </c>
      <c r="C3244" s="20" t="s">
        <v>25</v>
      </c>
      <c r="D3244" s="20" t="s">
        <v>26</v>
      </c>
      <c r="E3244" s="20" t="s">
        <v>6</v>
      </c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</row>
    <row r="3245" spans="1:21">
      <c r="A3245" s="71"/>
      <c r="B3245" s="73"/>
      <c r="C3245" s="22">
        <v>1</v>
      </c>
      <c r="D3245" s="22"/>
      <c r="E3245" s="22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</row>
    <row r="3246" spans="1:21">
      <c r="A3246" s="23"/>
      <c r="B3246" s="24"/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</row>
    <row r="3247" spans="1:21">
      <c r="A3247" s="70">
        <v>2.2999999999999998</v>
      </c>
      <c r="B3247" s="72" t="s">
        <v>27</v>
      </c>
      <c r="C3247" s="20" t="s">
        <v>25</v>
      </c>
      <c r="D3247" s="20" t="s">
        <v>26</v>
      </c>
      <c r="E3247" s="20" t="s">
        <v>6</v>
      </c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</row>
    <row r="3248" spans="1:21">
      <c r="A3248" s="74"/>
      <c r="B3248" s="73"/>
      <c r="C3248" s="22">
        <v>1</v>
      </c>
      <c r="D3248" s="22"/>
      <c r="E3248" s="22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</row>
    <row r="3249" spans="1:21">
      <c r="A3249" s="74"/>
      <c r="B3249" s="24"/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</row>
    <row r="3250" spans="1:21">
      <c r="A3250" s="74"/>
      <c r="B3250" s="72" t="s">
        <v>28</v>
      </c>
      <c r="C3250" s="20" t="s">
        <v>13</v>
      </c>
      <c r="D3250" s="20" t="s">
        <v>23</v>
      </c>
      <c r="E3250" s="20" t="s">
        <v>15</v>
      </c>
      <c r="F3250" s="20" t="s">
        <v>16</v>
      </c>
      <c r="G3250" s="20" t="s">
        <v>17</v>
      </c>
      <c r="H3250" s="20" t="s">
        <v>18</v>
      </c>
      <c r="I3250" s="20" t="s">
        <v>19</v>
      </c>
      <c r="J3250" s="20" t="s">
        <v>6</v>
      </c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</row>
    <row r="3251" spans="1:21">
      <c r="A3251" s="71"/>
      <c r="B3251" s="73"/>
      <c r="C3251" s="22">
        <v>1</v>
      </c>
      <c r="D3251" s="22"/>
      <c r="E3251" s="22">
        <v>1</v>
      </c>
      <c r="F3251" s="22"/>
      <c r="G3251" s="22"/>
      <c r="H3251" s="22"/>
      <c r="I3251" s="22"/>
      <c r="J3251" s="22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</row>
    <row r="3252" spans="1:21">
      <c r="A3252" s="23"/>
      <c r="B3252" s="24"/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</row>
    <row r="3253" spans="1:21">
      <c r="A3253" s="70">
        <v>2.4</v>
      </c>
      <c r="B3253" s="72" t="s">
        <v>29</v>
      </c>
      <c r="C3253" s="20" t="s">
        <v>14</v>
      </c>
      <c r="D3253" s="20" t="s">
        <v>13</v>
      </c>
      <c r="E3253" s="20" t="s">
        <v>23</v>
      </c>
      <c r="F3253" s="20" t="s">
        <v>15</v>
      </c>
      <c r="G3253" s="20" t="s">
        <v>16</v>
      </c>
      <c r="H3253" s="20" t="s">
        <v>17</v>
      </c>
      <c r="I3253" s="20" t="s">
        <v>18</v>
      </c>
      <c r="J3253" s="20" t="s">
        <v>30</v>
      </c>
      <c r="K3253" s="20" t="s">
        <v>31</v>
      </c>
      <c r="L3253" s="20" t="s">
        <v>32</v>
      </c>
      <c r="M3253" s="20" t="s">
        <v>33</v>
      </c>
      <c r="N3253" s="20" t="s">
        <v>34</v>
      </c>
      <c r="O3253" s="20" t="s">
        <v>19</v>
      </c>
      <c r="P3253" s="20" t="s">
        <v>6</v>
      </c>
      <c r="Q3253" s="13"/>
      <c r="R3253" s="13"/>
      <c r="S3253" s="13"/>
      <c r="T3253" s="13"/>
      <c r="U3253" s="13"/>
    </row>
    <row r="3254" spans="1:21">
      <c r="A3254" s="71"/>
      <c r="B3254" s="73"/>
      <c r="C3254" s="22">
        <v>1</v>
      </c>
      <c r="D3254" s="22"/>
      <c r="E3254" s="22"/>
      <c r="F3254" s="22">
        <v>1</v>
      </c>
      <c r="G3254" s="22"/>
      <c r="H3254" s="22"/>
      <c r="I3254" s="22"/>
      <c r="J3254" s="22"/>
      <c r="K3254" s="22"/>
      <c r="L3254" s="22"/>
      <c r="M3254" s="22"/>
      <c r="N3254" s="22"/>
      <c r="O3254" s="22"/>
      <c r="P3254" s="22"/>
      <c r="Q3254" s="13"/>
      <c r="R3254" s="13"/>
      <c r="S3254" s="13"/>
      <c r="T3254" s="13"/>
      <c r="U3254" s="13"/>
    </row>
    <row r="3255" spans="1:21">
      <c r="A3255" s="23"/>
      <c r="B3255" s="24"/>
      <c r="C3255" s="13"/>
      <c r="D3255" s="13"/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</row>
    <row r="3256" spans="1:21">
      <c r="A3256" s="70">
        <v>2.5</v>
      </c>
      <c r="B3256" s="72" t="s">
        <v>35</v>
      </c>
      <c r="C3256" s="20" t="s">
        <v>14</v>
      </c>
      <c r="D3256" s="20" t="s">
        <v>13</v>
      </c>
      <c r="E3256" s="20" t="s">
        <v>23</v>
      </c>
      <c r="F3256" s="20" t="s">
        <v>15</v>
      </c>
      <c r="G3256" s="20" t="s">
        <v>16</v>
      </c>
      <c r="H3256" s="20" t="s">
        <v>17</v>
      </c>
      <c r="I3256" s="20" t="s">
        <v>18</v>
      </c>
      <c r="J3256" s="20" t="s">
        <v>30</v>
      </c>
      <c r="K3256" s="20" t="s">
        <v>31</v>
      </c>
      <c r="L3256" s="20" t="s">
        <v>32</v>
      </c>
      <c r="M3256" s="20" t="s">
        <v>33</v>
      </c>
      <c r="N3256" s="20" t="s">
        <v>34</v>
      </c>
      <c r="O3256" s="20" t="s">
        <v>19</v>
      </c>
      <c r="P3256" s="20" t="s">
        <v>6</v>
      </c>
      <c r="Q3256" s="13"/>
      <c r="R3256" s="13"/>
      <c r="S3256" s="13"/>
      <c r="T3256" s="13"/>
      <c r="U3256" s="13"/>
    </row>
    <row r="3257" spans="1:21">
      <c r="A3257" s="71"/>
      <c r="B3257" s="73"/>
      <c r="C3257" s="22"/>
      <c r="D3257" s="22">
        <v>1</v>
      </c>
      <c r="E3257" s="22"/>
      <c r="F3257" s="22"/>
      <c r="G3257" s="22"/>
      <c r="H3257" s="22"/>
      <c r="I3257" s="22"/>
      <c r="J3257" s="22"/>
      <c r="K3257" s="22"/>
      <c r="L3257" s="22"/>
      <c r="M3257" s="22"/>
      <c r="N3257" s="22"/>
      <c r="O3257" s="22"/>
      <c r="P3257" s="22"/>
      <c r="Q3257" s="13"/>
      <c r="R3257" s="13"/>
      <c r="S3257" s="13"/>
      <c r="T3257" s="13"/>
      <c r="U3257" s="13"/>
    </row>
    <row r="3258" spans="1:21">
      <c r="A3258" s="23"/>
      <c r="B3258" s="24"/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</row>
    <row r="3259" spans="1:21">
      <c r="A3259" s="70">
        <v>2.6</v>
      </c>
      <c r="B3259" s="72" t="s">
        <v>36</v>
      </c>
      <c r="C3259" s="20" t="s">
        <v>14</v>
      </c>
      <c r="D3259" s="20" t="s">
        <v>13</v>
      </c>
      <c r="E3259" s="20" t="s">
        <v>23</v>
      </c>
      <c r="F3259" s="20" t="s">
        <v>15</v>
      </c>
      <c r="G3259" s="20" t="s">
        <v>16</v>
      </c>
      <c r="H3259" s="20" t="s">
        <v>17</v>
      </c>
      <c r="I3259" s="20" t="s">
        <v>18</v>
      </c>
      <c r="J3259" s="20" t="s">
        <v>30</v>
      </c>
      <c r="K3259" s="20" t="s">
        <v>31</v>
      </c>
      <c r="L3259" s="20" t="s">
        <v>32</v>
      </c>
      <c r="M3259" s="20" t="s">
        <v>33</v>
      </c>
      <c r="N3259" s="20" t="s">
        <v>34</v>
      </c>
      <c r="O3259" s="20" t="s">
        <v>19</v>
      </c>
      <c r="P3259" s="20" t="s">
        <v>6</v>
      </c>
      <c r="Q3259" s="13"/>
      <c r="R3259" s="13"/>
      <c r="S3259" s="13"/>
      <c r="T3259" s="13"/>
      <c r="U3259" s="13"/>
    </row>
    <row r="3260" spans="1:21">
      <c r="A3260" s="71"/>
      <c r="B3260" s="73"/>
      <c r="C3260" s="22"/>
      <c r="D3260" s="22"/>
      <c r="E3260" s="22"/>
      <c r="F3260" s="22"/>
      <c r="G3260" s="22"/>
      <c r="H3260" s="22"/>
      <c r="I3260" s="22"/>
      <c r="J3260" s="22"/>
      <c r="K3260" s="22"/>
      <c r="L3260" s="22"/>
      <c r="M3260" s="22"/>
      <c r="N3260" s="22"/>
      <c r="O3260" s="22"/>
      <c r="P3260" s="22">
        <v>1</v>
      </c>
      <c r="Q3260" s="13"/>
      <c r="R3260" s="13"/>
      <c r="S3260" s="13"/>
      <c r="T3260" s="13"/>
      <c r="U3260" s="13"/>
    </row>
    <row r="3261" spans="1:21">
      <c r="A3261" s="23"/>
      <c r="B3261" s="24"/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</row>
    <row r="3262" spans="1:21">
      <c r="A3262" s="70">
        <v>2.7</v>
      </c>
      <c r="B3262" s="72" t="s">
        <v>37</v>
      </c>
      <c r="C3262" s="20" t="s">
        <v>14</v>
      </c>
      <c r="D3262" s="20" t="s">
        <v>13</v>
      </c>
      <c r="E3262" s="20" t="s">
        <v>23</v>
      </c>
      <c r="F3262" s="20" t="s">
        <v>15</v>
      </c>
      <c r="G3262" s="20" t="s">
        <v>16</v>
      </c>
      <c r="H3262" s="20" t="s">
        <v>17</v>
      </c>
      <c r="I3262" s="20" t="s">
        <v>18</v>
      </c>
      <c r="J3262" s="20" t="s">
        <v>30</v>
      </c>
      <c r="K3262" s="20" t="s">
        <v>31</v>
      </c>
      <c r="L3262" s="20" t="s">
        <v>32</v>
      </c>
      <c r="M3262" s="20" t="s">
        <v>33</v>
      </c>
      <c r="N3262" s="20" t="s">
        <v>34</v>
      </c>
      <c r="O3262" s="20" t="s">
        <v>19</v>
      </c>
      <c r="P3262" s="20" t="s">
        <v>6</v>
      </c>
      <c r="Q3262" s="13"/>
      <c r="R3262" s="13"/>
      <c r="S3262" s="13"/>
      <c r="T3262" s="13"/>
      <c r="U3262" s="13"/>
    </row>
    <row r="3263" spans="1:21">
      <c r="A3263" s="71"/>
      <c r="B3263" s="73"/>
      <c r="C3263" s="22"/>
      <c r="D3263" s="22">
        <v>1</v>
      </c>
      <c r="E3263" s="22"/>
      <c r="F3263" s="22"/>
      <c r="G3263" s="22"/>
      <c r="H3263" s="22"/>
      <c r="I3263" s="22"/>
      <c r="J3263" s="22"/>
      <c r="K3263" s="22"/>
      <c r="L3263" s="22"/>
      <c r="M3263" s="22"/>
      <c r="N3263" s="22"/>
      <c r="O3263" s="22"/>
      <c r="P3263" s="22"/>
      <c r="Q3263" s="13"/>
      <c r="R3263" s="13"/>
      <c r="S3263" s="13"/>
      <c r="T3263" s="13"/>
      <c r="U3263" s="13"/>
    </row>
    <row r="3264" spans="1:21">
      <c r="A3264" s="23"/>
      <c r="B3264" s="24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</row>
    <row r="3265" spans="1:21">
      <c r="A3265" s="70">
        <v>3.1</v>
      </c>
      <c r="B3265" s="72" t="s">
        <v>38</v>
      </c>
      <c r="C3265" s="20" t="s">
        <v>25</v>
      </c>
      <c r="D3265" s="20" t="s">
        <v>26</v>
      </c>
      <c r="E3265" s="20" t="s">
        <v>6</v>
      </c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</row>
    <row r="3266" spans="1:21">
      <c r="A3266" s="71"/>
      <c r="B3266" s="73"/>
      <c r="C3266" s="22"/>
      <c r="D3266" s="22">
        <v>1</v>
      </c>
      <c r="E3266" s="22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</row>
    <row r="3267" spans="1:21">
      <c r="A3267" s="23"/>
      <c r="B3267" s="24"/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</row>
    <row r="3268" spans="1:21">
      <c r="A3268" s="70">
        <v>3.2</v>
      </c>
      <c r="B3268" s="72" t="s">
        <v>39</v>
      </c>
      <c r="C3268" s="20" t="s">
        <v>13</v>
      </c>
      <c r="D3268" s="20" t="s">
        <v>15</v>
      </c>
      <c r="E3268" s="20" t="s">
        <v>16</v>
      </c>
      <c r="F3268" s="20" t="s">
        <v>17</v>
      </c>
      <c r="G3268" s="20" t="s">
        <v>18</v>
      </c>
      <c r="H3268" s="20" t="s">
        <v>32</v>
      </c>
      <c r="I3268" s="20" t="s">
        <v>34</v>
      </c>
      <c r="J3268" s="20" t="s">
        <v>19</v>
      </c>
      <c r="K3268" s="20" t="s">
        <v>6</v>
      </c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</row>
    <row r="3269" spans="1:21">
      <c r="A3269" s="71"/>
      <c r="B3269" s="73"/>
      <c r="C3269" s="22"/>
      <c r="D3269" s="22">
        <v>1</v>
      </c>
      <c r="E3269" s="22"/>
      <c r="F3269" s="22"/>
      <c r="G3269" s="22"/>
      <c r="H3269" s="22"/>
      <c r="I3269" s="22"/>
      <c r="J3269" s="22"/>
      <c r="K3269" s="22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</row>
    <row r="3270" spans="1:21">
      <c r="A3270" s="23"/>
      <c r="B3270" s="24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</row>
    <row r="3271" spans="1:21">
      <c r="A3271" s="70">
        <v>3.3</v>
      </c>
      <c r="B3271" s="72" t="s">
        <v>40</v>
      </c>
      <c r="C3271" s="20" t="s">
        <v>25</v>
      </c>
      <c r="D3271" s="20" t="s">
        <v>26</v>
      </c>
      <c r="E3271" s="20" t="s">
        <v>6</v>
      </c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</row>
    <row r="3272" spans="1:21">
      <c r="A3272" s="71"/>
      <c r="B3272" s="79"/>
      <c r="C3272" s="22">
        <v>1</v>
      </c>
      <c r="D3272" s="22"/>
      <c r="E3272" s="22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</row>
    <row r="3273" spans="1:21">
      <c r="A3273" s="23"/>
      <c r="B3273" s="24"/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</row>
    <row r="3274" spans="1:21">
      <c r="A3274" s="70">
        <v>3.4</v>
      </c>
      <c r="B3274" s="72" t="s">
        <v>47</v>
      </c>
      <c r="C3274" s="20" t="s">
        <v>41</v>
      </c>
      <c r="D3274" s="20" t="s">
        <v>42</v>
      </c>
      <c r="E3274" s="20" t="s">
        <v>43</v>
      </c>
      <c r="F3274" s="20" t="s">
        <v>44</v>
      </c>
      <c r="G3274" s="20" t="s">
        <v>45</v>
      </c>
      <c r="H3274" s="20" t="s">
        <v>46</v>
      </c>
      <c r="I3274" s="20" t="s">
        <v>6</v>
      </c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</row>
    <row r="3275" spans="1:21">
      <c r="A3275" s="71"/>
      <c r="B3275" s="79"/>
      <c r="C3275" s="22">
        <v>1</v>
      </c>
      <c r="D3275" s="22"/>
      <c r="E3275" s="22">
        <v>1</v>
      </c>
      <c r="F3275" s="22"/>
      <c r="G3275" s="22"/>
      <c r="H3275" s="22"/>
      <c r="I3275" s="22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</row>
    <row r="3276" spans="1:21">
      <c r="A3276" s="23"/>
      <c r="B3276" s="24"/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</row>
    <row r="3277" spans="1:21">
      <c r="A3277" s="70">
        <v>3.5</v>
      </c>
      <c r="B3277" s="72" t="s">
        <v>50</v>
      </c>
      <c r="C3277" s="20" t="s">
        <v>48</v>
      </c>
      <c r="D3277" s="20" t="s">
        <v>49</v>
      </c>
      <c r="E3277" s="20" t="s">
        <v>6</v>
      </c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</row>
    <row r="3278" spans="1:21">
      <c r="A3278" s="71"/>
      <c r="B3278" s="79"/>
      <c r="C3278" s="22"/>
      <c r="D3278" s="22">
        <v>1</v>
      </c>
      <c r="E3278" s="22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</row>
    <row r="3279" spans="1:21">
      <c r="A3279" s="23"/>
      <c r="B3279" s="24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</row>
    <row r="3280" spans="1:21">
      <c r="A3280" s="70">
        <v>3.6</v>
      </c>
      <c r="B3280" s="72" t="s">
        <v>51</v>
      </c>
      <c r="C3280" s="20" t="s">
        <v>48</v>
      </c>
      <c r="D3280" s="20" t="s">
        <v>49</v>
      </c>
      <c r="E3280" s="20" t="s">
        <v>6</v>
      </c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</row>
    <row r="3281" spans="1:21">
      <c r="A3281" s="71"/>
      <c r="B3281" s="79"/>
      <c r="C3281" s="22"/>
      <c r="D3281" s="22">
        <v>1</v>
      </c>
      <c r="E3281" s="22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</row>
    <row r="3282" spans="1:21">
      <c r="A3282" s="23"/>
      <c r="B3282" s="24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</row>
    <row r="3283" spans="1:21">
      <c r="A3283" s="70">
        <v>3.7</v>
      </c>
      <c r="B3283" s="68" t="s">
        <v>52</v>
      </c>
      <c r="C3283" s="20">
        <v>1</v>
      </c>
      <c r="D3283" s="20">
        <v>2</v>
      </c>
      <c r="E3283" s="20">
        <v>3</v>
      </c>
      <c r="F3283" s="20">
        <v>4</v>
      </c>
      <c r="G3283" s="20">
        <v>5</v>
      </c>
      <c r="H3283" s="20">
        <v>6</v>
      </c>
      <c r="I3283" s="20" t="s">
        <v>6</v>
      </c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</row>
    <row r="3284" spans="1:21">
      <c r="A3284" s="74"/>
      <c r="B3284" s="69" t="s">
        <v>53</v>
      </c>
      <c r="C3284" s="22"/>
      <c r="D3284" s="22"/>
      <c r="E3284" s="22">
        <v>1</v>
      </c>
      <c r="F3284" s="22"/>
      <c r="G3284" s="22"/>
      <c r="H3284" s="22"/>
      <c r="I3284" s="22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</row>
    <row r="3285" spans="1:21">
      <c r="A3285" s="74"/>
      <c r="B3285" s="69" t="s">
        <v>54</v>
      </c>
      <c r="C3285" s="22"/>
      <c r="D3285" s="22">
        <v>1</v>
      </c>
      <c r="E3285" s="22"/>
      <c r="F3285" s="22"/>
      <c r="G3285" s="22"/>
      <c r="H3285" s="22"/>
      <c r="I3285" s="22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</row>
    <row r="3286" spans="1:21">
      <c r="A3286" s="74"/>
      <c r="B3286" s="69" t="s">
        <v>55</v>
      </c>
      <c r="C3286" s="22"/>
      <c r="D3286" s="22">
        <v>1</v>
      </c>
      <c r="E3286" s="22"/>
      <c r="F3286" s="22"/>
      <c r="G3286" s="22"/>
      <c r="H3286" s="22"/>
      <c r="I3286" s="22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</row>
    <row r="3287" spans="1:21">
      <c r="A3287" s="74"/>
      <c r="B3287" s="69" t="s">
        <v>56</v>
      </c>
      <c r="C3287" s="22"/>
      <c r="D3287" s="22">
        <v>1</v>
      </c>
      <c r="E3287" s="22"/>
      <c r="F3287" s="22"/>
      <c r="G3287" s="22"/>
      <c r="H3287" s="22"/>
      <c r="I3287" s="22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</row>
    <row r="3288" spans="1:21">
      <c r="A3288" s="74"/>
      <c r="B3288" s="69" t="s">
        <v>57</v>
      </c>
      <c r="C3288" s="22"/>
      <c r="D3288" s="22">
        <v>1</v>
      </c>
      <c r="E3288" s="22"/>
      <c r="F3288" s="22"/>
      <c r="G3288" s="22"/>
      <c r="H3288" s="22"/>
      <c r="I3288" s="22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</row>
    <row r="3289" spans="1:21">
      <c r="A3289" s="71"/>
      <c r="B3289" s="69" t="s">
        <v>58</v>
      </c>
      <c r="C3289" s="22"/>
      <c r="D3289" s="22">
        <v>1</v>
      </c>
      <c r="E3289" s="22"/>
      <c r="F3289" s="22"/>
      <c r="G3289" s="22"/>
      <c r="H3289" s="22"/>
      <c r="I3289" s="22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</row>
    <row r="3290" spans="1:21">
      <c r="A3290" s="23"/>
      <c r="B3290" s="24"/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</row>
    <row r="3291" spans="1:21">
      <c r="A3291" s="70">
        <v>3.8</v>
      </c>
      <c r="B3291" s="72" t="s">
        <v>59</v>
      </c>
      <c r="C3291" s="20" t="s">
        <v>60</v>
      </c>
      <c r="D3291" s="20" t="s">
        <v>61</v>
      </c>
      <c r="E3291" s="20" t="s">
        <v>62</v>
      </c>
      <c r="F3291" s="20" t="s">
        <v>63</v>
      </c>
      <c r="G3291" s="20" t="s">
        <v>64</v>
      </c>
      <c r="H3291" s="20" t="s">
        <v>6</v>
      </c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</row>
    <row r="3292" spans="1:21">
      <c r="A3292" s="71"/>
      <c r="B3292" s="73"/>
      <c r="C3292" s="22"/>
      <c r="D3292" s="22">
        <v>1</v>
      </c>
      <c r="E3292" s="22"/>
      <c r="F3292" s="22"/>
      <c r="G3292" s="22"/>
      <c r="H3292" s="22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</row>
    <row r="3293" spans="1:21">
      <c r="A3293" s="23"/>
      <c r="B3293" s="24"/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</row>
    <row r="3294" spans="1:21">
      <c r="A3294" s="70">
        <v>3.9</v>
      </c>
      <c r="B3294" s="72" t="s">
        <v>65</v>
      </c>
      <c r="C3294" s="20" t="s">
        <v>60</v>
      </c>
      <c r="D3294" s="20" t="s">
        <v>61</v>
      </c>
      <c r="E3294" s="20" t="s">
        <v>62</v>
      </c>
      <c r="F3294" s="20" t="s">
        <v>63</v>
      </c>
      <c r="G3294" s="20" t="s">
        <v>64</v>
      </c>
      <c r="H3294" s="20" t="s">
        <v>6</v>
      </c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</row>
    <row r="3295" spans="1:21">
      <c r="A3295" s="71"/>
      <c r="B3295" s="73"/>
      <c r="C3295" s="22">
        <v>1</v>
      </c>
      <c r="D3295" s="22"/>
      <c r="E3295" s="22"/>
      <c r="F3295" s="22"/>
      <c r="G3295" s="22"/>
      <c r="H3295" s="22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</row>
    <row r="3296" spans="1:21">
      <c r="A3296" s="23"/>
      <c r="B3296" s="24"/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</row>
    <row r="3297" spans="1:21" ht="15" customHeight="1">
      <c r="A3297" s="75">
        <v>3.1</v>
      </c>
      <c r="B3297" s="77" t="s">
        <v>66</v>
      </c>
      <c r="C3297" s="27">
        <v>0</v>
      </c>
      <c r="D3297" s="28" t="s">
        <v>67</v>
      </c>
      <c r="E3297" s="20" t="s">
        <v>68</v>
      </c>
      <c r="F3297" s="20" t="s">
        <v>19</v>
      </c>
      <c r="G3297" s="20" t="s">
        <v>6</v>
      </c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</row>
    <row r="3298" spans="1:21">
      <c r="A3298" s="76"/>
      <c r="B3298" s="78"/>
      <c r="C3298" s="22"/>
      <c r="D3298" s="22">
        <v>1</v>
      </c>
      <c r="E3298" s="22"/>
      <c r="F3298" s="22"/>
      <c r="G3298" s="22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</row>
    <row r="3299" spans="1:21">
      <c r="A3299" s="23"/>
      <c r="B3299" s="24"/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</row>
    <row r="3300" spans="1:21" ht="30">
      <c r="A3300" s="70">
        <v>3.11</v>
      </c>
      <c r="B3300" s="72" t="s">
        <v>69</v>
      </c>
      <c r="C3300" s="20" t="s">
        <v>70</v>
      </c>
      <c r="D3300" s="20" t="s">
        <v>71</v>
      </c>
      <c r="E3300" s="20" t="s">
        <v>57</v>
      </c>
      <c r="F3300" s="29" t="s">
        <v>72</v>
      </c>
      <c r="G3300" s="29" t="s">
        <v>54</v>
      </c>
      <c r="H3300" s="20" t="s">
        <v>58</v>
      </c>
      <c r="I3300" s="20" t="s">
        <v>19</v>
      </c>
      <c r="J3300" s="20" t="s">
        <v>6</v>
      </c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</row>
    <row r="3301" spans="1:21">
      <c r="A3301" s="71"/>
      <c r="B3301" s="73"/>
      <c r="C3301" s="22"/>
      <c r="D3301" s="22"/>
      <c r="E3301" s="22"/>
      <c r="F3301" s="22"/>
      <c r="G3301" s="22"/>
      <c r="H3301" s="22"/>
      <c r="I3301" s="22"/>
      <c r="J3301" s="22">
        <v>1</v>
      </c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</row>
    <row r="3302" spans="1:21">
      <c r="A3302" s="23"/>
      <c r="B3302" s="24"/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</row>
    <row r="3303" spans="1:21" ht="30">
      <c r="A3303" s="70">
        <v>3.12</v>
      </c>
      <c r="B3303" s="72" t="s">
        <v>73</v>
      </c>
      <c r="C3303" s="20" t="s">
        <v>70</v>
      </c>
      <c r="D3303" s="20" t="s">
        <v>71</v>
      </c>
      <c r="E3303" s="29" t="s">
        <v>57</v>
      </c>
      <c r="F3303" s="29" t="s">
        <v>72</v>
      </c>
      <c r="G3303" s="29" t="s">
        <v>54</v>
      </c>
      <c r="H3303" s="20" t="s">
        <v>58</v>
      </c>
      <c r="I3303" s="20" t="s">
        <v>19</v>
      </c>
      <c r="J3303" s="20" t="s">
        <v>6</v>
      </c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</row>
    <row r="3304" spans="1:21">
      <c r="A3304" s="71"/>
      <c r="B3304" s="73"/>
      <c r="C3304" s="22">
        <v>1</v>
      </c>
      <c r="D3304" s="22"/>
      <c r="E3304" s="22"/>
      <c r="F3304" s="22">
        <v>1</v>
      </c>
      <c r="G3304" s="22"/>
      <c r="H3304" s="22"/>
      <c r="I3304" s="22"/>
      <c r="J3304" s="22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</row>
    <row r="3305" spans="1:21">
      <c r="A3305" s="23"/>
      <c r="B3305" s="24"/>
      <c r="C3305" s="13"/>
      <c r="D3305" s="13"/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</row>
    <row r="3306" spans="1:21" ht="30">
      <c r="A3306" s="70">
        <v>3.13</v>
      </c>
      <c r="B3306" s="72" t="s">
        <v>74</v>
      </c>
      <c r="C3306" s="20" t="s">
        <v>75</v>
      </c>
      <c r="D3306" s="20" t="s">
        <v>76</v>
      </c>
      <c r="E3306" s="20" t="s">
        <v>77</v>
      </c>
      <c r="F3306" s="29" t="s">
        <v>78</v>
      </c>
      <c r="G3306" s="20" t="s">
        <v>79</v>
      </c>
      <c r="H3306" s="29" t="s">
        <v>80</v>
      </c>
      <c r="I3306" s="20" t="s">
        <v>81</v>
      </c>
      <c r="J3306" s="29" t="s">
        <v>82</v>
      </c>
      <c r="K3306" s="20" t="s">
        <v>83</v>
      </c>
      <c r="L3306" s="20" t="s">
        <v>84</v>
      </c>
      <c r="M3306" s="20" t="s">
        <v>85</v>
      </c>
      <c r="N3306" s="20" t="s">
        <v>86</v>
      </c>
      <c r="O3306" s="20" t="s">
        <v>19</v>
      </c>
      <c r="P3306" s="20" t="s">
        <v>6</v>
      </c>
      <c r="Q3306" s="13"/>
      <c r="R3306" s="13"/>
      <c r="S3306" s="13"/>
      <c r="T3306" s="13"/>
      <c r="U3306" s="13"/>
    </row>
    <row r="3307" spans="1:21">
      <c r="A3307" s="71"/>
      <c r="B3307" s="73"/>
      <c r="C3307" s="22"/>
      <c r="D3307" s="22"/>
      <c r="E3307" s="22"/>
      <c r="F3307" s="22"/>
      <c r="G3307" s="22"/>
      <c r="H3307" s="22"/>
      <c r="I3307" s="22"/>
      <c r="J3307" s="22"/>
      <c r="K3307" s="22"/>
      <c r="L3307" s="22"/>
      <c r="M3307" s="22"/>
      <c r="N3307" s="22"/>
      <c r="O3307" s="22">
        <v>1</v>
      </c>
      <c r="P3307" s="22"/>
      <c r="Q3307" s="13"/>
      <c r="R3307" s="13"/>
      <c r="S3307" s="13"/>
      <c r="T3307" s="13"/>
      <c r="U3307" s="13"/>
    </row>
    <row r="3308" spans="1:21">
      <c r="A3308" s="23"/>
      <c r="B3308" s="24"/>
      <c r="C3308" s="13"/>
      <c r="D3308" s="13"/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</row>
    <row r="3309" spans="1:21" ht="30">
      <c r="A3309" s="70">
        <v>3.14</v>
      </c>
      <c r="B3309" s="72" t="s">
        <v>87</v>
      </c>
      <c r="C3309" s="20" t="s">
        <v>88</v>
      </c>
      <c r="D3309" s="20" t="s">
        <v>89</v>
      </c>
      <c r="E3309" s="20" t="s">
        <v>90</v>
      </c>
      <c r="F3309" s="20" t="s">
        <v>91</v>
      </c>
      <c r="G3309" s="20" t="s">
        <v>92</v>
      </c>
      <c r="H3309" s="20" t="s">
        <v>93</v>
      </c>
      <c r="I3309" s="20" t="s">
        <v>94</v>
      </c>
      <c r="J3309" s="20" t="s">
        <v>95</v>
      </c>
      <c r="K3309" s="20" t="s">
        <v>96</v>
      </c>
      <c r="L3309" s="29" t="s">
        <v>97</v>
      </c>
      <c r="M3309" s="29" t="s">
        <v>98</v>
      </c>
      <c r="N3309" s="29" t="s">
        <v>99</v>
      </c>
      <c r="O3309" s="29" t="s">
        <v>6</v>
      </c>
      <c r="P3309" s="13"/>
      <c r="Q3309" s="13"/>
      <c r="R3309" s="13"/>
      <c r="S3309" s="13"/>
      <c r="T3309" s="13"/>
      <c r="U3309" s="13"/>
    </row>
    <row r="3310" spans="1:21">
      <c r="A3310" s="71"/>
      <c r="B3310" s="73"/>
      <c r="C3310" s="22"/>
      <c r="D3310" s="22"/>
      <c r="E3310" s="22"/>
      <c r="F3310" s="22"/>
      <c r="G3310" s="22"/>
      <c r="H3310" s="22"/>
      <c r="I3310" s="22"/>
      <c r="J3310" s="22"/>
      <c r="K3310" s="22"/>
      <c r="L3310" s="22"/>
      <c r="M3310" s="22"/>
      <c r="N3310" s="22"/>
      <c r="O3310" s="22">
        <v>1</v>
      </c>
      <c r="P3310" s="13"/>
      <c r="Q3310" s="13"/>
      <c r="R3310" s="13"/>
      <c r="S3310" s="13"/>
      <c r="T3310" s="13"/>
      <c r="U3310" s="13"/>
    </row>
    <row r="3311" spans="1:21">
      <c r="A3311" s="23"/>
      <c r="B3311" s="24"/>
      <c r="C3311" s="13"/>
      <c r="D3311" s="13"/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</row>
    <row r="3312" spans="1:21">
      <c r="A3312" s="70">
        <v>3.15</v>
      </c>
      <c r="B3312" s="72" t="s">
        <v>100</v>
      </c>
      <c r="C3312" s="20" t="s">
        <v>101</v>
      </c>
      <c r="D3312" s="20" t="s">
        <v>102</v>
      </c>
      <c r="E3312" s="20" t="s">
        <v>103</v>
      </c>
      <c r="F3312" s="20" t="s">
        <v>104</v>
      </c>
      <c r="G3312" s="20" t="s">
        <v>105</v>
      </c>
      <c r="H3312" s="20" t="s">
        <v>106</v>
      </c>
      <c r="I3312" s="20" t="s">
        <v>107</v>
      </c>
      <c r="J3312" s="20" t="s">
        <v>108</v>
      </c>
      <c r="K3312" s="20" t="s">
        <v>109</v>
      </c>
      <c r="L3312" s="20" t="s">
        <v>110</v>
      </c>
      <c r="M3312" s="20" t="s">
        <v>19</v>
      </c>
      <c r="N3312" s="20" t="s">
        <v>6</v>
      </c>
      <c r="O3312" s="13"/>
      <c r="P3312" s="13"/>
      <c r="Q3312" s="13"/>
      <c r="R3312" s="13"/>
      <c r="S3312" s="13"/>
      <c r="T3312" s="13"/>
      <c r="U3312" s="13"/>
    </row>
    <row r="3313" spans="1:21">
      <c r="A3313" s="71"/>
      <c r="B3313" s="73"/>
      <c r="C3313" s="22">
        <v>1</v>
      </c>
      <c r="D3313" s="22">
        <v>1</v>
      </c>
      <c r="E3313" s="22">
        <v>1</v>
      </c>
      <c r="F3313" s="22"/>
      <c r="G3313" s="22"/>
      <c r="H3313" s="22"/>
      <c r="I3313" s="22"/>
      <c r="J3313" s="22"/>
      <c r="K3313" s="22"/>
      <c r="L3313" s="22"/>
      <c r="M3313" s="22"/>
      <c r="N3313" s="22"/>
      <c r="O3313" s="13"/>
      <c r="P3313" s="13"/>
      <c r="Q3313" s="13"/>
      <c r="R3313" s="13"/>
      <c r="S3313" s="13"/>
      <c r="T3313" s="13"/>
      <c r="U3313" s="13"/>
    </row>
    <row r="3314" spans="1:21">
      <c r="A3314" s="23"/>
      <c r="B3314" s="24"/>
      <c r="C3314" s="13"/>
      <c r="D3314" s="13"/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</row>
    <row r="3315" spans="1:21">
      <c r="A3315" s="70">
        <v>3.16</v>
      </c>
      <c r="B3315" s="72" t="s">
        <v>111</v>
      </c>
      <c r="C3315" s="20" t="s">
        <v>112</v>
      </c>
      <c r="D3315" s="20" t="s">
        <v>113</v>
      </c>
      <c r="E3315" s="20" t="s">
        <v>114</v>
      </c>
      <c r="F3315" s="20" t="s">
        <v>115</v>
      </c>
      <c r="G3315" s="20" t="s">
        <v>116</v>
      </c>
      <c r="H3315" s="20" t="s">
        <v>117</v>
      </c>
      <c r="I3315" s="20" t="s">
        <v>19</v>
      </c>
      <c r="J3315" s="20" t="s">
        <v>6</v>
      </c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</row>
    <row r="3316" spans="1:21">
      <c r="A3316" s="71"/>
      <c r="B3316" s="73"/>
      <c r="C3316" s="22">
        <v>1</v>
      </c>
      <c r="D3316" s="22"/>
      <c r="E3316" s="22"/>
      <c r="F3316" s="22"/>
      <c r="G3316" s="22"/>
      <c r="H3316" s="22"/>
      <c r="I3316" s="22"/>
      <c r="J3316" s="22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</row>
    <row r="3317" spans="1:21">
      <c r="A3317" s="23"/>
      <c r="B3317" s="24"/>
      <c r="C3317" s="13"/>
      <c r="D3317" s="13"/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</row>
    <row r="3318" spans="1:21">
      <c r="A3318" s="70">
        <v>3.17</v>
      </c>
      <c r="B3318" s="72" t="s">
        <v>118</v>
      </c>
      <c r="C3318" s="20" t="s">
        <v>117</v>
      </c>
      <c r="D3318" s="20" t="s">
        <v>114</v>
      </c>
      <c r="E3318" s="20" t="s">
        <v>119</v>
      </c>
      <c r="F3318" s="20" t="s">
        <v>120</v>
      </c>
      <c r="G3318" s="20" t="s">
        <v>121</v>
      </c>
      <c r="H3318" s="20" t="s">
        <v>122</v>
      </c>
      <c r="I3318" s="20" t="s">
        <v>123</v>
      </c>
      <c r="J3318" s="20" t="s">
        <v>124</v>
      </c>
      <c r="K3318" s="20" t="s">
        <v>125</v>
      </c>
      <c r="L3318" s="20" t="s">
        <v>126</v>
      </c>
      <c r="M3318" s="20" t="s">
        <v>127</v>
      </c>
      <c r="N3318" s="20" t="s">
        <v>128</v>
      </c>
      <c r="O3318" s="20" t="s">
        <v>129</v>
      </c>
      <c r="P3318" s="20" t="s">
        <v>130</v>
      </c>
      <c r="Q3318" s="20" t="s">
        <v>131</v>
      </c>
      <c r="R3318" s="20" t="s">
        <v>132</v>
      </c>
      <c r="S3318" s="20" t="s">
        <v>19</v>
      </c>
      <c r="T3318" s="20" t="s">
        <v>6</v>
      </c>
      <c r="U3318" s="13"/>
    </row>
    <row r="3319" spans="1:21">
      <c r="A3319" s="71"/>
      <c r="B3319" s="73"/>
      <c r="C3319" s="22"/>
      <c r="D3319" s="22"/>
      <c r="E3319" s="22"/>
      <c r="F3319" s="22"/>
      <c r="G3319" s="22"/>
      <c r="H3319" s="22"/>
      <c r="I3319" s="22"/>
      <c r="J3319" s="22"/>
      <c r="K3319" s="22"/>
      <c r="L3319" s="22"/>
      <c r="M3319" s="22"/>
      <c r="N3319" s="22"/>
      <c r="O3319" s="22"/>
      <c r="P3319" s="22"/>
      <c r="Q3319" s="22"/>
      <c r="R3319" s="22"/>
      <c r="S3319" s="22"/>
      <c r="T3319" s="22">
        <v>1</v>
      </c>
      <c r="U3319" s="13"/>
    </row>
    <row r="3320" spans="1:21">
      <c r="A3320" s="23"/>
      <c r="B3320" s="24"/>
      <c r="C3320" s="13"/>
      <c r="D3320" s="13"/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</row>
    <row r="3321" spans="1:21">
      <c r="A3321" s="70">
        <v>4.0999999999999996</v>
      </c>
      <c r="B3321" s="72" t="s">
        <v>133</v>
      </c>
      <c r="C3321" s="20" t="s">
        <v>13</v>
      </c>
      <c r="D3321" s="20" t="s">
        <v>23</v>
      </c>
      <c r="E3321" s="20" t="s">
        <v>49</v>
      </c>
      <c r="F3321" s="20" t="s">
        <v>6</v>
      </c>
      <c r="G3321" s="13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</row>
    <row r="3322" spans="1:21">
      <c r="A3322" s="71"/>
      <c r="B3322" s="73"/>
      <c r="C3322" s="22"/>
      <c r="D3322" s="22"/>
      <c r="E3322" s="22">
        <v>1</v>
      </c>
      <c r="F3322" s="22"/>
      <c r="G3322" s="13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</row>
    <row r="3323" spans="1:21">
      <c r="A3323" s="23"/>
      <c r="B3323" s="24"/>
      <c r="C3323" s="13"/>
      <c r="D3323" s="13"/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</row>
    <row r="3324" spans="1:21">
      <c r="A3324" s="70">
        <v>4.2</v>
      </c>
      <c r="B3324" s="72" t="s">
        <v>134</v>
      </c>
      <c r="C3324" s="20" t="s">
        <v>135</v>
      </c>
      <c r="D3324" s="20" t="s">
        <v>136</v>
      </c>
      <c r="E3324" s="20" t="s">
        <v>137</v>
      </c>
      <c r="F3324" s="20" t="s">
        <v>19</v>
      </c>
      <c r="G3324" s="20" t="s">
        <v>6</v>
      </c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</row>
    <row r="3325" spans="1:21">
      <c r="A3325" s="71"/>
      <c r="B3325" s="73"/>
      <c r="C3325" s="22"/>
      <c r="D3325" s="22"/>
      <c r="E3325" s="22"/>
      <c r="F3325" s="22"/>
      <c r="G3325" s="22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</row>
    <row r="3326" spans="1:21">
      <c r="A3326" s="23"/>
      <c r="B3326" s="24"/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</row>
    <row r="3327" spans="1:21">
      <c r="A3327" s="70">
        <v>4.3</v>
      </c>
      <c r="B3327" s="72" t="s">
        <v>138</v>
      </c>
      <c r="C3327" s="20" t="s">
        <v>139</v>
      </c>
      <c r="D3327" s="20" t="s">
        <v>140</v>
      </c>
      <c r="E3327" s="20" t="s">
        <v>49</v>
      </c>
      <c r="F3327" s="20" t="s">
        <v>6</v>
      </c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</row>
    <row r="3328" spans="1:21">
      <c r="A3328" s="71"/>
      <c r="B3328" s="73"/>
      <c r="C3328" s="22"/>
      <c r="D3328" s="22"/>
      <c r="E3328" s="22">
        <v>1</v>
      </c>
      <c r="F3328" s="22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</row>
    <row r="3329" spans="1:21">
      <c r="A3329" s="23"/>
      <c r="B3329" s="24"/>
      <c r="C3329" s="13"/>
      <c r="D3329" s="13"/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</row>
    <row r="3330" spans="1:21">
      <c r="A3330" s="70">
        <v>4.4000000000000004</v>
      </c>
      <c r="B3330" s="72" t="s">
        <v>141</v>
      </c>
      <c r="C3330" s="20" t="s">
        <v>13</v>
      </c>
      <c r="D3330" s="20" t="s">
        <v>14</v>
      </c>
      <c r="E3330" s="20" t="s">
        <v>19</v>
      </c>
      <c r="F3330" s="20" t="s">
        <v>6</v>
      </c>
      <c r="G3330" s="13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</row>
    <row r="3331" spans="1:21">
      <c r="A3331" s="71"/>
      <c r="B3331" s="73"/>
      <c r="C3331" s="22"/>
      <c r="D3331" s="22"/>
      <c r="E3331" s="22"/>
      <c r="F3331" s="22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</row>
    <row r="3332" spans="1:21">
      <c r="A3332" s="23"/>
      <c r="B3332" s="24"/>
      <c r="C3332" s="13"/>
      <c r="D3332" s="13"/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</row>
    <row r="3333" spans="1:21">
      <c r="A3333" s="70">
        <v>4.5</v>
      </c>
      <c r="B3333" s="72" t="s">
        <v>142</v>
      </c>
      <c r="C3333" s="20" t="s">
        <v>48</v>
      </c>
      <c r="D3333" s="20" t="s">
        <v>49</v>
      </c>
      <c r="E3333" s="20" t="s">
        <v>6</v>
      </c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</row>
    <row r="3334" spans="1:21">
      <c r="A3334" s="74"/>
      <c r="B3334" s="73"/>
      <c r="C3334" s="22"/>
      <c r="D3334" s="22">
        <v>1</v>
      </c>
      <c r="E3334" s="22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</row>
    <row r="3335" spans="1:21">
      <c r="A3335" s="74"/>
      <c r="B3335" s="24"/>
      <c r="C3335" s="13"/>
      <c r="D3335" s="13"/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</row>
    <row r="3336" spans="1:21">
      <c r="A3336" s="74"/>
      <c r="B3336" s="72" t="s">
        <v>143</v>
      </c>
      <c r="C3336" s="20" t="s">
        <v>144</v>
      </c>
      <c r="D3336" s="20" t="s">
        <v>145</v>
      </c>
      <c r="E3336" s="20" t="s">
        <v>146</v>
      </c>
      <c r="F3336" s="20" t="s">
        <v>147</v>
      </c>
      <c r="G3336" s="20" t="s">
        <v>148</v>
      </c>
      <c r="H3336" s="20" t="s">
        <v>149</v>
      </c>
      <c r="I3336" s="20" t="s">
        <v>150</v>
      </c>
      <c r="J3336" s="20" t="s">
        <v>151</v>
      </c>
      <c r="K3336" s="20" t="s">
        <v>19</v>
      </c>
      <c r="L3336" s="20" t="s">
        <v>6</v>
      </c>
      <c r="M3336" s="13"/>
      <c r="N3336" s="13"/>
      <c r="O3336" s="13"/>
      <c r="P3336" s="13"/>
      <c r="Q3336" s="13"/>
      <c r="R3336" s="13"/>
      <c r="S3336" s="13"/>
      <c r="T3336" s="13"/>
      <c r="U3336" s="13"/>
    </row>
    <row r="3337" spans="1:21">
      <c r="A3337" s="71"/>
      <c r="B3337" s="73"/>
      <c r="C3337" s="22"/>
      <c r="D3337" s="22"/>
      <c r="E3337" s="22"/>
      <c r="F3337" s="22"/>
      <c r="G3337" s="22"/>
      <c r="H3337" s="22"/>
      <c r="I3337" s="22"/>
      <c r="J3337" s="22"/>
      <c r="K3337" s="22"/>
      <c r="L3337" s="22"/>
      <c r="M3337" s="13"/>
      <c r="N3337" s="13"/>
      <c r="O3337" s="13"/>
      <c r="P3337" s="13"/>
      <c r="Q3337" s="13"/>
      <c r="R3337" s="13"/>
      <c r="S3337" s="13"/>
      <c r="T3337" s="13"/>
      <c r="U3337" s="13"/>
    </row>
    <row r="3338" spans="1:21">
      <c r="A3338" s="23"/>
      <c r="B3338" s="24"/>
      <c r="C3338" s="13"/>
      <c r="D3338" s="13"/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</row>
    <row r="3339" spans="1:21">
      <c r="A3339" s="70">
        <v>4.5999999999999996</v>
      </c>
      <c r="B3339" s="72" t="s">
        <v>152</v>
      </c>
      <c r="C3339" s="20">
        <v>0</v>
      </c>
      <c r="D3339" s="20" t="s">
        <v>67</v>
      </c>
      <c r="E3339" s="20" t="s">
        <v>68</v>
      </c>
      <c r="F3339" s="20" t="s">
        <v>153</v>
      </c>
      <c r="G3339" s="20" t="s">
        <v>19</v>
      </c>
      <c r="H3339" s="20" t="s">
        <v>6</v>
      </c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</row>
    <row r="3340" spans="1:21">
      <c r="A3340" s="71"/>
      <c r="B3340" s="73"/>
      <c r="C3340" s="22">
        <v>1</v>
      </c>
      <c r="D3340" s="22"/>
      <c r="E3340" s="22"/>
      <c r="F3340" s="22"/>
      <c r="G3340" s="22"/>
      <c r="H3340" s="22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</row>
    <row r="3341" spans="1:21">
      <c r="A3341" s="23"/>
      <c r="B3341" s="24"/>
      <c r="C3341" s="13"/>
      <c r="D3341" s="13"/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</row>
    <row r="3342" spans="1:21">
      <c r="A3342" s="70">
        <v>4.7</v>
      </c>
      <c r="B3342" s="72" t="s">
        <v>154</v>
      </c>
      <c r="C3342" s="20">
        <v>0</v>
      </c>
      <c r="D3342" s="20" t="s">
        <v>67</v>
      </c>
      <c r="E3342" s="20" t="s">
        <v>68</v>
      </c>
      <c r="F3342" s="20" t="s">
        <v>19</v>
      </c>
      <c r="G3342" s="20" t="s">
        <v>6</v>
      </c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</row>
    <row r="3343" spans="1:21">
      <c r="A3343" s="71"/>
      <c r="B3343" s="73"/>
      <c r="C3343" s="22">
        <v>1</v>
      </c>
      <c r="D3343" s="22"/>
      <c r="E3343" s="22"/>
      <c r="F3343" s="22"/>
      <c r="G3343" s="22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</row>
    <row r="3344" spans="1:21">
      <c r="A3344" s="23"/>
      <c r="B3344" s="24"/>
      <c r="C3344" s="13"/>
      <c r="D3344" s="13"/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</row>
    <row r="3345" spans="1:21">
      <c r="A3345" s="70">
        <v>4.8</v>
      </c>
      <c r="B3345" s="72" t="s">
        <v>155</v>
      </c>
      <c r="C3345" s="20" t="s">
        <v>48</v>
      </c>
      <c r="D3345" s="20" t="s">
        <v>49</v>
      </c>
      <c r="E3345" s="20" t="s">
        <v>6</v>
      </c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</row>
    <row r="3346" spans="1:21">
      <c r="A3346" s="71"/>
      <c r="B3346" s="73"/>
      <c r="C3346" s="22"/>
      <c r="D3346" s="22">
        <v>1</v>
      </c>
      <c r="E3346" s="22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</row>
    <row r="3347" spans="1:21">
      <c r="A3347" s="13"/>
      <c r="B3347" s="13"/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</row>
    <row r="3348" spans="1:21">
      <c r="A3348" s="13"/>
      <c r="B3348" s="13"/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</row>
    <row r="3349" spans="1:21">
      <c r="A3349" s="40" t="s">
        <v>194</v>
      </c>
      <c r="B3349" s="41"/>
      <c r="C3349" s="42"/>
      <c r="D3349" s="42"/>
      <c r="E3349" s="42"/>
      <c r="F3349" s="42"/>
      <c r="G3349" s="42"/>
      <c r="H3349" s="42"/>
      <c r="I3349" s="42"/>
      <c r="J3349" s="42"/>
      <c r="K3349" s="42"/>
      <c r="L3349" s="42"/>
      <c r="M3349" s="42"/>
      <c r="N3349" s="42"/>
      <c r="O3349" s="42"/>
      <c r="P3349" s="42"/>
      <c r="Q3349" s="42"/>
      <c r="R3349" s="42"/>
      <c r="S3349" s="42"/>
      <c r="T3349" s="42"/>
      <c r="U3349" s="42"/>
    </row>
    <row r="3350" spans="1:21">
      <c r="A3350" s="70">
        <v>1.1000000000000001</v>
      </c>
      <c r="B3350" s="72" t="s">
        <v>0</v>
      </c>
      <c r="C3350" s="20" t="s">
        <v>1</v>
      </c>
      <c r="D3350" s="20" t="s">
        <v>2</v>
      </c>
      <c r="E3350" s="20" t="s">
        <v>3</v>
      </c>
      <c r="F3350" s="20" t="s">
        <v>4</v>
      </c>
      <c r="G3350" s="20" t="s">
        <v>5</v>
      </c>
      <c r="H3350" s="20" t="s">
        <v>6</v>
      </c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</row>
    <row r="3351" spans="1:21">
      <c r="A3351" s="71"/>
      <c r="B3351" s="73"/>
      <c r="C3351" s="22"/>
      <c r="D3351" s="22"/>
      <c r="E3351" s="22">
        <v>1</v>
      </c>
      <c r="F3351" s="22"/>
      <c r="G3351" s="22"/>
      <c r="H3351" s="22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</row>
    <row r="3352" spans="1:21">
      <c r="A3352" s="23"/>
      <c r="B3352" s="24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</row>
    <row r="3353" spans="1:21">
      <c r="A3353" s="70">
        <v>1.2</v>
      </c>
      <c r="B3353" s="72" t="s">
        <v>7</v>
      </c>
      <c r="C3353" s="20" t="s">
        <v>8</v>
      </c>
      <c r="D3353" s="20" t="s">
        <v>9</v>
      </c>
      <c r="E3353" s="20" t="s">
        <v>6</v>
      </c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</row>
    <row r="3354" spans="1:21">
      <c r="A3354" s="71"/>
      <c r="B3354" s="73"/>
      <c r="C3354" s="22"/>
      <c r="D3354" s="22">
        <v>1</v>
      </c>
      <c r="E3354" s="22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</row>
    <row r="3355" spans="1:21">
      <c r="A3355" s="23"/>
      <c r="B3355" s="24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</row>
    <row r="3356" spans="1:21">
      <c r="A3356" s="70">
        <v>1.3</v>
      </c>
      <c r="B3356" s="72" t="s">
        <v>10</v>
      </c>
      <c r="C3356" s="20">
        <v>15</v>
      </c>
      <c r="D3356" s="20">
        <v>16</v>
      </c>
      <c r="E3356" s="20">
        <v>17</v>
      </c>
      <c r="F3356" s="20">
        <v>18</v>
      </c>
      <c r="G3356" s="20">
        <v>19</v>
      </c>
      <c r="H3356" s="20">
        <v>20</v>
      </c>
      <c r="I3356" s="20">
        <v>21</v>
      </c>
      <c r="J3356" s="20">
        <v>22</v>
      </c>
      <c r="K3356" s="20" t="s">
        <v>6</v>
      </c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</row>
    <row r="3357" spans="1:21">
      <c r="A3357" s="71"/>
      <c r="B3357" s="73"/>
      <c r="C3357" s="22"/>
      <c r="D3357" s="22"/>
      <c r="E3357" s="22"/>
      <c r="F3357" s="22">
        <v>1</v>
      </c>
      <c r="G3357" s="22"/>
      <c r="H3357" s="22"/>
      <c r="I3357" s="22"/>
      <c r="J3357" s="22"/>
      <c r="K3357" s="22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</row>
    <row r="3358" spans="1:21">
      <c r="A3358" s="23"/>
      <c r="B3358" s="24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</row>
    <row r="3359" spans="1:21">
      <c r="A3359" s="70">
        <v>1.4</v>
      </c>
      <c r="B3359" s="72" t="s">
        <v>11</v>
      </c>
      <c r="C3359" s="20" t="s">
        <v>12</v>
      </c>
      <c r="D3359" s="20" t="s">
        <v>13</v>
      </c>
      <c r="E3359" s="20" t="s">
        <v>14</v>
      </c>
      <c r="F3359" s="20" t="s">
        <v>15</v>
      </c>
      <c r="G3359" s="20" t="s">
        <v>16</v>
      </c>
      <c r="H3359" s="20" t="s">
        <v>17</v>
      </c>
      <c r="I3359" s="20" t="s">
        <v>18</v>
      </c>
      <c r="J3359" s="20" t="s">
        <v>19</v>
      </c>
      <c r="K3359" s="20" t="s">
        <v>6</v>
      </c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</row>
    <row r="3360" spans="1:21">
      <c r="A3360" s="71"/>
      <c r="B3360" s="73"/>
      <c r="C3360" s="22">
        <v>1</v>
      </c>
      <c r="D3360" s="22"/>
      <c r="E3360" s="22"/>
      <c r="F3360" s="22"/>
      <c r="G3360" s="22"/>
      <c r="H3360" s="22"/>
      <c r="I3360" s="22"/>
      <c r="J3360" s="22"/>
      <c r="K3360" s="22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</row>
    <row r="3361" spans="1:21">
      <c r="A3361" s="23"/>
      <c r="B3361" s="24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</row>
    <row r="3362" spans="1:21">
      <c r="A3362" s="70">
        <v>1.5</v>
      </c>
      <c r="B3362" s="72" t="s">
        <v>13</v>
      </c>
      <c r="C3362" s="20" t="s">
        <v>20</v>
      </c>
      <c r="D3362" s="20" t="s">
        <v>21</v>
      </c>
      <c r="E3362" s="20" t="s">
        <v>6</v>
      </c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</row>
    <row r="3363" spans="1:21">
      <c r="A3363" s="71"/>
      <c r="B3363" s="73"/>
      <c r="C3363" s="22"/>
      <c r="D3363" s="22">
        <v>1</v>
      </c>
      <c r="E3363" s="22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</row>
    <row r="3364" spans="1:21">
      <c r="A3364" s="23"/>
      <c r="B3364" s="24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</row>
    <row r="3365" spans="1:21">
      <c r="A3365" s="70">
        <v>2.1</v>
      </c>
      <c r="B3365" s="72" t="s">
        <v>22</v>
      </c>
      <c r="C3365" s="20" t="s">
        <v>14</v>
      </c>
      <c r="D3365" s="20" t="s">
        <v>13</v>
      </c>
      <c r="E3365" s="20" t="s">
        <v>23</v>
      </c>
      <c r="F3365" s="20" t="s">
        <v>15</v>
      </c>
      <c r="G3365" s="20" t="s">
        <v>16</v>
      </c>
      <c r="H3365" s="20" t="s">
        <v>17</v>
      </c>
      <c r="I3365" s="20" t="s">
        <v>18</v>
      </c>
      <c r="J3365" s="20" t="s">
        <v>19</v>
      </c>
      <c r="K3365" s="20" t="s">
        <v>6</v>
      </c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</row>
    <row r="3366" spans="1:21">
      <c r="A3366" s="71"/>
      <c r="B3366" s="73"/>
      <c r="C3366" s="22">
        <v>1</v>
      </c>
      <c r="D3366" s="22"/>
      <c r="E3366" s="22"/>
      <c r="F3366" s="22"/>
      <c r="G3366" s="22"/>
      <c r="H3366" s="22"/>
      <c r="I3366" s="22"/>
      <c r="J3366" s="22"/>
      <c r="K3366" s="22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</row>
    <row r="3367" spans="1:21">
      <c r="A3367" s="23"/>
      <c r="B3367" s="24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</row>
    <row r="3368" spans="1:21">
      <c r="A3368" s="70">
        <v>2.2000000000000002</v>
      </c>
      <c r="B3368" s="72" t="s">
        <v>24</v>
      </c>
      <c r="C3368" s="20" t="s">
        <v>25</v>
      </c>
      <c r="D3368" s="20" t="s">
        <v>26</v>
      </c>
      <c r="E3368" s="20" t="s">
        <v>6</v>
      </c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</row>
    <row r="3369" spans="1:21">
      <c r="A3369" s="71"/>
      <c r="B3369" s="73"/>
      <c r="C3369" s="22">
        <v>1</v>
      </c>
      <c r="D3369" s="22"/>
      <c r="E3369" s="22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</row>
    <row r="3370" spans="1:21">
      <c r="A3370" s="23"/>
      <c r="B3370" s="24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</row>
    <row r="3371" spans="1:21">
      <c r="A3371" s="70">
        <v>2.2999999999999998</v>
      </c>
      <c r="B3371" s="72" t="s">
        <v>27</v>
      </c>
      <c r="C3371" s="20" t="s">
        <v>25</v>
      </c>
      <c r="D3371" s="20" t="s">
        <v>26</v>
      </c>
      <c r="E3371" s="20" t="s">
        <v>6</v>
      </c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</row>
    <row r="3372" spans="1:21">
      <c r="A3372" s="74"/>
      <c r="B3372" s="73"/>
      <c r="C3372" s="22"/>
      <c r="D3372" s="22">
        <v>1</v>
      </c>
      <c r="E3372" s="22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</row>
    <row r="3373" spans="1:21">
      <c r="A3373" s="74"/>
      <c r="B3373" s="24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</row>
    <row r="3374" spans="1:21">
      <c r="A3374" s="74"/>
      <c r="B3374" s="72" t="s">
        <v>28</v>
      </c>
      <c r="C3374" s="20" t="s">
        <v>13</v>
      </c>
      <c r="D3374" s="20" t="s">
        <v>23</v>
      </c>
      <c r="E3374" s="20" t="s">
        <v>15</v>
      </c>
      <c r="F3374" s="20" t="s">
        <v>16</v>
      </c>
      <c r="G3374" s="20" t="s">
        <v>17</v>
      </c>
      <c r="H3374" s="20" t="s">
        <v>18</v>
      </c>
      <c r="I3374" s="20" t="s">
        <v>19</v>
      </c>
      <c r="J3374" s="20" t="s">
        <v>6</v>
      </c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</row>
    <row r="3375" spans="1:21">
      <c r="A3375" s="71"/>
      <c r="B3375" s="73"/>
      <c r="C3375" s="22"/>
      <c r="D3375" s="22"/>
      <c r="E3375" s="22"/>
      <c r="F3375" s="22"/>
      <c r="G3375" s="22"/>
      <c r="H3375" s="22"/>
      <c r="I3375" s="22"/>
      <c r="J3375" s="22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</row>
    <row r="3376" spans="1:21">
      <c r="A3376" s="23"/>
      <c r="B3376" s="24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</row>
    <row r="3377" spans="1:21">
      <c r="A3377" s="70">
        <v>2.4</v>
      </c>
      <c r="B3377" s="72" t="s">
        <v>29</v>
      </c>
      <c r="C3377" s="20" t="s">
        <v>14</v>
      </c>
      <c r="D3377" s="20" t="s">
        <v>13</v>
      </c>
      <c r="E3377" s="20" t="s">
        <v>23</v>
      </c>
      <c r="F3377" s="20" t="s">
        <v>15</v>
      </c>
      <c r="G3377" s="20" t="s">
        <v>16</v>
      </c>
      <c r="H3377" s="20" t="s">
        <v>17</v>
      </c>
      <c r="I3377" s="20" t="s">
        <v>18</v>
      </c>
      <c r="J3377" s="20" t="s">
        <v>30</v>
      </c>
      <c r="K3377" s="20" t="s">
        <v>31</v>
      </c>
      <c r="L3377" s="20" t="s">
        <v>32</v>
      </c>
      <c r="M3377" s="20" t="s">
        <v>33</v>
      </c>
      <c r="N3377" s="20" t="s">
        <v>34</v>
      </c>
      <c r="O3377" s="20" t="s">
        <v>19</v>
      </c>
      <c r="P3377" s="20" t="s">
        <v>6</v>
      </c>
      <c r="Q3377" s="13"/>
      <c r="R3377" s="13"/>
      <c r="S3377" s="13"/>
      <c r="T3377" s="13"/>
      <c r="U3377" s="13"/>
    </row>
    <row r="3378" spans="1:21">
      <c r="A3378" s="71"/>
      <c r="B3378" s="73"/>
      <c r="C3378" s="22"/>
      <c r="D3378" s="22"/>
      <c r="E3378" s="22"/>
      <c r="F3378" s="22">
        <v>1</v>
      </c>
      <c r="G3378" s="22"/>
      <c r="H3378" s="22"/>
      <c r="I3378" s="22"/>
      <c r="J3378" s="22"/>
      <c r="K3378" s="22"/>
      <c r="L3378" s="22"/>
      <c r="M3378" s="22"/>
      <c r="N3378" s="22"/>
      <c r="O3378" s="22"/>
      <c r="P3378" s="22"/>
      <c r="Q3378" s="13"/>
      <c r="R3378" s="13"/>
      <c r="S3378" s="13"/>
      <c r="T3378" s="13"/>
      <c r="U3378" s="13"/>
    </row>
    <row r="3379" spans="1:21">
      <c r="A3379" s="23"/>
      <c r="B3379" s="24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</row>
    <row r="3380" spans="1:21">
      <c r="A3380" s="70">
        <v>2.5</v>
      </c>
      <c r="B3380" s="72" t="s">
        <v>35</v>
      </c>
      <c r="C3380" s="20" t="s">
        <v>14</v>
      </c>
      <c r="D3380" s="20" t="s">
        <v>13</v>
      </c>
      <c r="E3380" s="20" t="s">
        <v>23</v>
      </c>
      <c r="F3380" s="20" t="s">
        <v>15</v>
      </c>
      <c r="G3380" s="20" t="s">
        <v>16</v>
      </c>
      <c r="H3380" s="20" t="s">
        <v>17</v>
      </c>
      <c r="I3380" s="20" t="s">
        <v>18</v>
      </c>
      <c r="J3380" s="20" t="s">
        <v>30</v>
      </c>
      <c r="K3380" s="20" t="s">
        <v>31</v>
      </c>
      <c r="L3380" s="20" t="s">
        <v>32</v>
      </c>
      <c r="M3380" s="20" t="s">
        <v>33</v>
      </c>
      <c r="N3380" s="20" t="s">
        <v>34</v>
      </c>
      <c r="O3380" s="20" t="s">
        <v>19</v>
      </c>
      <c r="P3380" s="20" t="s">
        <v>6</v>
      </c>
      <c r="Q3380" s="13"/>
      <c r="R3380" s="13"/>
      <c r="S3380" s="13"/>
      <c r="T3380" s="13"/>
      <c r="U3380" s="13"/>
    </row>
    <row r="3381" spans="1:21">
      <c r="A3381" s="71"/>
      <c r="B3381" s="73"/>
      <c r="C3381" s="22"/>
      <c r="D3381" s="22"/>
      <c r="E3381" s="22"/>
      <c r="F3381" s="22"/>
      <c r="G3381" s="22"/>
      <c r="H3381" s="22"/>
      <c r="I3381" s="22"/>
      <c r="J3381" s="22"/>
      <c r="K3381" s="22"/>
      <c r="L3381" s="22">
        <v>1</v>
      </c>
      <c r="M3381" s="22"/>
      <c r="N3381" s="22"/>
      <c r="O3381" s="22"/>
      <c r="P3381" s="22"/>
      <c r="Q3381" s="13"/>
      <c r="R3381" s="13"/>
      <c r="S3381" s="13"/>
      <c r="T3381" s="13"/>
      <c r="U3381" s="13"/>
    </row>
    <row r="3382" spans="1:21">
      <c r="A3382" s="23"/>
      <c r="B3382" s="24"/>
      <c r="C3382" s="13"/>
      <c r="D3382" s="13"/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</row>
    <row r="3383" spans="1:21">
      <c r="A3383" s="70">
        <v>2.6</v>
      </c>
      <c r="B3383" s="72" t="s">
        <v>36</v>
      </c>
      <c r="C3383" s="20" t="s">
        <v>14</v>
      </c>
      <c r="D3383" s="20" t="s">
        <v>13</v>
      </c>
      <c r="E3383" s="20" t="s">
        <v>23</v>
      </c>
      <c r="F3383" s="20" t="s">
        <v>15</v>
      </c>
      <c r="G3383" s="20" t="s">
        <v>16</v>
      </c>
      <c r="H3383" s="20" t="s">
        <v>17</v>
      </c>
      <c r="I3383" s="20" t="s">
        <v>18</v>
      </c>
      <c r="J3383" s="20" t="s">
        <v>30</v>
      </c>
      <c r="K3383" s="20" t="s">
        <v>31</v>
      </c>
      <c r="L3383" s="20" t="s">
        <v>32</v>
      </c>
      <c r="M3383" s="20" t="s">
        <v>33</v>
      </c>
      <c r="N3383" s="20" t="s">
        <v>34</v>
      </c>
      <c r="O3383" s="20" t="s">
        <v>19</v>
      </c>
      <c r="P3383" s="20" t="s">
        <v>6</v>
      </c>
      <c r="Q3383" s="13"/>
      <c r="R3383" s="13"/>
      <c r="S3383" s="13"/>
      <c r="T3383" s="13"/>
      <c r="U3383" s="13"/>
    </row>
    <row r="3384" spans="1:21">
      <c r="A3384" s="71"/>
      <c r="B3384" s="73"/>
      <c r="C3384" s="22"/>
      <c r="D3384" s="22"/>
      <c r="E3384" s="22"/>
      <c r="F3384" s="22"/>
      <c r="G3384" s="22">
        <v>1</v>
      </c>
      <c r="H3384" s="22"/>
      <c r="I3384" s="22"/>
      <c r="J3384" s="22"/>
      <c r="K3384" s="22"/>
      <c r="L3384" s="22"/>
      <c r="M3384" s="22"/>
      <c r="N3384" s="22"/>
      <c r="O3384" s="22"/>
      <c r="P3384" s="22"/>
      <c r="Q3384" s="13"/>
      <c r="R3384" s="13"/>
      <c r="S3384" s="13"/>
      <c r="T3384" s="13"/>
      <c r="U3384" s="13"/>
    </row>
    <row r="3385" spans="1:21">
      <c r="A3385" s="23"/>
      <c r="B3385" s="24"/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</row>
    <row r="3386" spans="1:21">
      <c r="A3386" s="70">
        <v>2.7</v>
      </c>
      <c r="B3386" s="72" t="s">
        <v>37</v>
      </c>
      <c r="C3386" s="20" t="s">
        <v>14</v>
      </c>
      <c r="D3386" s="20" t="s">
        <v>13</v>
      </c>
      <c r="E3386" s="20" t="s">
        <v>23</v>
      </c>
      <c r="F3386" s="20" t="s">
        <v>15</v>
      </c>
      <c r="G3386" s="20" t="s">
        <v>16</v>
      </c>
      <c r="H3386" s="20" t="s">
        <v>17</v>
      </c>
      <c r="I3386" s="20" t="s">
        <v>18</v>
      </c>
      <c r="J3386" s="20" t="s">
        <v>30</v>
      </c>
      <c r="K3386" s="20" t="s">
        <v>31</v>
      </c>
      <c r="L3386" s="20" t="s">
        <v>32</v>
      </c>
      <c r="M3386" s="20" t="s">
        <v>33</v>
      </c>
      <c r="N3386" s="20" t="s">
        <v>34</v>
      </c>
      <c r="O3386" s="20" t="s">
        <v>19</v>
      </c>
      <c r="P3386" s="20" t="s">
        <v>6</v>
      </c>
      <c r="Q3386" s="13"/>
      <c r="R3386" s="13"/>
      <c r="S3386" s="13"/>
      <c r="T3386" s="13"/>
      <c r="U3386" s="13"/>
    </row>
    <row r="3387" spans="1:21">
      <c r="A3387" s="71"/>
      <c r="B3387" s="73"/>
      <c r="C3387" s="22"/>
      <c r="D3387" s="22"/>
      <c r="E3387" s="22"/>
      <c r="F3387" s="22"/>
      <c r="G3387" s="22"/>
      <c r="H3387" s="22"/>
      <c r="I3387" s="22">
        <v>1</v>
      </c>
      <c r="J3387" s="22"/>
      <c r="K3387" s="22"/>
      <c r="L3387" s="22"/>
      <c r="M3387" s="22"/>
      <c r="N3387" s="22"/>
      <c r="O3387" s="22"/>
      <c r="P3387" s="22"/>
      <c r="Q3387" s="13"/>
      <c r="R3387" s="13"/>
      <c r="S3387" s="13"/>
      <c r="T3387" s="13"/>
      <c r="U3387" s="13"/>
    </row>
    <row r="3388" spans="1:21">
      <c r="A3388" s="23"/>
      <c r="B3388" s="24"/>
      <c r="C3388" s="13"/>
      <c r="D3388" s="13"/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</row>
    <row r="3389" spans="1:21">
      <c r="A3389" s="70">
        <v>3.1</v>
      </c>
      <c r="B3389" s="72" t="s">
        <v>38</v>
      </c>
      <c r="C3389" s="20" t="s">
        <v>25</v>
      </c>
      <c r="D3389" s="20" t="s">
        <v>26</v>
      </c>
      <c r="E3389" s="20" t="s">
        <v>6</v>
      </c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</row>
    <row r="3390" spans="1:21">
      <c r="A3390" s="71"/>
      <c r="B3390" s="73"/>
      <c r="C3390" s="22"/>
      <c r="D3390" s="22">
        <v>1</v>
      </c>
      <c r="E3390" s="22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</row>
    <row r="3391" spans="1:21">
      <c r="A3391" s="23"/>
      <c r="B3391" s="24"/>
      <c r="C3391" s="13"/>
      <c r="D3391" s="13"/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</row>
    <row r="3392" spans="1:21">
      <c r="A3392" s="70">
        <v>3.2</v>
      </c>
      <c r="B3392" s="72" t="s">
        <v>39</v>
      </c>
      <c r="C3392" s="20" t="s">
        <v>13</v>
      </c>
      <c r="D3392" s="20" t="s">
        <v>15</v>
      </c>
      <c r="E3392" s="20" t="s">
        <v>16</v>
      </c>
      <c r="F3392" s="20" t="s">
        <v>17</v>
      </c>
      <c r="G3392" s="20" t="s">
        <v>18</v>
      </c>
      <c r="H3392" s="20" t="s">
        <v>32</v>
      </c>
      <c r="I3392" s="20" t="s">
        <v>34</v>
      </c>
      <c r="J3392" s="20" t="s">
        <v>19</v>
      </c>
      <c r="K3392" s="20" t="s">
        <v>6</v>
      </c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</row>
    <row r="3393" spans="1:21">
      <c r="A3393" s="71"/>
      <c r="B3393" s="73"/>
      <c r="C3393" s="22"/>
      <c r="D3393" s="22">
        <v>1</v>
      </c>
      <c r="E3393" s="22"/>
      <c r="F3393" s="22"/>
      <c r="G3393" s="22"/>
      <c r="H3393" s="22">
        <v>1</v>
      </c>
      <c r="I3393" s="22"/>
      <c r="J3393" s="22"/>
      <c r="K3393" s="22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</row>
    <row r="3394" spans="1:21">
      <c r="A3394" s="23"/>
      <c r="B3394" s="24"/>
      <c r="C3394" s="13"/>
      <c r="D3394" s="13"/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</row>
    <row r="3395" spans="1:21">
      <c r="A3395" s="70">
        <v>3.3</v>
      </c>
      <c r="B3395" s="72" t="s">
        <v>40</v>
      </c>
      <c r="C3395" s="20" t="s">
        <v>25</v>
      </c>
      <c r="D3395" s="20" t="s">
        <v>26</v>
      </c>
      <c r="E3395" s="20" t="s">
        <v>6</v>
      </c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</row>
    <row r="3396" spans="1:21">
      <c r="A3396" s="71"/>
      <c r="B3396" s="79"/>
      <c r="C3396" s="22">
        <v>1</v>
      </c>
      <c r="D3396" s="22"/>
      <c r="E3396" s="22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</row>
    <row r="3397" spans="1:21">
      <c r="A3397" s="23"/>
      <c r="B3397" s="24"/>
      <c r="C3397" s="13"/>
      <c r="D3397" s="13"/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</row>
    <row r="3398" spans="1:21">
      <c r="A3398" s="70">
        <v>3.4</v>
      </c>
      <c r="B3398" s="72" t="s">
        <v>47</v>
      </c>
      <c r="C3398" s="20" t="s">
        <v>41</v>
      </c>
      <c r="D3398" s="20" t="s">
        <v>42</v>
      </c>
      <c r="E3398" s="20" t="s">
        <v>43</v>
      </c>
      <c r="F3398" s="20" t="s">
        <v>44</v>
      </c>
      <c r="G3398" s="20" t="s">
        <v>45</v>
      </c>
      <c r="H3398" s="20" t="s">
        <v>46</v>
      </c>
      <c r="I3398" s="20" t="s">
        <v>6</v>
      </c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</row>
    <row r="3399" spans="1:21">
      <c r="A3399" s="71"/>
      <c r="B3399" s="79"/>
      <c r="C3399" s="22">
        <v>1</v>
      </c>
      <c r="D3399" s="22"/>
      <c r="E3399" s="22"/>
      <c r="F3399" s="22"/>
      <c r="G3399" s="22"/>
      <c r="H3399" s="22"/>
      <c r="I3399" s="22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</row>
    <row r="3400" spans="1:21">
      <c r="A3400" s="23"/>
      <c r="B3400" s="24"/>
      <c r="C3400" s="13"/>
      <c r="D3400" s="13"/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</row>
    <row r="3401" spans="1:21">
      <c r="A3401" s="70">
        <v>3.5</v>
      </c>
      <c r="B3401" s="72" t="s">
        <v>50</v>
      </c>
      <c r="C3401" s="20" t="s">
        <v>48</v>
      </c>
      <c r="D3401" s="20" t="s">
        <v>49</v>
      </c>
      <c r="E3401" s="20" t="s">
        <v>6</v>
      </c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</row>
    <row r="3402" spans="1:21">
      <c r="A3402" s="71"/>
      <c r="B3402" s="79"/>
      <c r="C3402" s="22"/>
      <c r="D3402" s="22">
        <v>1</v>
      </c>
      <c r="E3402" s="22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</row>
    <row r="3403" spans="1:21">
      <c r="A3403" s="23"/>
      <c r="B3403" s="24"/>
      <c r="C3403" s="13"/>
      <c r="D3403" s="13"/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</row>
    <row r="3404" spans="1:21">
      <c r="A3404" s="70">
        <v>3.6</v>
      </c>
      <c r="B3404" s="72" t="s">
        <v>51</v>
      </c>
      <c r="C3404" s="20" t="s">
        <v>48</v>
      </c>
      <c r="D3404" s="20" t="s">
        <v>49</v>
      </c>
      <c r="E3404" s="20" t="s">
        <v>6</v>
      </c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</row>
    <row r="3405" spans="1:21">
      <c r="A3405" s="71"/>
      <c r="B3405" s="79"/>
      <c r="C3405" s="22">
        <v>1</v>
      </c>
      <c r="D3405" s="22"/>
      <c r="E3405" s="22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</row>
    <row r="3406" spans="1:21">
      <c r="A3406" s="23"/>
      <c r="B3406" s="24"/>
      <c r="C3406" s="13"/>
      <c r="D3406" s="13"/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</row>
    <row r="3407" spans="1:21">
      <c r="A3407" s="70">
        <v>3.7</v>
      </c>
      <c r="B3407" s="68" t="s">
        <v>52</v>
      </c>
      <c r="C3407" s="20">
        <v>1</v>
      </c>
      <c r="D3407" s="20">
        <v>2</v>
      </c>
      <c r="E3407" s="20">
        <v>3</v>
      </c>
      <c r="F3407" s="20">
        <v>4</v>
      </c>
      <c r="G3407" s="20">
        <v>5</v>
      </c>
      <c r="H3407" s="20">
        <v>6</v>
      </c>
      <c r="I3407" s="20" t="s">
        <v>6</v>
      </c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</row>
    <row r="3408" spans="1:21">
      <c r="A3408" s="74"/>
      <c r="B3408" s="69" t="s">
        <v>53</v>
      </c>
      <c r="C3408" s="22"/>
      <c r="D3408" s="22"/>
      <c r="E3408" s="22"/>
      <c r="F3408" s="22">
        <v>1</v>
      </c>
      <c r="G3408" s="22"/>
      <c r="H3408" s="22"/>
      <c r="I3408" s="22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</row>
    <row r="3409" spans="1:21">
      <c r="A3409" s="74"/>
      <c r="B3409" s="69" t="s">
        <v>54</v>
      </c>
      <c r="C3409" s="22"/>
      <c r="D3409" s="22"/>
      <c r="E3409" s="22"/>
      <c r="F3409" s="22">
        <v>1</v>
      </c>
      <c r="G3409" s="22"/>
      <c r="H3409" s="22"/>
      <c r="I3409" s="22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</row>
    <row r="3410" spans="1:21">
      <c r="A3410" s="74"/>
      <c r="B3410" s="69" t="s">
        <v>55</v>
      </c>
      <c r="C3410" s="22"/>
      <c r="D3410" s="22"/>
      <c r="E3410" s="22"/>
      <c r="F3410" s="22"/>
      <c r="G3410" s="22">
        <v>1</v>
      </c>
      <c r="H3410" s="22"/>
      <c r="I3410" s="22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</row>
    <row r="3411" spans="1:21">
      <c r="A3411" s="74"/>
      <c r="B3411" s="69" t="s">
        <v>56</v>
      </c>
      <c r="C3411" s="22"/>
      <c r="D3411" s="22"/>
      <c r="E3411" s="22"/>
      <c r="F3411" s="22"/>
      <c r="G3411" s="22">
        <v>1</v>
      </c>
      <c r="H3411" s="22"/>
      <c r="I3411" s="22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</row>
    <row r="3412" spans="1:21">
      <c r="A3412" s="74"/>
      <c r="B3412" s="69" t="s">
        <v>57</v>
      </c>
      <c r="C3412" s="22"/>
      <c r="D3412" s="22"/>
      <c r="E3412" s="22"/>
      <c r="F3412" s="22">
        <v>1</v>
      </c>
      <c r="G3412" s="22"/>
      <c r="H3412" s="22"/>
      <c r="I3412" s="22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</row>
    <row r="3413" spans="1:21">
      <c r="A3413" s="71"/>
      <c r="B3413" s="69" t="s">
        <v>58</v>
      </c>
      <c r="C3413" s="22"/>
      <c r="D3413" s="22"/>
      <c r="E3413" s="22"/>
      <c r="F3413" s="22"/>
      <c r="G3413" s="22">
        <v>1</v>
      </c>
      <c r="H3413" s="22"/>
      <c r="I3413" s="22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</row>
    <row r="3414" spans="1:21">
      <c r="A3414" s="23"/>
      <c r="B3414" s="24"/>
      <c r="C3414" s="13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</row>
    <row r="3415" spans="1:21">
      <c r="A3415" s="70">
        <v>3.8</v>
      </c>
      <c r="B3415" s="72" t="s">
        <v>59</v>
      </c>
      <c r="C3415" s="20" t="s">
        <v>60</v>
      </c>
      <c r="D3415" s="20" t="s">
        <v>61</v>
      </c>
      <c r="E3415" s="20" t="s">
        <v>62</v>
      </c>
      <c r="F3415" s="20" t="s">
        <v>63</v>
      </c>
      <c r="G3415" s="20" t="s">
        <v>64</v>
      </c>
      <c r="H3415" s="20" t="s">
        <v>6</v>
      </c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</row>
    <row r="3416" spans="1:21">
      <c r="A3416" s="71"/>
      <c r="B3416" s="73"/>
      <c r="C3416" s="22">
        <v>1</v>
      </c>
      <c r="D3416" s="22"/>
      <c r="E3416" s="22"/>
      <c r="F3416" s="22"/>
      <c r="G3416" s="22"/>
      <c r="H3416" s="22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</row>
    <row r="3417" spans="1:21">
      <c r="A3417" s="23"/>
      <c r="B3417" s="24"/>
      <c r="C3417" s="13"/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</row>
    <row r="3418" spans="1:21">
      <c r="A3418" s="70">
        <v>3.9</v>
      </c>
      <c r="B3418" s="72" t="s">
        <v>65</v>
      </c>
      <c r="C3418" s="20" t="s">
        <v>60</v>
      </c>
      <c r="D3418" s="20" t="s">
        <v>61</v>
      </c>
      <c r="E3418" s="20" t="s">
        <v>62</v>
      </c>
      <c r="F3418" s="20" t="s">
        <v>63</v>
      </c>
      <c r="G3418" s="20" t="s">
        <v>64</v>
      </c>
      <c r="H3418" s="20" t="s">
        <v>6</v>
      </c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</row>
    <row r="3419" spans="1:21">
      <c r="A3419" s="71"/>
      <c r="B3419" s="73"/>
      <c r="C3419" s="22"/>
      <c r="D3419" s="22">
        <v>1</v>
      </c>
      <c r="E3419" s="22"/>
      <c r="F3419" s="22"/>
      <c r="G3419" s="22"/>
      <c r="H3419" s="22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</row>
    <row r="3420" spans="1:21">
      <c r="A3420" s="23"/>
      <c r="B3420" s="24"/>
      <c r="C3420" s="13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</row>
    <row r="3421" spans="1:21" ht="15" customHeight="1">
      <c r="A3421" s="75">
        <v>3.1</v>
      </c>
      <c r="B3421" s="77" t="s">
        <v>66</v>
      </c>
      <c r="C3421" s="27">
        <v>0</v>
      </c>
      <c r="D3421" s="28" t="s">
        <v>67</v>
      </c>
      <c r="E3421" s="20" t="s">
        <v>68</v>
      </c>
      <c r="F3421" s="20" t="s">
        <v>19</v>
      </c>
      <c r="G3421" s="20" t="s">
        <v>6</v>
      </c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</row>
    <row r="3422" spans="1:21">
      <c r="A3422" s="76"/>
      <c r="B3422" s="78"/>
      <c r="C3422" s="22"/>
      <c r="D3422" s="22">
        <v>1</v>
      </c>
      <c r="E3422" s="22"/>
      <c r="F3422" s="22"/>
      <c r="G3422" s="22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</row>
    <row r="3423" spans="1:21">
      <c r="A3423" s="23"/>
      <c r="B3423" s="24"/>
      <c r="C3423" s="13"/>
      <c r="D3423" s="13"/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</row>
    <row r="3424" spans="1:21" ht="30">
      <c r="A3424" s="70">
        <v>3.11</v>
      </c>
      <c r="B3424" s="72" t="s">
        <v>69</v>
      </c>
      <c r="C3424" s="20" t="s">
        <v>70</v>
      </c>
      <c r="D3424" s="20" t="s">
        <v>71</v>
      </c>
      <c r="E3424" s="20" t="s">
        <v>57</v>
      </c>
      <c r="F3424" s="29" t="s">
        <v>72</v>
      </c>
      <c r="G3424" s="29" t="s">
        <v>54</v>
      </c>
      <c r="H3424" s="20" t="s">
        <v>58</v>
      </c>
      <c r="I3424" s="20" t="s">
        <v>19</v>
      </c>
      <c r="J3424" s="20" t="s">
        <v>6</v>
      </c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</row>
    <row r="3425" spans="1:21">
      <c r="A3425" s="71"/>
      <c r="B3425" s="73"/>
      <c r="C3425" s="22">
        <v>1</v>
      </c>
      <c r="D3425" s="22">
        <v>1</v>
      </c>
      <c r="E3425" s="22"/>
      <c r="F3425" s="22"/>
      <c r="G3425" s="22"/>
      <c r="H3425" s="22"/>
      <c r="I3425" s="22">
        <v>1</v>
      </c>
      <c r="J3425" s="22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</row>
    <row r="3426" spans="1:21">
      <c r="A3426" s="23"/>
      <c r="B3426" s="24"/>
      <c r="C3426" s="13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</row>
    <row r="3427" spans="1:21" ht="30">
      <c r="A3427" s="70">
        <v>3.12</v>
      </c>
      <c r="B3427" s="72" t="s">
        <v>73</v>
      </c>
      <c r="C3427" s="20" t="s">
        <v>70</v>
      </c>
      <c r="D3427" s="20" t="s">
        <v>71</v>
      </c>
      <c r="E3427" s="29" t="s">
        <v>57</v>
      </c>
      <c r="F3427" s="29" t="s">
        <v>72</v>
      </c>
      <c r="G3427" s="29" t="s">
        <v>54</v>
      </c>
      <c r="H3427" s="20" t="s">
        <v>58</v>
      </c>
      <c r="I3427" s="20" t="s">
        <v>19</v>
      </c>
      <c r="J3427" s="20" t="s">
        <v>6</v>
      </c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</row>
    <row r="3428" spans="1:21">
      <c r="A3428" s="71"/>
      <c r="B3428" s="73"/>
      <c r="C3428" s="22">
        <v>1</v>
      </c>
      <c r="D3428" s="22">
        <v>1</v>
      </c>
      <c r="E3428" s="22">
        <v>1</v>
      </c>
      <c r="F3428" s="22">
        <v>1</v>
      </c>
      <c r="G3428" s="22"/>
      <c r="H3428" s="22"/>
      <c r="I3428" s="22"/>
      <c r="J3428" s="22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</row>
    <row r="3429" spans="1:21">
      <c r="A3429" s="23"/>
      <c r="B3429" s="24"/>
      <c r="C3429" s="13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</row>
    <row r="3430" spans="1:21" ht="30">
      <c r="A3430" s="70">
        <v>3.13</v>
      </c>
      <c r="B3430" s="72" t="s">
        <v>74</v>
      </c>
      <c r="C3430" s="20" t="s">
        <v>75</v>
      </c>
      <c r="D3430" s="20" t="s">
        <v>76</v>
      </c>
      <c r="E3430" s="20" t="s">
        <v>77</v>
      </c>
      <c r="F3430" s="29" t="s">
        <v>78</v>
      </c>
      <c r="G3430" s="20" t="s">
        <v>79</v>
      </c>
      <c r="H3430" s="29" t="s">
        <v>80</v>
      </c>
      <c r="I3430" s="20" t="s">
        <v>81</v>
      </c>
      <c r="J3430" s="29" t="s">
        <v>82</v>
      </c>
      <c r="K3430" s="20" t="s">
        <v>83</v>
      </c>
      <c r="L3430" s="20" t="s">
        <v>84</v>
      </c>
      <c r="M3430" s="20" t="s">
        <v>85</v>
      </c>
      <c r="N3430" s="20" t="s">
        <v>86</v>
      </c>
      <c r="O3430" s="20" t="s">
        <v>19</v>
      </c>
      <c r="P3430" s="20" t="s">
        <v>6</v>
      </c>
      <c r="Q3430" s="13"/>
      <c r="R3430" s="13"/>
      <c r="S3430" s="13"/>
      <c r="T3430" s="13"/>
      <c r="U3430" s="13"/>
    </row>
    <row r="3431" spans="1:21">
      <c r="A3431" s="71"/>
      <c r="B3431" s="73"/>
      <c r="C3431" s="22">
        <v>1</v>
      </c>
      <c r="D3431" s="22"/>
      <c r="E3431" s="22"/>
      <c r="F3431" s="22"/>
      <c r="G3431" s="22"/>
      <c r="H3431" s="22"/>
      <c r="I3431" s="22"/>
      <c r="J3431" s="22"/>
      <c r="K3431" s="22"/>
      <c r="L3431" s="22"/>
      <c r="M3431" s="22"/>
      <c r="N3431" s="22"/>
      <c r="O3431" s="22"/>
      <c r="P3431" s="22"/>
      <c r="Q3431" s="13"/>
      <c r="R3431" s="13"/>
      <c r="S3431" s="13"/>
      <c r="T3431" s="13"/>
      <c r="U3431" s="13"/>
    </row>
    <row r="3432" spans="1:21">
      <c r="A3432" s="23"/>
      <c r="B3432" s="24"/>
      <c r="C3432" s="13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</row>
    <row r="3433" spans="1:21" ht="30">
      <c r="A3433" s="70">
        <v>3.14</v>
      </c>
      <c r="B3433" s="72" t="s">
        <v>87</v>
      </c>
      <c r="C3433" s="20" t="s">
        <v>88</v>
      </c>
      <c r="D3433" s="20" t="s">
        <v>89</v>
      </c>
      <c r="E3433" s="20" t="s">
        <v>90</v>
      </c>
      <c r="F3433" s="20" t="s">
        <v>91</v>
      </c>
      <c r="G3433" s="20" t="s">
        <v>92</v>
      </c>
      <c r="H3433" s="20" t="s">
        <v>93</v>
      </c>
      <c r="I3433" s="20" t="s">
        <v>94</v>
      </c>
      <c r="J3433" s="20" t="s">
        <v>95</v>
      </c>
      <c r="K3433" s="20" t="s">
        <v>96</v>
      </c>
      <c r="L3433" s="29" t="s">
        <v>97</v>
      </c>
      <c r="M3433" s="29" t="s">
        <v>98</v>
      </c>
      <c r="N3433" s="29" t="s">
        <v>99</v>
      </c>
      <c r="O3433" s="29" t="s">
        <v>6</v>
      </c>
      <c r="P3433" s="13"/>
      <c r="Q3433" s="13"/>
      <c r="R3433" s="13"/>
      <c r="S3433" s="13"/>
      <c r="T3433" s="13"/>
      <c r="U3433" s="13"/>
    </row>
    <row r="3434" spans="1:21">
      <c r="A3434" s="71"/>
      <c r="B3434" s="73"/>
      <c r="C3434" s="22">
        <v>2</v>
      </c>
      <c r="D3434" s="22">
        <v>1</v>
      </c>
      <c r="E3434" s="22">
        <v>1</v>
      </c>
      <c r="F3434" s="22">
        <v>1</v>
      </c>
      <c r="G3434" s="22">
        <v>3</v>
      </c>
      <c r="H3434" s="22">
        <v>0</v>
      </c>
      <c r="I3434" s="22">
        <v>3</v>
      </c>
      <c r="J3434" s="22">
        <v>0</v>
      </c>
      <c r="K3434" s="22">
        <v>3</v>
      </c>
      <c r="L3434" s="22">
        <v>3</v>
      </c>
      <c r="M3434" s="22">
        <v>0</v>
      </c>
      <c r="N3434" s="22">
        <v>3</v>
      </c>
      <c r="O3434" s="22"/>
      <c r="P3434" s="13"/>
      <c r="Q3434" s="13"/>
      <c r="R3434" s="13"/>
      <c r="S3434" s="13"/>
      <c r="T3434" s="13"/>
      <c r="U3434" s="13"/>
    </row>
    <row r="3435" spans="1:21">
      <c r="A3435" s="23"/>
      <c r="B3435" s="24"/>
      <c r="C3435" s="13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</row>
    <row r="3436" spans="1:21">
      <c r="A3436" s="70">
        <v>3.15</v>
      </c>
      <c r="B3436" s="72" t="s">
        <v>100</v>
      </c>
      <c r="C3436" s="20" t="s">
        <v>101</v>
      </c>
      <c r="D3436" s="20" t="s">
        <v>102</v>
      </c>
      <c r="E3436" s="20" t="s">
        <v>103</v>
      </c>
      <c r="F3436" s="20" t="s">
        <v>104</v>
      </c>
      <c r="G3436" s="20" t="s">
        <v>105</v>
      </c>
      <c r="H3436" s="20" t="s">
        <v>106</v>
      </c>
      <c r="I3436" s="20" t="s">
        <v>107</v>
      </c>
      <c r="J3436" s="20" t="s">
        <v>108</v>
      </c>
      <c r="K3436" s="20" t="s">
        <v>109</v>
      </c>
      <c r="L3436" s="20" t="s">
        <v>110</v>
      </c>
      <c r="M3436" s="20" t="s">
        <v>19</v>
      </c>
      <c r="N3436" s="20" t="s">
        <v>6</v>
      </c>
      <c r="O3436" s="13"/>
      <c r="P3436" s="13"/>
      <c r="Q3436" s="13"/>
      <c r="R3436" s="13"/>
      <c r="S3436" s="13"/>
      <c r="T3436" s="13"/>
      <c r="U3436" s="13"/>
    </row>
    <row r="3437" spans="1:21">
      <c r="A3437" s="71"/>
      <c r="B3437" s="73"/>
      <c r="C3437" s="22">
        <v>1</v>
      </c>
      <c r="D3437" s="22">
        <v>1</v>
      </c>
      <c r="E3437" s="22">
        <v>1</v>
      </c>
      <c r="F3437" s="22"/>
      <c r="G3437" s="22"/>
      <c r="H3437" s="22"/>
      <c r="I3437" s="22"/>
      <c r="J3437" s="22"/>
      <c r="K3437" s="22"/>
      <c r="L3437" s="22"/>
      <c r="M3437" s="22"/>
      <c r="N3437" s="22"/>
      <c r="O3437" s="13"/>
      <c r="P3437" s="13"/>
      <c r="Q3437" s="13"/>
      <c r="R3437" s="13"/>
      <c r="S3437" s="13"/>
      <c r="T3437" s="13"/>
      <c r="U3437" s="13"/>
    </row>
    <row r="3438" spans="1:21">
      <c r="A3438" s="23"/>
      <c r="B3438" s="24"/>
      <c r="C3438" s="13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</row>
    <row r="3439" spans="1:21">
      <c r="A3439" s="70">
        <v>3.16</v>
      </c>
      <c r="B3439" s="72" t="s">
        <v>111</v>
      </c>
      <c r="C3439" s="20" t="s">
        <v>112</v>
      </c>
      <c r="D3439" s="20" t="s">
        <v>113</v>
      </c>
      <c r="E3439" s="20" t="s">
        <v>114</v>
      </c>
      <c r="F3439" s="20" t="s">
        <v>115</v>
      </c>
      <c r="G3439" s="20" t="s">
        <v>116</v>
      </c>
      <c r="H3439" s="20" t="s">
        <v>117</v>
      </c>
      <c r="I3439" s="20" t="s">
        <v>19</v>
      </c>
      <c r="J3439" s="20" t="s">
        <v>6</v>
      </c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</row>
    <row r="3440" spans="1:21">
      <c r="A3440" s="71"/>
      <c r="B3440" s="73"/>
      <c r="C3440" s="22">
        <v>1</v>
      </c>
      <c r="D3440" s="22"/>
      <c r="E3440" s="22"/>
      <c r="F3440" s="22"/>
      <c r="G3440" s="22"/>
      <c r="H3440" s="22"/>
      <c r="I3440" s="22">
        <v>1</v>
      </c>
      <c r="J3440" s="22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</row>
    <row r="3441" spans="1:21">
      <c r="A3441" s="23"/>
      <c r="B3441" s="24"/>
      <c r="C3441" s="13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</row>
    <row r="3442" spans="1:21">
      <c r="A3442" s="70">
        <v>3.17</v>
      </c>
      <c r="B3442" s="72" t="s">
        <v>118</v>
      </c>
      <c r="C3442" s="20" t="s">
        <v>117</v>
      </c>
      <c r="D3442" s="20" t="s">
        <v>114</v>
      </c>
      <c r="E3442" s="20" t="s">
        <v>119</v>
      </c>
      <c r="F3442" s="20" t="s">
        <v>120</v>
      </c>
      <c r="G3442" s="20" t="s">
        <v>121</v>
      </c>
      <c r="H3442" s="20" t="s">
        <v>122</v>
      </c>
      <c r="I3442" s="20" t="s">
        <v>123</v>
      </c>
      <c r="J3442" s="20" t="s">
        <v>124</v>
      </c>
      <c r="K3442" s="20" t="s">
        <v>125</v>
      </c>
      <c r="L3442" s="20" t="s">
        <v>126</v>
      </c>
      <c r="M3442" s="20" t="s">
        <v>127</v>
      </c>
      <c r="N3442" s="20" t="s">
        <v>128</v>
      </c>
      <c r="O3442" s="20" t="s">
        <v>129</v>
      </c>
      <c r="P3442" s="20" t="s">
        <v>130</v>
      </c>
      <c r="Q3442" s="20" t="s">
        <v>131</v>
      </c>
      <c r="R3442" s="20" t="s">
        <v>132</v>
      </c>
      <c r="S3442" s="20" t="s">
        <v>19</v>
      </c>
      <c r="T3442" s="20" t="s">
        <v>6</v>
      </c>
      <c r="U3442" s="13"/>
    </row>
    <row r="3443" spans="1:21">
      <c r="A3443" s="71"/>
      <c r="B3443" s="73"/>
      <c r="C3443" s="22">
        <v>1</v>
      </c>
      <c r="D3443" s="22">
        <v>1</v>
      </c>
      <c r="E3443" s="22"/>
      <c r="F3443" s="22"/>
      <c r="G3443" s="22">
        <v>1</v>
      </c>
      <c r="H3443" s="22"/>
      <c r="I3443" s="22"/>
      <c r="J3443" s="22"/>
      <c r="K3443" s="22"/>
      <c r="L3443" s="22"/>
      <c r="M3443" s="22"/>
      <c r="N3443" s="22"/>
      <c r="O3443" s="22"/>
      <c r="P3443" s="22"/>
      <c r="Q3443" s="22"/>
      <c r="R3443" s="22"/>
      <c r="S3443" s="22"/>
      <c r="T3443" s="22"/>
      <c r="U3443" s="13"/>
    </row>
    <row r="3444" spans="1:21">
      <c r="A3444" s="23"/>
      <c r="B3444" s="24"/>
      <c r="C3444" s="13"/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</row>
    <row r="3445" spans="1:21">
      <c r="A3445" s="70">
        <v>4.0999999999999996</v>
      </c>
      <c r="B3445" s="72" t="s">
        <v>133</v>
      </c>
      <c r="C3445" s="20" t="s">
        <v>13</v>
      </c>
      <c r="D3445" s="20" t="s">
        <v>23</v>
      </c>
      <c r="E3445" s="20" t="s">
        <v>49</v>
      </c>
      <c r="F3445" s="20" t="s">
        <v>6</v>
      </c>
      <c r="G3445" s="13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</row>
    <row r="3446" spans="1:21">
      <c r="A3446" s="71"/>
      <c r="B3446" s="73"/>
      <c r="C3446" s="22"/>
      <c r="D3446" s="22"/>
      <c r="E3446" s="22">
        <v>1</v>
      </c>
      <c r="F3446" s="22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</row>
    <row r="3447" spans="1:21">
      <c r="A3447" s="23"/>
      <c r="B3447" s="24"/>
      <c r="C3447" s="13"/>
      <c r="D3447" s="13"/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</row>
    <row r="3448" spans="1:21">
      <c r="A3448" s="70">
        <v>4.2</v>
      </c>
      <c r="B3448" s="72" t="s">
        <v>134</v>
      </c>
      <c r="C3448" s="20" t="s">
        <v>135</v>
      </c>
      <c r="D3448" s="20" t="s">
        <v>136</v>
      </c>
      <c r="E3448" s="20" t="s">
        <v>137</v>
      </c>
      <c r="F3448" s="20" t="s">
        <v>19</v>
      </c>
      <c r="G3448" s="20" t="s">
        <v>6</v>
      </c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</row>
    <row r="3449" spans="1:21">
      <c r="A3449" s="71"/>
      <c r="B3449" s="73"/>
      <c r="C3449" s="22"/>
      <c r="D3449" s="22"/>
      <c r="E3449" s="22"/>
      <c r="F3449" s="22"/>
      <c r="G3449" s="22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</row>
    <row r="3450" spans="1:21">
      <c r="A3450" s="23"/>
      <c r="B3450" s="24"/>
      <c r="C3450" s="13"/>
      <c r="D3450" s="13"/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</row>
    <row r="3451" spans="1:21">
      <c r="A3451" s="70">
        <v>4.3</v>
      </c>
      <c r="B3451" s="72" t="s">
        <v>138</v>
      </c>
      <c r="C3451" s="20" t="s">
        <v>139</v>
      </c>
      <c r="D3451" s="20" t="s">
        <v>140</v>
      </c>
      <c r="E3451" s="20" t="s">
        <v>49</v>
      </c>
      <c r="F3451" s="20" t="s">
        <v>6</v>
      </c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</row>
    <row r="3452" spans="1:21">
      <c r="A3452" s="71"/>
      <c r="B3452" s="73"/>
      <c r="C3452" s="22"/>
      <c r="D3452" s="22"/>
      <c r="E3452" s="22">
        <v>1</v>
      </c>
      <c r="F3452" s="22"/>
      <c r="G3452" s="13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</row>
    <row r="3453" spans="1:21">
      <c r="A3453" s="23"/>
      <c r="B3453" s="24"/>
      <c r="C3453" s="13"/>
      <c r="D3453" s="13"/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</row>
    <row r="3454" spans="1:21">
      <c r="A3454" s="70">
        <v>4.4000000000000004</v>
      </c>
      <c r="B3454" s="72" t="s">
        <v>141</v>
      </c>
      <c r="C3454" s="20" t="s">
        <v>13</v>
      </c>
      <c r="D3454" s="20" t="s">
        <v>14</v>
      </c>
      <c r="E3454" s="20" t="s">
        <v>19</v>
      </c>
      <c r="F3454" s="20" t="s">
        <v>6</v>
      </c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</row>
    <row r="3455" spans="1:21">
      <c r="A3455" s="71"/>
      <c r="B3455" s="73"/>
      <c r="C3455" s="22"/>
      <c r="D3455" s="22"/>
      <c r="E3455" s="22"/>
      <c r="F3455" s="22"/>
      <c r="G3455" s="13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</row>
    <row r="3456" spans="1:21">
      <c r="A3456" s="23"/>
      <c r="B3456" s="24"/>
      <c r="C3456" s="13"/>
      <c r="D3456" s="13"/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</row>
    <row r="3457" spans="1:21">
      <c r="A3457" s="70">
        <v>4.5</v>
      </c>
      <c r="B3457" s="72" t="s">
        <v>142</v>
      </c>
      <c r="C3457" s="20" t="s">
        <v>48</v>
      </c>
      <c r="D3457" s="20" t="s">
        <v>49</v>
      </c>
      <c r="E3457" s="20" t="s">
        <v>6</v>
      </c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</row>
    <row r="3458" spans="1:21">
      <c r="A3458" s="74"/>
      <c r="B3458" s="73"/>
      <c r="C3458" s="22"/>
      <c r="D3458" s="22">
        <v>1</v>
      </c>
      <c r="E3458" s="22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</row>
    <row r="3459" spans="1:21">
      <c r="A3459" s="74"/>
      <c r="B3459" s="24"/>
      <c r="C3459" s="13"/>
      <c r="D3459" s="13"/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</row>
    <row r="3460" spans="1:21">
      <c r="A3460" s="74"/>
      <c r="B3460" s="72" t="s">
        <v>143</v>
      </c>
      <c r="C3460" s="20" t="s">
        <v>144</v>
      </c>
      <c r="D3460" s="20" t="s">
        <v>145</v>
      </c>
      <c r="E3460" s="20" t="s">
        <v>146</v>
      </c>
      <c r="F3460" s="20" t="s">
        <v>147</v>
      </c>
      <c r="G3460" s="20" t="s">
        <v>148</v>
      </c>
      <c r="H3460" s="20" t="s">
        <v>149</v>
      </c>
      <c r="I3460" s="20" t="s">
        <v>150</v>
      </c>
      <c r="J3460" s="20" t="s">
        <v>151</v>
      </c>
      <c r="K3460" s="20" t="s">
        <v>19</v>
      </c>
      <c r="L3460" s="20" t="s">
        <v>6</v>
      </c>
      <c r="M3460" s="13"/>
      <c r="N3460" s="13"/>
      <c r="O3460" s="13"/>
      <c r="P3460" s="13"/>
      <c r="Q3460" s="13"/>
      <c r="R3460" s="13"/>
      <c r="S3460" s="13"/>
      <c r="T3460" s="13"/>
      <c r="U3460" s="13"/>
    </row>
    <row r="3461" spans="1:21">
      <c r="A3461" s="71"/>
      <c r="B3461" s="73"/>
      <c r="C3461" s="22"/>
      <c r="D3461" s="22"/>
      <c r="E3461" s="22"/>
      <c r="F3461" s="22"/>
      <c r="G3461" s="22"/>
      <c r="H3461" s="22"/>
      <c r="I3461" s="22"/>
      <c r="J3461" s="22"/>
      <c r="K3461" s="22"/>
      <c r="L3461" s="22"/>
      <c r="M3461" s="13"/>
      <c r="N3461" s="13"/>
      <c r="O3461" s="13"/>
      <c r="P3461" s="13"/>
      <c r="Q3461" s="13"/>
      <c r="R3461" s="13"/>
      <c r="S3461" s="13"/>
      <c r="T3461" s="13"/>
      <c r="U3461" s="13"/>
    </row>
    <row r="3462" spans="1:21">
      <c r="A3462" s="23"/>
      <c r="B3462" s="24"/>
      <c r="C3462" s="13"/>
      <c r="D3462" s="13"/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</row>
    <row r="3463" spans="1:21">
      <c r="A3463" s="70">
        <v>4.5999999999999996</v>
      </c>
      <c r="B3463" s="72" t="s">
        <v>152</v>
      </c>
      <c r="C3463" s="20">
        <v>0</v>
      </c>
      <c r="D3463" s="20" t="s">
        <v>67</v>
      </c>
      <c r="E3463" s="20" t="s">
        <v>68</v>
      </c>
      <c r="F3463" s="20" t="s">
        <v>153</v>
      </c>
      <c r="G3463" s="20" t="s">
        <v>19</v>
      </c>
      <c r="H3463" s="20" t="s">
        <v>6</v>
      </c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</row>
    <row r="3464" spans="1:21">
      <c r="A3464" s="71"/>
      <c r="B3464" s="73"/>
      <c r="C3464" s="22">
        <v>1</v>
      </c>
      <c r="D3464" s="22"/>
      <c r="E3464" s="22"/>
      <c r="F3464" s="22"/>
      <c r="G3464" s="22"/>
      <c r="H3464" s="22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</row>
    <row r="3465" spans="1:21">
      <c r="A3465" s="23"/>
      <c r="B3465" s="24"/>
      <c r="C3465" s="13"/>
      <c r="D3465" s="13"/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</row>
    <row r="3466" spans="1:21">
      <c r="A3466" s="70">
        <v>4.7</v>
      </c>
      <c r="B3466" s="72" t="s">
        <v>154</v>
      </c>
      <c r="C3466" s="20">
        <v>0</v>
      </c>
      <c r="D3466" s="20" t="s">
        <v>67</v>
      </c>
      <c r="E3466" s="20" t="s">
        <v>68</v>
      </c>
      <c r="F3466" s="20" t="s">
        <v>19</v>
      </c>
      <c r="G3466" s="20" t="s">
        <v>6</v>
      </c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</row>
    <row r="3467" spans="1:21">
      <c r="A3467" s="71"/>
      <c r="B3467" s="73"/>
      <c r="C3467" s="22">
        <v>1</v>
      </c>
      <c r="D3467" s="22"/>
      <c r="E3467" s="22"/>
      <c r="F3467" s="22"/>
      <c r="G3467" s="22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</row>
    <row r="3468" spans="1:21">
      <c r="A3468" s="23"/>
      <c r="B3468" s="24"/>
      <c r="C3468" s="13"/>
      <c r="D3468" s="13"/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</row>
    <row r="3469" spans="1:21">
      <c r="A3469" s="70">
        <v>4.8</v>
      </c>
      <c r="B3469" s="72" t="s">
        <v>155</v>
      </c>
      <c r="C3469" s="20" t="s">
        <v>48</v>
      </c>
      <c r="D3469" s="20" t="s">
        <v>49</v>
      </c>
      <c r="E3469" s="20" t="s">
        <v>6</v>
      </c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</row>
    <row r="3470" spans="1:21">
      <c r="A3470" s="71"/>
      <c r="B3470" s="73"/>
      <c r="C3470" s="22">
        <v>1</v>
      </c>
      <c r="D3470" s="22"/>
      <c r="E3470" s="22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</row>
    <row r="3471" spans="1:21">
      <c r="A3471" s="13"/>
      <c r="B3471" s="13"/>
      <c r="C3471" s="13"/>
      <c r="D3471" s="13"/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</row>
    <row r="3472" spans="1:21">
      <c r="A3472" s="13"/>
      <c r="B3472" s="13"/>
      <c r="C3472" s="13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</row>
    <row r="3473" spans="1:21">
      <c r="A3473" s="40" t="s">
        <v>195</v>
      </c>
      <c r="B3473" s="41"/>
      <c r="C3473" s="42"/>
      <c r="D3473" s="42"/>
      <c r="E3473" s="42"/>
      <c r="F3473" s="42"/>
      <c r="G3473" s="42"/>
      <c r="H3473" s="42"/>
      <c r="I3473" s="42"/>
      <c r="J3473" s="42"/>
      <c r="K3473" s="42"/>
      <c r="L3473" s="42"/>
      <c r="M3473" s="42"/>
      <c r="N3473" s="42"/>
      <c r="O3473" s="42"/>
      <c r="P3473" s="42"/>
      <c r="Q3473" s="42"/>
      <c r="R3473" s="42"/>
      <c r="S3473" s="42"/>
      <c r="T3473" s="42"/>
      <c r="U3473" s="42"/>
    </row>
    <row r="3474" spans="1:21">
      <c r="A3474" s="70">
        <v>1.1000000000000001</v>
      </c>
      <c r="B3474" s="72" t="s">
        <v>0</v>
      </c>
      <c r="C3474" s="20" t="s">
        <v>1</v>
      </c>
      <c r="D3474" s="20" t="s">
        <v>2</v>
      </c>
      <c r="E3474" s="20" t="s">
        <v>3</v>
      </c>
      <c r="F3474" s="20" t="s">
        <v>4</v>
      </c>
      <c r="G3474" s="20" t="s">
        <v>5</v>
      </c>
      <c r="H3474" s="20" t="s">
        <v>6</v>
      </c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</row>
    <row r="3475" spans="1:21">
      <c r="A3475" s="71"/>
      <c r="B3475" s="73"/>
      <c r="C3475" s="22"/>
      <c r="D3475" s="22"/>
      <c r="E3475" s="22">
        <v>1</v>
      </c>
      <c r="F3475" s="22"/>
      <c r="G3475" s="22"/>
      <c r="H3475" s="22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</row>
    <row r="3476" spans="1:21">
      <c r="A3476" s="23"/>
      <c r="B3476" s="24"/>
      <c r="C3476" s="13"/>
      <c r="D3476" s="13"/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</row>
    <row r="3477" spans="1:21">
      <c r="A3477" s="70">
        <v>1.2</v>
      </c>
      <c r="B3477" s="72" t="s">
        <v>7</v>
      </c>
      <c r="C3477" s="20" t="s">
        <v>8</v>
      </c>
      <c r="D3477" s="20" t="s">
        <v>9</v>
      </c>
      <c r="E3477" s="20" t="s">
        <v>6</v>
      </c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</row>
    <row r="3478" spans="1:21">
      <c r="A3478" s="71"/>
      <c r="B3478" s="73"/>
      <c r="C3478" s="22"/>
      <c r="D3478" s="22">
        <v>1</v>
      </c>
      <c r="E3478" s="22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</row>
    <row r="3479" spans="1:21">
      <c r="A3479" s="23"/>
      <c r="B3479" s="24"/>
      <c r="C3479" s="13"/>
      <c r="D3479" s="13"/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</row>
    <row r="3480" spans="1:21">
      <c r="A3480" s="70">
        <v>1.3</v>
      </c>
      <c r="B3480" s="72" t="s">
        <v>10</v>
      </c>
      <c r="C3480" s="20">
        <v>15</v>
      </c>
      <c r="D3480" s="20">
        <v>16</v>
      </c>
      <c r="E3480" s="20">
        <v>17</v>
      </c>
      <c r="F3480" s="20">
        <v>18</v>
      </c>
      <c r="G3480" s="20">
        <v>19</v>
      </c>
      <c r="H3480" s="20">
        <v>20</v>
      </c>
      <c r="I3480" s="20">
        <v>21</v>
      </c>
      <c r="J3480" s="20">
        <v>22</v>
      </c>
      <c r="K3480" s="20" t="s">
        <v>6</v>
      </c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</row>
    <row r="3481" spans="1:21">
      <c r="A3481" s="71"/>
      <c r="B3481" s="73"/>
      <c r="C3481" s="22"/>
      <c r="D3481" s="22"/>
      <c r="E3481" s="22"/>
      <c r="F3481" s="22">
        <v>1</v>
      </c>
      <c r="G3481" s="22"/>
      <c r="H3481" s="22"/>
      <c r="I3481" s="22"/>
      <c r="J3481" s="22"/>
      <c r="K3481" s="22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</row>
    <row r="3482" spans="1:21">
      <c r="A3482" s="23"/>
      <c r="B3482" s="24"/>
      <c r="C3482" s="13"/>
      <c r="D3482" s="13"/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</row>
    <row r="3483" spans="1:21">
      <c r="A3483" s="70">
        <v>1.4</v>
      </c>
      <c r="B3483" s="72" t="s">
        <v>11</v>
      </c>
      <c r="C3483" s="20" t="s">
        <v>12</v>
      </c>
      <c r="D3483" s="20" t="s">
        <v>13</v>
      </c>
      <c r="E3483" s="20" t="s">
        <v>14</v>
      </c>
      <c r="F3483" s="20" t="s">
        <v>15</v>
      </c>
      <c r="G3483" s="20" t="s">
        <v>16</v>
      </c>
      <c r="H3483" s="20" t="s">
        <v>17</v>
      </c>
      <c r="I3483" s="20" t="s">
        <v>18</v>
      </c>
      <c r="J3483" s="20" t="s">
        <v>19</v>
      </c>
      <c r="K3483" s="20" t="s">
        <v>6</v>
      </c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</row>
    <row r="3484" spans="1:21">
      <c r="A3484" s="71"/>
      <c r="B3484" s="73"/>
      <c r="C3484" s="22">
        <v>1</v>
      </c>
      <c r="D3484" s="22"/>
      <c r="E3484" s="22"/>
      <c r="F3484" s="22"/>
      <c r="G3484" s="22"/>
      <c r="H3484" s="22"/>
      <c r="I3484" s="22"/>
      <c r="J3484" s="22"/>
      <c r="K3484" s="22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</row>
    <row r="3485" spans="1:21">
      <c r="A3485" s="23"/>
      <c r="B3485" s="24"/>
      <c r="C3485" s="13"/>
      <c r="D3485" s="13"/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</row>
    <row r="3486" spans="1:21">
      <c r="A3486" s="70">
        <v>1.5</v>
      </c>
      <c r="B3486" s="72" t="s">
        <v>13</v>
      </c>
      <c r="C3486" s="20" t="s">
        <v>20</v>
      </c>
      <c r="D3486" s="20" t="s">
        <v>21</v>
      </c>
      <c r="E3486" s="20" t="s">
        <v>6</v>
      </c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</row>
    <row r="3487" spans="1:21">
      <c r="A3487" s="71"/>
      <c r="B3487" s="73"/>
      <c r="C3487" s="22">
        <v>1</v>
      </c>
      <c r="D3487" s="22"/>
      <c r="E3487" s="22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</row>
    <row r="3488" spans="1:21">
      <c r="A3488" s="23"/>
      <c r="B3488" s="24"/>
      <c r="C3488" s="13"/>
      <c r="D3488" s="13"/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</row>
    <row r="3489" spans="1:21">
      <c r="A3489" s="70">
        <v>2.1</v>
      </c>
      <c r="B3489" s="72" t="s">
        <v>22</v>
      </c>
      <c r="C3489" s="20" t="s">
        <v>14</v>
      </c>
      <c r="D3489" s="20" t="s">
        <v>13</v>
      </c>
      <c r="E3489" s="20" t="s">
        <v>23</v>
      </c>
      <c r="F3489" s="20" t="s">
        <v>15</v>
      </c>
      <c r="G3489" s="20" t="s">
        <v>16</v>
      </c>
      <c r="H3489" s="20" t="s">
        <v>17</v>
      </c>
      <c r="I3489" s="20" t="s">
        <v>18</v>
      </c>
      <c r="J3489" s="20" t="s">
        <v>19</v>
      </c>
      <c r="K3489" s="20" t="s">
        <v>6</v>
      </c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</row>
    <row r="3490" spans="1:21">
      <c r="A3490" s="71"/>
      <c r="B3490" s="73"/>
      <c r="C3490" s="22">
        <v>1</v>
      </c>
      <c r="D3490" s="22"/>
      <c r="E3490" s="22"/>
      <c r="F3490" s="22"/>
      <c r="G3490" s="22"/>
      <c r="H3490" s="22"/>
      <c r="I3490" s="22"/>
      <c r="J3490" s="22"/>
      <c r="K3490" s="22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</row>
    <row r="3491" spans="1:21">
      <c r="A3491" s="23"/>
      <c r="B3491" s="24"/>
      <c r="C3491" s="13"/>
      <c r="D3491" s="13"/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</row>
    <row r="3492" spans="1:21">
      <c r="A3492" s="70">
        <v>2.2000000000000002</v>
      </c>
      <c r="B3492" s="72" t="s">
        <v>24</v>
      </c>
      <c r="C3492" s="20" t="s">
        <v>25</v>
      </c>
      <c r="D3492" s="20" t="s">
        <v>26</v>
      </c>
      <c r="E3492" s="20" t="s">
        <v>6</v>
      </c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</row>
    <row r="3493" spans="1:21">
      <c r="A3493" s="71"/>
      <c r="B3493" s="73"/>
      <c r="C3493" s="22">
        <v>1</v>
      </c>
      <c r="D3493" s="22"/>
      <c r="E3493" s="22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</row>
    <row r="3494" spans="1:21">
      <c r="A3494" s="23"/>
      <c r="B3494" s="24"/>
      <c r="C3494" s="13"/>
      <c r="D3494" s="13"/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</row>
    <row r="3495" spans="1:21">
      <c r="A3495" s="70">
        <v>2.2999999999999998</v>
      </c>
      <c r="B3495" s="72" t="s">
        <v>27</v>
      </c>
      <c r="C3495" s="20" t="s">
        <v>25</v>
      </c>
      <c r="D3495" s="20" t="s">
        <v>26</v>
      </c>
      <c r="E3495" s="20" t="s">
        <v>6</v>
      </c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</row>
    <row r="3496" spans="1:21">
      <c r="A3496" s="74"/>
      <c r="B3496" s="73"/>
      <c r="C3496" s="22">
        <v>1</v>
      </c>
      <c r="D3496" s="22"/>
      <c r="E3496" s="22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</row>
    <row r="3497" spans="1:21">
      <c r="A3497" s="74"/>
      <c r="B3497" s="24"/>
      <c r="C3497" s="13"/>
      <c r="D3497" s="13"/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</row>
    <row r="3498" spans="1:21">
      <c r="A3498" s="74"/>
      <c r="B3498" s="72" t="s">
        <v>28</v>
      </c>
      <c r="C3498" s="20" t="s">
        <v>13</v>
      </c>
      <c r="D3498" s="20" t="s">
        <v>23</v>
      </c>
      <c r="E3498" s="20" t="s">
        <v>15</v>
      </c>
      <c r="F3498" s="20" t="s">
        <v>16</v>
      </c>
      <c r="G3498" s="20" t="s">
        <v>17</v>
      </c>
      <c r="H3498" s="20" t="s">
        <v>18</v>
      </c>
      <c r="I3498" s="20" t="s">
        <v>19</v>
      </c>
      <c r="J3498" s="20" t="s">
        <v>6</v>
      </c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</row>
    <row r="3499" spans="1:21">
      <c r="A3499" s="71"/>
      <c r="B3499" s="73"/>
      <c r="C3499" s="22">
        <v>1</v>
      </c>
      <c r="D3499" s="22"/>
      <c r="E3499" s="22">
        <v>1</v>
      </c>
      <c r="F3499" s="22"/>
      <c r="G3499" s="22"/>
      <c r="H3499" s="22"/>
      <c r="I3499" s="22"/>
      <c r="J3499" s="22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</row>
    <row r="3500" spans="1:21">
      <c r="A3500" s="23"/>
      <c r="B3500" s="24"/>
      <c r="C3500" s="13"/>
      <c r="D3500" s="13"/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</row>
    <row r="3501" spans="1:21">
      <c r="A3501" s="70">
        <v>2.4</v>
      </c>
      <c r="B3501" s="72" t="s">
        <v>29</v>
      </c>
      <c r="C3501" s="20" t="s">
        <v>14</v>
      </c>
      <c r="D3501" s="20" t="s">
        <v>13</v>
      </c>
      <c r="E3501" s="20" t="s">
        <v>23</v>
      </c>
      <c r="F3501" s="20" t="s">
        <v>15</v>
      </c>
      <c r="G3501" s="20" t="s">
        <v>16</v>
      </c>
      <c r="H3501" s="20" t="s">
        <v>17</v>
      </c>
      <c r="I3501" s="20" t="s">
        <v>18</v>
      </c>
      <c r="J3501" s="20" t="s">
        <v>30</v>
      </c>
      <c r="K3501" s="20" t="s">
        <v>31</v>
      </c>
      <c r="L3501" s="20" t="s">
        <v>32</v>
      </c>
      <c r="M3501" s="20" t="s">
        <v>33</v>
      </c>
      <c r="N3501" s="20" t="s">
        <v>34</v>
      </c>
      <c r="O3501" s="20" t="s">
        <v>19</v>
      </c>
      <c r="P3501" s="20" t="s">
        <v>6</v>
      </c>
      <c r="Q3501" s="13"/>
      <c r="R3501" s="13"/>
      <c r="S3501" s="13"/>
      <c r="T3501" s="13"/>
      <c r="U3501" s="13"/>
    </row>
    <row r="3502" spans="1:21">
      <c r="A3502" s="71"/>
      <c r="B3502" s="73"/>
      <c r="C3502" s="22">
        <v>1</v>
      </c>
      <c r="D3502" s="22"/>
      <c r="E3502" s="22"/>
      <c r="F3502" s="22"/>
      <c r="G3502" s="22"/>
      <c r="H3502" s="22"/>
      <c r="I3502" s="22"/>
      <c r="J3502" s="22"/>
      <c r="K3502" s="22"/>
      <c r="L3502" s="22"/>
      <c r="M3502" s="22"/>
      <c r="N3502" s="22"/>
      <c r="O3502" s="22"/>
      <c r="P3502" s="22"/>
      <c r="Q3502" s="13"/>
      <c r="R3502" s="13"/>
      <c r="S3502" s="13"/>
      <c r="T3502" s="13"/>
      <c r="U3502" s="13"/>
    </row>
    <row r="3503" spans="1:21">
      <c r="A3503" s="23"/>
      <c r="B3503" s="24"/>
      <c r="C3503" s="13"/>
      <c r="D3503" s="13"/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</row>
    <row r="3504" spans="1:21">
      <c r="A3504" s="70">
        <v>2.5</v>
      </c>
      <c r="B3504" s="72" t="s">
        <v>35</v>
      </c>
      <c r="C3504" s="20" t="s">
        <v>14</v>
      </c>
      <c r="D3504" s="20" t="s">
        <v>13</v>
      </c>
      <c r="E3504" s="20" t="s">
        <v>23</v>
      </c>
      <c r="F3504" s="20" t="s">
        <v>15</v>
      </c>
      <c r="G3504" s="20" t="s">
        <v>16</v>
      </c>
      <c r="H3504" s="20" t="s">
        <v>17</v>
      </c>
      <c r="I3504" s="20" t="s">
        <v>18</v>
      </c>
      <c r="J3504" s="20" t="s">
        <v>30</v>
      </c>
      <c r="K3504" s="20" t="s">
        <v>31</v>
      </c>
      <c r="L3504" s="20" t="s">
        <v>32</v>
      </c>
      <c r="M3504" s="20" t="s">
        <v>33</v>
      </c>
      <c r="N3504" s="20" t="s">
        <v>34</v>
      </c>
      <c r="O3504" s="20" t="s">
        <v>19</v>
      </c>
      <c r="P3504" s="20" t="s">
        <v>6</v>
      </c>
      <c r="Q3504" s="13"/>
      <c r="R3504" s="13"/>
      <c r="S3504" s="13"/>
      <c r="T3504" s="13"/>
      <c r="U3504" s="13"/>
    </row>
    <row r="3505" spans="1:21">
      <c r="A3505" s="71"/>
      <c r="B3505" s="73"/>
      <c r="C3505" s="22"/>
      <c r="D3505" s="22">
        <v>1</v>
      </c>
      <c r="E3505" s="22"/>
      <c r="F3505" s="22"/>
      <c r="G3505" s="22"/>
      <c r="H3505" s="22"/>
      <c r="I3505" s="22"/>
      <c r="J3505" s="22"/>
      <c r="K3505" s="22"/>
      <c r="L3505" s="22"/>
      <c r="M3505" s="22"/>
      <c r="N3505" s="22"/>
      <c r="O3505" s="22"/>
      <c r="P3505" s="22"/>
      <c r="Q3505" s="13"/>
      <c r="R3505" s="13"/>
      <c r="S3505" s="13"/>
      <c r="T3505" s="13"/>
      <c r="U3505" s="13"/>
    </row>
    <row r="3506" spans="1:21">
      <c r="A3506" s="23"/>
      <c r="B3506" s="24"/>
      <c r="C3506" s="13"/>
      <c r="D3506" s="13"/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</row>
    <row r="3507" spans="1:21">
      <c r="A3507" s="70">
        <v>2.6</v>
      </c>
      <c r="B3507" s="72" t="s">
        <v>36</v>
      </c>
      <c r="C3507" s="20" t="s">
        <v>14</v>
      </c>
      <c r="D3507" s="20" t="s">
        <v>13</v>
      </c>
      <c r="E3507" s="20" t="s">
        <v>23</v>
      </c>
      <c r="F3507" s="20" t="s">
        <v>15</v>
      </c>
      <c r="G3507" s="20" t="s">
        <v>16</v>
      </c>
      <c r="H3507" s="20" t="s">
        <v>17</v>
      </c>
      <c r="I3507" s="20" t="s">
        <v>18</v>
      </c>
      <c r="J3507" s="20" t="s">
        <v>30</v>
      </c>
      <c r="K3507" s="20" t="s">
        <v>31</v>
      </c>
      <c r="L3507" s="20" t="s">
        <v>32</v>
      </c>
      <c r="M3507" s="20" t="s">
        <v>33</v>
      </c>
      <c r="N3507" s="20" t="s">
        <v>34</v>
      </c>
      <c r="O3507" s="20" t="s">
        <v>19</v>
      </c>
      <c r="P3507" s="20" t="s">
        <v>6</v>
      </c>
      <c r="Q3507" s="13"/>
      <c r="R3507" s="13"/>
      <c r="S3507" s="13"/>
      <c r="T3507" s="13"/>
      <c r="U3507" s="13"/>
    </row>
    <row r="3508" spans="1:21">
      <c r="A3508" s="71"/>
      <c r="B3508" s="73"/>
      <c r="C3508" s="22"/>
      <c r="D3508" s="22"/>
      <c r="E3508" s="22"/>
      <c r="F3508" s="22"/>
      <c r="G3508" s="22">
        <v>1</v>
      </c>
      <c r="H3508" s="22"/>
      <c r="I3508" s="22"/>
      <c r="J3508" s="22"/>
      <c r="K3508" s="22"/>
      <c r="L3508" s="22"/>
      <c r="M3508" s="22"/>
      <c r="N3508" s="22"/>
      <c r="O3508" s="22"/>
      <c r="P3508" s="22"/>
      <c r="Q3508" s="13"/>
      <c r="R3508" s="13"/>
      <c r="S3508" s="13"/>
      <c r="T3508" s="13"/>
      <c r="U3508" s="13"/>
    </row>
    <row r="3509" spans="1:21">
      <c r="A3509" s="23"/>
      <c r="B3509" s="24"/>
      <c r="C3509" s="13"/>
      <c r="D3509" s="13"/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</row>
    <row r="3510" spans="1:21">
      <c r="A3510" s="70">
        <v>2.7</v>
      </c>
      <c r="B3510" s="72" t="s">
        <v>37</v>
      </c>
      <c r="C3510" s="20" t="s">
        <v>14</v>
      </c>
      <c r="D3510" s="20" t="s">
        <v>13</v>
      </c>
      <c r="E3510" s="20" t="s">
        <v>23</v>
      </c>
      <c r="F3510" s="20" t="s">
        <v>15</v>
      </c>
      <c r="G3510" s="20" t="s">
        <v>16</v>
      </c>
      <c r="H3510" s="20" t="s">
        <v>17</v>
      </c>
      <c r="I3510" s="20" t="s">
        <v>18</v>
      </c>
      <c r="J3510" s="20" t="s">
        <v>30</v>
      </c>
      <c r="K3510" s="20" t="s">
        <v>31</v>
      </c>
      <c r="L3510" s="20" t="s">
        <v>32</v>
      </c>
      <c r="M3510" s="20" t="s">
        <v>33</v>
      </c>
      <c r="N3510" s="20" t="s">
        <v>34</v>
      </c>
      <c r="O3510" s="20" t="s">
        <v>19</v>
      </c>
      <c r="P3510" s="20" t="s">
        <v>6</v>
      </c>
      <c r="Q3510" s="13"/>
      <c r="R3510" s="13"/>
      <c r="S3510" s="13"/>
      <c r="T3510" s="13"/>
      <c r="U3510" s="13"/>
    </row>
    <row r="3511" spans="1:21">
      <c r="A3511" s="71"/>
      <c r="B3511" s="73"/>
      <c r="C3511" s="22"/>
      <c r="D3511" s="22">
        <v>1</v>
      </c>
      <c r="E3511" s="22"/>
      <c r="F3511" s="22"/>
      <c r="G3511" s="22"/>
      <c r="H3511" s="22"/>
      <c r="I3511" s="22"/>
      <c r="J3511" s="22"/>
      <c r="K3511" s="22"/>
      <c r="L3511" s="22"/>
      <c r="M3511" s="22"/>
      <c r="N3511" s="22"/>
      <c r="O3511" s="22"/>
      <c r="P3511" s="22"/>
      <c r="Q3511" s="13"/>
      <c r="R3511" s="13"/>
      <c r="S3511" s="13"/>
      <c r="T3511" s="13"/>
      <c r="U3511" s="13"/>
    </row>
    <row r="3512" spans="1:21">
      <c r="A3512" s="23"/>
      <c r="B3512" s="24"/>
      <c r="C3512" s="13"/>
      <c r="D3512" s="13"/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</row>
    <row r="3513" spans="1:21">
      <c r="A3513" s="70">
        <v>3.1</v>
      </c>
      <c r="B3513" s="72" t="s">
        <v>38</v>
      </c>
      <c r="C3513" s="20" t="s">
        <v>25</v>
      </c>
      <c r="D3513" s="20" t="s">
        <v>26</v>
      </c>
      <c r="E3513" s="20" t="s">
        <v>6</v>
      </c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</row>
    <row r="3514" spans="1:21">
      <c r="A3514" s="71"/>
      <c r="B3514" s="73"/>
      <c r="C3514" s="22">
        <v>1</v>
      </c>
      <c r="D3514" s="22"/>
      <c r="E3514" s="22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</row>
    <row r="3515" spans="1:21">
      <c r="A3515" s="23"/>
      <c r="B3515" s="24"/>
      <c r="C3515" s="13"/>
      <c r="D3515" s="13"/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</row>
    <row r="3516" spans="1:21">
      <c r="A3516" s="70">
        <v>3.2</v>
      </c>
      <c r="B3516" s="72" t="s">
        <v>39</v>
      </c>
      <c r="C3516" s="20" t="s">
        <v>13</v>
      </c>
      <c r="D3516" s="20" t="s">
        <v>15</v>
      </c>
      <c r="E3516" s="20" t="s">
        <v>16</v>
      </c>
      <c r="F3516" s="20" t="s">
        <v>17</v>
      </c>
      <c r="G3516" s="20" t="s">
        <v>18</v>
      </c>
      <c r="H3516" s="20" t="s">
        <v>32</v>
      </c>
      <c r="I3516" s="20" t="s">
        <v>34</v>
      </c>
      <c r="J3516" s="20" t="s">
        <v>19</v>
      </c>
      <c r="K3516" s="20" t="s">
        <v>6</v>
      </c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</row>
    <row r="3517" spans="1:21">
      <c r="A3517" s="71"/>
      <c r="B3517" s="73"/>
      <c r="C3517" s="22">
        <v>1</v>
      </c>
      <c r="D3517" s="22">
        <v>1</v>
      </c>
      <c r="E3517" s="22"/>
      <c r="F3517" s="22"/>
      <c r="G3517" s="22"/>
      <c r="H3517" s="22"/>
      <c r="I3517" s="22"/>
      <c r="J3517" s="22"/>
      <c r="K3517" s="22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</row>
    <row r="3518" spans="1:21">
      <c r="A3518" s="23"/>
      <c r="B3518" s="24"/>
      <c r="C3518" s="13"/>
      <c r="D3518" s="13"/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</row>
    <row r="3519" spans="1:21">
      <c r="A3519" s="70">
        <v>3.3</v>
      </c>
      <c r="B3519" s="72" t="s">
        <v>40</v>
      </c>
      <c r="C3519" s="20" t="s">
        <v>25</v>
      </c>
      <c r="D3519" s="20" t="s">
        <v>26</v>
      </c>
      <c r="E3519" s="20" t="s">
        <v>6</v>
      </c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</row>
    <row r="3520" spans="1:21">
      <c r="A3520" s="71"/>
      <c r="B3520" s="79"/>
      <c r="C3520" s="22">
        <v>1</v>
      </c>
      <c r="D3520" s="22"/>
      <c r="E3520" s="22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</row>
    <row r="3521" spans="1:21">
      <c r="A3521" s="23"/>
      <c r="B3521" s="24"/>
      <c r="C3521" s="13"/>
      <c r="D3521" s="13"/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</row>
    <row r="3522" spans="1:21">
      <c r="A3522" s="70">
        <v>3.4</v>
      </c>
      <c r="B3522" s="72" t="s">
        <v>47</v>
      </c>
      <c r="C3522" s="20" t="s">
        <v>41</v>
      </c>
      <c r="D3522" s="20" t="s">
        <v>42</v>
      </c>
      <c r="E3522" s="20" t="s">
        <v>43</v>
      </c>
      <c r="F3522" s="20" t="s">
        <v>44</v>
      </c>
      <c r="G3522" s="20" t="s">
        <v>45</v>
      </c>
      <c r="H3522" s="20" t="s">
        <v>46</v>
      </c>
      <c r="I3522" s="20" t="s">
        <v>6</v>
      </c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</row>
    <row r="3523" spans="1:21">
      <c r="A3523" s="71"/>
      <c r="B3523" s="79"/>
      <c r="C3523" s="22">
        <v>1</v>
      </c>
      <c r="D3523" s="22">
        <v>1</v>
      </c>
      <c r="E3523" s="22"/>
      <c r="F3523" s="22"/>
      <c r="G3523" s="22"/>
      <c r="H3523" s="22"/>
      <c r="I3523" s="22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</row>
    <row r="3524" spans="1:21">
      <c r="A3524" s="23"/>
      <c r="B3524" s="24"/>
      <c r="C3524" s="13"/>
      <c r="D3524" s="13"/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</row>
    <row r="3525" spans="1:21">
      <c r="A3525" s="70">
        <v>3.5</v>
      </c>
      <c r="B3525" s="72" t="s">
        <v>50</v>
      </c>
      <c r="C3525" s="20" t="s">
        <v>48</v>
      </c>
      <c r="D3525" s="20" t="s">
        <v>49</v>
      </c>
      <c r="E3525" s="20" t="s">
        <v>6</v>
      </c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</row>
    <row r="3526" spans="1:21">
      <c r="A3526" s="71"/>
      <c r="B3526" s="79"/>
      <c r="C3526" s="22"/>
      <c r="D3526" s="22">
        <v>1</v>
      </c>
      <c r="E3526" s="22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</row>
    <row r="3527" spans="1:21">
      <c r="A3527" s="23"/>
      <c r="B3527" s="24"/>
      <c r="C3527" s="13"/>
      <c r="D3527" s="13"/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</row>
    <row r="3528" spans="1:21">
      <c r="A3528" s="70">
        <v>3.6</v>
      </c>
      <c r="B3528" s="72" t="s">
        <v>51</v>
      </c>
      <c r="C3528" s="20" t="s">
        <v>48</v>
      </c>
      <c r="D3528" s="20" t="s">
        <v>49</v>
      </c>
      <c r="E3528" s="20" t="s">
        <v>6</v>
      </c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</row>
    <row r="3529" spans="1:21">
      <c r="A3529" s="71"/>
      <c r="B3529" s="79"/>
      <c r="C3529" s="22"/>
      <c r="D3529" s="22">
        <v>1</v>
      </c>
      <c r="E3529" s="22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</row>
    <row r="3530" spans="1:21">
      <c r="A3530" s="23"/>
      <c r="B3530" s="24"/>
      <c r="C3530" s="13"/>
      <c r="D3530" s="13"/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</row>
    <row r="3531" spans="1:21">
      <c r="A3531" s="70">
        <v>3.7</v>
      </c>
      <c r="B3531" s="68" t="s">
        <v>52</v>
      </c>
      <c r="C3531" s="20">
        <v>1</v>
      </c>
      <c r="D3531" s="20">
        <v>2</v>
      </c>
      <c r="E3531" s="20">
        <v>3</v>
      </c>
      <c r="F3531" s="20">
        <v>4</v>
      </c>
      <c r="G3531" s="20">
        <v>5</v>
      </c>
      <c r="H3531" s="20">
        <v>6</v>
      </c>
      <c r="I3531" s="20" t="s">
        <v>6</v>
      </c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</row>
    <row r="3532" spans="1:21">
      <c r="A3532" s="74"/>
      <c r="B3532" s="69" t="s">
        <v>53</v>
      </c>
      <c r="C3532" s="22"/>
      <c r="D3532" s="22"/>
      <c r="E3532" s="22"/>
      <c r="F3532" s="22">
        <v>1</v>
      </c>
      <c r="G3532" s="22"/>
      <c r="H3532" s="22"/>
      <c r="I3532" s="22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</row>
    <row r="3533" spans="1:21">
      <c r="A3533" s="74"/>
      <c r="B3533" s="69" t="s">
        <v>54</v>
      </c>
      <c r="C3533" s="22"/>
      <c r="D3533" s="22"/>
      <c r="E3533" s="22"/>
      <c r="F3533" s="22">
        <v>1</v>
      </c>
      <c r="G3533" s="22"/>
      <c r="H3533" s="22"/>
      <c r="I3533" s="22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</row>
    <row r="3534" spans="1:21">
      <c r="A3534" s="74"/>
      <c r="B3534" s="69" t="s">
        <v>55</v>
      </c>
      <c r="C3534" s="22"/>
      <c r="D3534" s="22"/>
      <c r="E3534" s="22">
        <v>1</v>
      </c>
      <c r="F3534" s="22"/>
      <c r="G3534" s="22"/>
      <c r="H3534" s="22"/>
      <c r="I3534" s="22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</row>
    <row r="3535" spans="1:21">
      <c r="A3535" s="74"/>
      <c r="B3535" s="69" t="s">
        <v>56</v>
      </c>
      <c r="C3535" s="22"/>
      <c r="D3535" s="22"/>
      <c r="E3535" s="22">
        <v>1</v>
      </c>
      <c r="F3535" s="22"/>
      <c r="G3535" s="22"/>
      <c r="H3535" s="22"/>
      <c r="I3535" s="22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</row>
    <row r="3536" spans="1:21">
      <c r="A3536" s="74"/>
      <c r="B3536" s="69" t="s">
        <v>57</v>
      </c>
      <c r="C3536" s="22"/>
      <c r="D3536" s="22">
        <v>1</v>
      </c>
      <c r="E3536" s="22"/>
      <c r="F3536" s="22"/>
      <c r="G3536" s="22"/>
      <c r="H3536" s="22"/>
      <c r="I3536" s="22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</row>
    <row r="3537" spans="1:21">
      <c r="A3537" s="71"/>
      <c r="B3537" s="69" t="s">
        <v>58</v>
      </c>
      <c r="C3537" s="22"/>
      <c r="D3537" s="22"/>
      <c r="E3537" s="22">
        <v>1</v>
      </c>
      <c r="F3537" s="22"/>
      <c r="G3537" s="22"/>
      <c r="H3537" s="22"/>
      <c r="I3537" s="22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</row>
    <row r="3538" spans="1:21">
      <c r="A3538" s="23"/>
      <c r="B3538" s="24"/>
      <c r="C3538" s="13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</row>
    <row r="3539" spans="1:21">
      <c r="A3539" s="70">
        <v>3.8</v>
      </c>
      <c r="B3539" s="72" t="s">
        <v>59</v>
      </c>
      <c r="C3539" s="20" t="s">
        <v>60</v>
      </c>
      <c r="D3539" s="20" t="s">
        <v>61</v>
      </c>
      <c r="E3539" s="20" t="s">
        <v>62</v>
      </c>
      <c r="F3539" s="20" t="s">
        <v>63</v>
      </c>
      <c r="G3539" s="20" t="s">
        <v>64</v>
      </c>
      <c r="H3539" s="20" t="s">
        <v>6</v>
      </c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</row>
    <row r="3540" spans="1:21">
      <c r="A3540" s="71"/>
      <c r="B3540" s="73"/>
      <c r="C3540" s="22"/>
      <c r="D3540" s="22"/>
      <c r="E3540" s="22">
        <v>1</v>
      </c>
      <c r="F3540" s="22"/>
      <c r="G3540" s="22"/>
      <c r="H3540" s="22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</row>
    <row r="3541" spans="1:21">
      <c r="A3541" s="23"/>
      <c r="B3541" s="24"/>
      <c r="C3541" s="13"/>
      <c r="D3541" s="13"/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</row>
    <row r="3542" spans="1:21">
      <c r="A3542" s="70">
        <v>3.9</v>
      </c>
      <c r="B3542" s="72" t="s">
        <v>65</v>
      </c>
      <c r="C3542" s="20" t="s">
        <v>60</v>
      </c>
      <c r="D3542" s="20" t="s">
        <v>61</v>
      </c>
      <c r="E3542" s="20" t="s">
        <v>62</v>
      </c>
      <c r="F3542" s="20" t="s">
        <v>63</v>
      </c>
      <c r="G3542" s="20" t="s">
        <v>64</v>
      </c>
      <c r="H3542" s="20" t="s">
        <v>6</v>
      </c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</row>
    <row r="3543" spans="1:21">
      <c r="A3543" s="71"/>
      <c r="B3543" s="73"/>
      <c r="C3543" s="22"/>
      <c r="D3543" s="22"/>
      <c r="E3543" s="22">
        <v>1</v>
      </c>
      <c r="F3543" s="22"/>
      <c r="G3543" s="22"/>
      <c r="H3543" s="22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</row>
    <row r="3544" spans="1:21">
      <c r="A3544" s="23"/>
      <c r="B3544" s="24"/>
      <c r="C3544" s="13"/>
      <c r="D3544" s="13"/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</row>
    <row r="3545" spans="1:21" ht="15" customHeight="1">
      <c r="A3545" s="75">
        <v>3.1</v>
      </c>
      <c r="B3545" s="77" t="s">
        <v>66</v>
      </c>
      <c r="C3545" s="27">
        <v>0</v>
      </c>
      <c r="D3545" s="28" t="s">
        <v>67</v>
      </c>
      <c r="E3545" s="20" t="s">
        <v>68</v>
      </c>
      <c r="F3545" s="20" t="s">
        <v>19</v>
      </c>
      <c r="G3545" s="20" t="s">
        <v>6</v>
      </c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</row>
    <row r="3546" spans="1:21">
      <c r="A3546" s="76"/>
      <c r="B3546" s="78"/>
      <c r="C3546" s="22"/>
      <c r="D3546" s="22"/>
      <c r="E3546" s="22"/>
      <c r="F3546" s="22"/>
      <c r="G3546" s="22">
        <v>1</v>
      </c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</row>
    <row r="3547" spans="1:21">
      <c r="A3547" s="23"/>
      <c r="B3547" s="24"/>
      <c r="C3547" s="13"/>
      <c r="D3547" s="13"/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</row>
    <row r="3548" spans="1:21" ht="30">
      <c r="A3548" s="70">
        <v>3.11</v>
      </c>
      <c r="B3548" s="72" t="s">
        <v>69</v>
      </c>
      <c r="C3548" s="20" t="s">
        <v>70</v>
      </c>
      <c r="D3548" s="20" t="s">
        <v>71</v>
      </c>
      <c r="E3548" s="20" t="s">
        <v>57</v>
      </c>
      <c r="F3548" s="29" t="s">
        <v>72</v>
      </c>
      <c r="G3548" s="29" t="s">
        <v>54</v>
      </c>
      <c r="H3548" s="20" t="s">
        <v>58</v>
      </c>
      <c r="I3548" s="20" t="s">
        <v>19</v>
      </c>
      <c r="J3548" s="20" t="s">
        <v>6</v>
      </c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</row>
    <row r="3549" spans="1:21">
      <c r="A3549" s="71"/>
      <c r="B3549" s="73"/>
      <c r="C3549" s="22">
        <v>1</v>
      </c>
      <c r="D3549" s="22"/>
      <c r="E3549" s="22"/>
      <c r="F3549" s="22">
        <v>1</v>
      </c>
      <c r="G3549" s="22"/>
      <c r="H3549" s="22"/>
      <c r="I3549" s="22"/>
      <c r="J3549" s="22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</row>
    <row r="3550" spans="1:21">
      <c r="A3550" s="23"/>
      <c r="B3550" s="24"/>
      <c r="C3550" s="13"/>
      <c r="D3550" s="13"/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</row>
    <row r="3551" spans="1:21" ht="30">
      <c r="A3551" s="70">
        <v>3.12</v>
      </c>
      <c r="B3551" s="72" t="s">
        <v>73</v>
      </c>
      <c r="C3551" s="20" t="s">
        <v>70</v>
      </c>
      <c r="D3551" s="20" t="s">
        <v>71</v>
      </c>
      <c r="E3551" s="29" t="s">
        <v>57</v>
      </c>
      <c r="F3551" s="29" t="s">
        <v>72</v>
      </c>
      <c r="G3551" s="29" t="s">
        <v>54</v>
      </c>
      <c r="H3551" s="20" t="s">
        <v>58</v>
      </c>
      <c r="I3551" s="20" t="s">
        <v>19</v>
      </c>
      <c r="J3551" s="20" t="s">
        <v>6</v>
      </c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</row>
    <row r="3552" spans="1:21">
      <c r="A3552" s="71"/>
      <c r="B3552" s="73"/>
      <c r="C3552" s="22">
        <v>1</v>
      </c>
      <c r="D3552" s="22"/>
      <c r="E3552" s="22"/>
      <c r="F3552" s="22">
        <v>1</v>
      </c>
      <c r="G3552" s="22"/>
      <c r="H3552" s="22"/>
      <c r="I3552" s="22"/>
      <c r="J3552" s="22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</row>
    <row r="3553" spans="1:21">
      <c r="A3553" s="23"/>
      <c r="B3553" s="24"/>
      <c r="C3553" s="13"/>
      <c r="D3553" s="13"/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</row>
    <row r="3554" spans="1:21" ht="30">
      <c r="A3554" s="70">
        <v>3.13</v>
      </c>
      <c r="B3554" s="72" t="s">
        <v>74</v>
      </c>
      <c r="C3554" s="20" t="s">
        <v>75</v>
      </c>
      <c r="D3554" s="20" t="s">
        <v>76</v>
      </c>
      <c r="E3554" s="20" t="s">
        <v>77</v>
      </c>
      <c r="F3554" s="29" t="s">
        <v>78</v>
      </c>
      <c r="G3554" s="20" t="s">
        <v>79</v>
      </c>
      <c r="H3554" s="29" t="s">
        <v>80</v>
      </c>
      <c r="I3554" s="20" t="s">
        <v>81</v>
      </c>
      <c r="J3554" s="29" t="s">
        <v>82</v>
      </c>
      <c r="K3554" s="20" t="s">
        <v>83</v>
      </c>
      <c r="L3554" s="20" t="s">
        <v>84</v>
      </c>
      <c r="M3554" s="20" t="s">
        <v>85</v>
      </c>
      <c r="N3554" s="20" t="s">
        <v>86</v>
      </c>
      <c r="O3554" s="20" t="s">
        <v>19</v>
      </c>
      <c r="P3554" s="20" t="s">
        <v>6</v>
      </c>
      <c r="Q3554" s="13"/>
      <c r="R3554" s="13"/>
      <c r="S3554" s="13"/>
      <c r="T3554" s="13"/>
      <c r="U3554" s="13"/>
    </row>
    <row r="3555" spans="1:21">
      <c r="A3555" s="71"/>
      <c r="B3555" s="73"/>
      <c r="C3555" s="22"/>
      <c r="D3555" s="22"/>
      <c r="E3555" s="22"/>
      <c r="F3555" s="22"/>
      <c r="G3555" s="22"/>
      <c r="H3555" s="22"/>
      <c r="I3555" s="22"/>
      <c r="J3555" s="22"/>
      <c r="K3555" s="22"/>
      <c r="L3555" s="22"/>
      <c r="M3555" s="22"/>
      <c r="N3555" s="22"/>
      <c r="O3555" s="22">
        <v>1</v>
      </c>
      <c r="P3555" s="22"/>
      <c r="Q3555" s="13"/>
      <c r="R3555" s="13"/>
      <c r="S3555" s="13"/>
      <c r="T3555" s="13"/>
      <c r="U3555" s="13"/>
    </row>
    <row r="3556" spans="1:21">
      <c r="A3556" s="23"/>
      <c r="B3556" s="24"/>
      <c r="C3556" s="13"/>
      <c r="D3556" s="13"/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</row>
    <row r="3557" spans="1:21" ht="30">
      <c r="A3557" s="70">
        <v>3.14</v>
      </c>
      <c r="B3557" s="72" t="s">
        <v>87</v>
      </c>
      <c r="C3557" s="20" t="s">
        <v>88</v>
      </c>
      <c r="D3557" s="20" t="s">
        <v>89</v>
      </c>
      <c r="E3557" s="20" t="s">
        <v>90</v>
      </c>
      <c r="F3557" s="20" t="s">
        <v>91</v>
      </c>
      <c r="G3557" s="20" t="s">
        <v>92</v>
      </c>
      <c r="H3557" s="20" t="s">
        <v>93</v>
      </c>
      <c r="I3557" s="20" t="s">
        <v>94</v>
      </c>
      <c r="J3557" s="20" t="s">
        <v>95</v>
      </c>
      <c r="K3557" s="20" t="s">
        <v>96</v>
      </c>
      <c r="L3557" s="29" t="s">
        <v>97</v>
      </c>
      <c r="M3557" s="29" t="s">
        <v>98</v>
      </c>
      <c r="N3557" s="29" t="s">
        <v>99</v>
      </c>
      <c r="O3557" s="29" t="s">
        <v>6</v>
      </c>
      <c r="P3557" s="13"/>
      <c r="Q3557" s="13"/>
      <c r="R3557" s="13"/>
      <c r="S3557" s="13"/>
      <c r="T3557" s="13"/>
      <c r="U3557" s="13"/>
    </row>
    <row r="3558" spans="1:21">
      <c r="A3558" s="71"/>
      <c r="B3558" s="73"/>
      <c r="C3558" s="22">
        <v>1</v>
      </c>
      <c r="D3558" s="22">
        <v>1</v>
      </c>
      <c r="E3558" s="22">
        <v>0</v>
      </c>
      <c r="F3558" s="22">
        <v>3</v>
      </c>
      <c r="G3558" s="22">
        <v>2</v>
      </c>
      <c r="H3558" s="22">
        <v>1</v>
      </c>
      <c r="I3558" s="22">
        <v>2</v>
      </c>
      <c r="J3558" s="22">
        <v>2</v>
      </c>
      <c r="K3558" s="22">
        <v>1</v>
      </c>
      <c r="L3558" s="22">
        <v>2</v>
      </c>
      <c r="M3558" s="22">
        <v>2</v>
      </c>
      <c r="N3558" s="22">
        <v>1</v>
      </c>
      <c r="O3558" s="22"/>
      <c r="P3558" s="13"/>
      <c r="Q3558" s="13"/>
      <c r="R3558" s="13"/>
      <c r="S3558" s="13"/>
      <c r="T3558" s="13"/>
      <c r="U3558" s="13"/>
    </row>
    <row r="3559" spans="1:21">
      <c r="A3559" s="23"/>
      <c r="B3559" s="24"/>
      <c r="C3559" s="13"/>
      <c r="D3559" s="13"/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</row>
    <row r="3560" spans="1:21">
      <c r="A3560" s="70">
        <v>3.15</v>
      </c>
      <c r="B3560" s="72" t="s">
        <v>100</v>
      </c>
      <c r="C3560" s="20" t="s">
        <v>101</v>
      </c>
      <c r="D3560" s="20" t="s">
        <v>102</v>
      </c>
      <c r="E3560" s="20" t="s">
        <v>103</v>
      </c>
      <c r="F3560" s="20" t="s">
        <v>104</v>
      </c>
      <c r="G3560" s="20" t="s">
        <v>105</v>
      </c>
      <c r="H3560" s="20" t="s">
        <v>106</v>
      </c>
      <c r="I3560" s="20" t="s">
        <v>107</v>
      </c>
      <c r="J3560" s="20" t="s">
        <v>108</v>
      </c>
      <c r="K3560" s="20" t="s">
        <v>109</v>
      </c>
      <c r="L3560" s="20" t="s">
        <v>110</v>
      </c>
      <c r="M3560" s="20" t="s">
        <v>19</v>
      </c>
      <c r="N3560" s="20" t="s">
        <v>6</v>
      </c>
      <c r="O3560" s="13"/>
      <c r="P3560" s="13"/>
      <c r="Q3560" s="13"/>
      <c r="R3560" s="13"/>
      <c r="S3560" s="13"/>
      <c r="T3560" s="13"/>
      <c r="U3560" s="13"/>
    </row>
    <row r="3561" spans="1:21">
      <c r="A3561" s="71"/>
      <c r="B3561" s="73"/>
      <c r="C3561" s="22">
        <v>1</v>
      </c>
      <c r="D3561" s="22">
        <v>1</v>
      </c>
      <c r="E3561" s="22">
        <v>1</v>
      </c>
      <c r="F3561" s="22"/>
      <c r="G3561" s="22"/>
      <c r="H3561" s="22"/>
      <c r="I3561" s="22"/>
      <c r="J3561" s="22"/>
      <c r="K3561" s="22"/>
      <c r="L3561" s="22"/>
      <c r="M3561" s="22"/>
      <c r="N3561" s="22"/>
      <c r="O3561" s="13"/>
      <c r="P3561" s="13"/>
      <c r="Q3561" s="13"/>
      <c r="R3561" s="13"/>
      <c r="S3561" s="13"/>
      <c r="T3561" s="13"/>
      <c r="U3561" s="13"/>
    </row>
    <row r="3562" spans="1:21">
      <c r="A3562" s="23"/>
      <c r="B3562" s="24"/>
      <c r="C3562" s="13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</row>
    <row r="3563" spans="1:21">
      <c r="A3563" s="70">
        <v>3.16</v>
      </c>
      <c r="B3563" s="72" t="s">
        <v>111</v>
      </c>
      <c r="C3563" s="20" t="s">
        <v>112</v>
      </c>
      <c r="D3563" s="20" t="s">
        <v>113</v>
      </c>
      <c r="E3563" s="20" t="s">
        <v>114</v>
      </c>
      <c r="F3563" s="20" t="s">
        <v>115</v>
      </c>
      <c r="G3563" s="20" t="s">
        <v>116</v>
      </c>
      <c r="H3563" s="20" t="s">
        <v>117</v>
      </c>
      <c r="I3563" s="20" t="s">
        <v>19</v>
      </c>
      <c r="J3563" s="20" t="s">
        <v>6</v>
      </c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</row>
    <row r="3564" spans="1:21">
      <c r="A3564" s="71"/>
      <c r="B3564" s="73"/>
      <c r="C3564" s="22">
        <v>1</v>
      </c>
      <c r="D3564" s="22"/>
      <c r="E3564" s="22"/>
      <c r="F3564" s="22"/>
      <c r="G3564" s="22"/>
      <c r="H3564" s="22"/>
      <c r="I3564" s="22"/>
      <c r="J3564" s="22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</row>
    <row r="3565" spans="1:21">
      <c r="A3565" s="23"/>
      <c r="B3565" s="24"/>
      <c r="C3565" s="13"/>
      <c r="D3565" s="13"/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</row>
    <row r="3566" spans="1:21">
      <c r="A3566" s="70">
        <v>3.17</v>
      </c>
      <c r="B3566" s="72" t="s">
        <v>118</v>
      </c>
      <c r="C3566" s="20" t="s">
        <v>117</v>
      </c>
      <c r="D3566" s="20" t="s">
        <v>114</v>
      </c>
      <c r="E3566" s="20" t="s">
        <v>119</v>
      </c>
      <c r="F3566" s="20" t="s">
        <v>120</v>
      </c>
      <c r="G3566" s="20" t="s">
        <v>121</v>
      </c>
      <c r="H3566" s="20" t="s">
        <v>122</v>
      </c>
      <c r="I3566" s="20" t="s">
        <v>123</v>
      </c>
      <c r="J3566" s="20" t="s">
        <v>124</v>
      </c>
      <c r="K3566" s="20" t="s">
        <v>125</v>
      </c>
      <c r="L3566" s="20" t="s">
        <v>126</v>
      </c>
      <c r="M3566" s="20" t="s">
        <v>127</v>
      </c>
      <c r="N3566" s="20" t="s">
        <v>128</v>
      </c>
      <c r="O3566" s="20" t="s">
        <v>129</v>
      </c>
      <c r="P3566" s="20" t="s">
        <v>130</v>
      </c>
      <c r="Q3566" s="20" t="s">
        <v>131</v>
      </c>
      <c r="R3566" s="20" t="s">
        <v>132</v>
      </c>
      <c r="S3566" s="20" t="s">
        <v>19</v>
      </c>
      <c r="T3566" s="20" t="s">
        <v>6</v>
      </c>
      <c r="U3566" s="13"/>
    </row>
    <row r="3567" spans="1:21">
      <c r="A3567" s="71"/>
      <c r="B3567" s="73"/>
      <c r="C3567" s="22"/>
      <c r="D3567" s="22"/>
      <c r="E3567" s="22"/>
      <c r="F3567" s="22"/>
      <c r="G3567" s="22"/>
      <c r="H3567" s="22"/>
      <c r="I3567" s="22"/>
      <c r="J3567" s="22"/>
      <c r="K3567" s="22"/>
      <c r="L3567" s="22"/>
      <c r="M3567" s="22"/>
      <c r="N3567" s="22">
        <v>1</v>
      </c>
      <c r="O3567" s="22"/>
      <c r="P3567" s="22">
        <v>1</v>
      </c>
      <c r="Q3567" s="22"/>
      <c r="R3567" s="22"/>
      <c r="S3567" s="22"/>
      <c r="T3567" s="22"/>
      <c r="U3567" s="13"/>
    </row>
    <row r="3568" spans="1:21">
      <c r="A3568" s="23"/>
      <c r="B3568" s="24"/>
      <c r="C3568" s="13"/>
      <c r="D3568" s="13"/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</row>
    <row r="3569" spans="1:21">
      <c r="A3569" s="70">
        <v>4.0999999999999996</v>
      </c>
      <c r="B3569" s="72" t="s">
        <v>133</v>
      </c>
      <c r="C3569" s="20" t="s">
        <v>13</v>
      </c>
      <c r="D3569" s="20" t="s">
        <v>23</v>
      </c>
      <c r="E3569" s="20" t="s">
        <v>49</v>
      </c>
      <c r="F3569" s="20" t="s">
        <v>6</v>
      </c>
      <c r="G3569" s="13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</row>
    <row r="3570" spans="1:21">
      <c r="A3570" s="71"/>
      <c r="B3570" s="73"/>
      <c r="C3570" s="22"/>
      <c r="D3570" s="22"/>
      <c r="E3570" s="22">
        <v>1</v>
      </c>
      <c r="F3570" s="22"/>
      <c r="G3570" s="13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</row>
    <row r="3571" spans="1:21">
      <c r="A3571" s="23"/>
      <c r="B3571" s="24"/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</row>
    <row r="3572" spans="1:21">
      <c r="A3572" s="70">
        <v>4.2</v>
      </c>
      <c r="B3572" s="72" t="s">
        <v>134</v>
      </c>
      <c r="C3572" s="20" t="s">
        <v>135</v>
      </c>
      <c r="D3572" s="20" t="s">
        <v>136</v>
      </c>
      <c r="E3572" s="20" t="s">
        <v>137</v>
      </c>
      <c r="F3572" s="20" t="s">
        <v>19</v>
      </c>
      <c r="G3572" s="20" t="s">
        <v>6</v>
      </c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</row>
    <row r="3573" spans="1:21">
      <c r="A3573" s="71"/>
      <c r="B3573" s="73"/>
      <c r="C3573" s="22"/>
      <c r="D3573" s="22"/>
      <c r="E3573" s="22"/>
      <c r="F3573" s="22"/>
      <c r="G3573" s="22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</row>
    <row r="3574" spans="1:21">
      <c r="A3574" s="23"/>
      <c r="B3574" s="24"/>
      <c r="C3574" s="13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</row>
    <row r="3575" spans="1:21">
      <c r="A3575" s="70">
        <v>4.3</v>
      </c>
      <c r="B3575" s="72" t="s">
        <v>138</v>
      </c>
      <c r="C3575" s="20" t="s">
        <v>139</v>
      </c>
      <c r="D3575" s="20" t="s">
        <v>140</v>
      </c>
      <c r="E3575" s="20" t="s">
        <v>49</v>
      </c>
      <c r="F3575" s="20" t="s">
        <v>6</v>
      </c>
      <c r="G3575" s="13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</row>
    <row r="3576" spans="1:21">
      <c r="A3576" s="71"/>
      <c r="B3576" s="73"/>
      <c r="C3576" s="22"/>
      <c r="D3576" s="22"/>
      <c r="E3576" s="22">
        <v>1</v>
      </c>
      <c r="F3576" s="22"/>
      <c r="G3576" s="13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</row>
    <row r="3577" spans="1:21">
      <c r="A3577" s="23"/>
      <c r="B3577" s="24"/>
      <c r="C3577" s="13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</row>
    <row r="3578" spans="1:21">
      <c r="A3578" s="70">
        <v>4.4000000000000004</v>
      </c>
      <c r="B3578" s="72" t="s">
        <v>141</v>
      </c>
      <c r="C3578" s="20" t="s">
        <v>13</v>
      </c>
      <c r="D3578" s="20" t="s">
        <v>14</v>
      </c>
      <c r="E3578" s="20" t="s">
        <v>19</v>
      </c>
      <c r="F3578" s="20" t="s">
        <v>6</v>
      </c>
      <c r="G3578" s="13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</row>
    <row r="3579" spans="1:21">
      <c r="A3579" s="71"/>
      <c r="B3579" s="73"/>
      <c r="C3579" s="22"/>
      <c r="D3579" s="22"/>
      <c r="E3579" s="22"/>
      <c r="F3579" s="22"/>
      <c r="G3579" s="13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</row>
    <row r="3580" spans="1:21">
      <c r="A3580" s="23"/>
      <c r="B3580" s="24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</row>
    <row r="3581" spans="1:21">
      <c r="A3581" s="70">
        <v>4.5</v>
      </c>
      <c r="B3581" s="72" t="s">
        <v>142</v>
      </c>
      <c r="C3581" s="20" t="s">
        <v>48</v>
      </c>
      <c r="D3581" s="20" t="s">
        <v>49</v>
      </c>
      <c r="E3581" s="20" t="s">
        <v>6</v>
      </c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</row>
    <row r="3582" spans="1:21">
      <c r="A3582" s="74"/>
      <c r="B3582" s="73"/>
      <c r="C3582" s="22"/>
      <c r="D3582" s="22">
        <v>1</v>
      </c>
      <c r="E3582" s="22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</row>
    <row r="3583" spans="1:21">
      <c r="A3583" s="74"/>
      <c r="B3583" s="24"/>
      <c r="C3583" s="13"/>
      <c r="D3583" s="13"/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</row>
    <row r="3584" spans="1:21">
      <c r="A3584" s="74"/>
      <c r="B3584" s="72" t="s">
        <v>143</v>
      </c>
      <c r="C3584" s="20" t="s">
        <v>144</v>
      </c>
      <c r="D3584" s="20" t="s">
        <v>145</v>
      </c>
      <c r="E3584" s="20" t="s">
        <v>146</v>
      </c>
      <c r="F3584" s="20" t="s">
        <v>147</v>
      </c>
      <c r="G3584" s="20" t="s">
        <v>148</v>
      </c>
      <c r="H3584" s="20" t="s">
        <v>149</v>
      </c>
      <c r="I3584" s="20" t="s">
        <v>150</v>
      </c>
      <c r="J3584" s="20" t="s">
        <v>151</v>
      </c>
      <c r="K3584" s="20" t="s">
        <v>19</v>
      </c>
      <c r="L3584" s="20" t="s">
        <v>6</v>
      </c>
      <c r="M3584" s="13"/>
      <c r="N3584" s="13"/>
      <c r="O3584" s="13"/>
      <c r="P3584" s="13"/>
      <c r="Q3584" s="13"/>
      <c r="R3584" s="13"/>
      <c r="S3584" s="13"/>
      <c r="T3584" s="13"/>
      <c r="U3584" s="13"/>
    </row>
    <row r="3585" spans="1:21">
      <c r="A3585" s="71"/>
      <c r="B3585" s="73"/>
      <c r="C3585" s="22"/>
      <c r="D3585" s="22"/>
      <c r="E3585" s="22"/>
      <c r="F3585" s="22"/>
      <c r="G3585" s="22"/>
      <c r="H3585" s="22"/>
      <c r="I3585" s="22"/>
      <c r="J3585" s="22"/>
      <c r="K3585" s="22"/>
      <c r="L3585" s="22"/>
      <c r="M3585" s="13"/>
      <c r="N3585" s="13"/>
      <c r="O3585" s="13"/>
      <c r="P3585" s="13"/>
      <c r="Q3585" s="13"/>
      <c r="R3585" s="13"/>
      <c r="S3585" s="13"/>
      <c r="T3585" s="13"/>
      <c r="U3585" s="13"/>
    </row>
    <row r="3586" spans="1:21">
      <c r="A3586" s="23"/>
      <c r="B3586" s="24"/>
      <c r="C3586" s="13"/>
      <c r="D3586" s="13"/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</row>
    <row r="3587" spans="1:21">
      <c r="A3587" s="70">
        <v>4.5999999999999996</v>
      </c>
      <c r="B3587" s="72" t="s">
        <v>152</v>
      </c>
      <c r="C3587" s="20">
        <v>0</v>
      </c>
      <c r="D3587" s="20" t="s">
        <v>67</v>
      </c>
      <c r="E3587" s="20" t="s">
        <v>68</v>
      </c>
      <c r="F3587" s="20" t="s">
        <v>153</v>
      </c>
      <c r="G3587" s="20" t="s">
        <v>19</v>
      </c>
      <c r="H3587" s="20" t="s">
        <v>6</v>
      </c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</row>
    <row r="3588" spans="1:21">
      <c r="A3588" s="71"/>
      <c r="B3588" s="73"/>
      <c r="C3588" s="22">
        <v>1</v>
      </c>
      <c r="D3588" s="22"/>
      <c r="E3588" s="22"/>
      <c r="F3588" s="22"/>
      <c r="G3588" s="22"/>
      <c r="H3588" s="22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</row>
    <row r="3589" spans="1:21">
      <c r="A3589" s="23"/>
      <c r="B3589" s="24"/>
      <c r="C3589" s="13"/>
      <c r="D3589" s="13"/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</row>
    <row r="3590" spans="1:21">
      <c r="A3590" s="70">
        <v>4.7</v>
      </c>
      <c r="B3590" s="72" t="s">
        <v>154</v>
      </c>
      <c r="C3590" s="20">
        <v>0</v>
      </c>
      <c r="D3590" s="20" t="s">
        <v>67</v>
      </c>
      <c r="E3590" s="20" t="s">
        <v>68</v>
      </c>
      <c r="F3590" s="20" t="s">
        <v>19</v>
      </c>
      <c r="G3590" s="20" t="s">
        <v>6</v>
      </c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</row>
    <row r="3591" spans="1:21">
      <c r="A3591" s="71"/>
      <c r="B3591" s="73"/>
      <c r="C3591" s="22">
        <v>1</v>
      </c>
      <c r="D3591" s="22"/>
      <c r="E3591" s="22"/>
      <c r="F3591" s="22"/>
      <c r="G3591" s="22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</row>
    <row r="3592" spans="1:21">
      <c r="A3592" s="23"/>
      <c r="B3592" s="24"/>
      <c r="C3592" s="13"/>
      <c r="D3592" s="13"/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</row>
    <row r="3593" spans="1:21">
      <c r="A3593" s="70">
        <v>4.8</v>
      </c>
      <c r="B3593" s="72" t="s">
        <v>155</v>
      </c>
      <c r="C3593" s="20" t="s">
        <v>48</v>
      </c>
      <c r="D3593" s="20" t="s">
        <v>49</v>
      </c>
      <c r="E3593" s="20" t="s">
        <v>6</v>
      </c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</row>
    <row r="3594" spans="1:21">
      <c r="A3594" s="71"/>
      <c r="B3594" s="73"/>
      <c r="C3594" s="22">
        <v>1</v>
      </c>
      <c r="D3594" s="22"/>
      <c r="E3594" s="22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</row>
    <row r="3595" spans="1:21">
      <c r="A3595" s="13"/>
      <c r="B3595" s="13"/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</row>
    <row r="3596" spans="1:21">
      <c r="A3596" s="13"/>
      <c r="B3596" s="13"/>
      <c r="C3596" s="13"/>
      <c r="D3596" s="13"/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</row>
    <row r="3597" spans="1:21">
      <c r="A3597" s="40" t="s">
        <v>196</v>
      </c>
      <c r="B3597" s="41"/>
      <c r="C3597" s="42"/>
      <c r="D3597" s="42"/>
      <c r="E3597" s="42"/>
      <c r="F3597" s="42"/>
      <c r="G3597" s="42"/>
      <c r="H3597" s="42"/>
      <c r="I3597" s="42"/>
      <c r="J3597" s="42"/>
      <c r="K3597" s="42"/>
      <c r="L3597" s="42"/>
      <c r="M3597" s="42"/>
      <c r="N3597" s="42"/>
      <c r="O3597" s="42"/>
      <c r="P3597" s="42"/>
      <c r="Q3597" s="42"/>
      <c r="R3597" s="42"/>
      <c r="S3597" s="42"/>
      <c r="T3597" s="42"/>
      <c r="U3597" s="42"/>
    </row>
    <row r="3598" spans="1:21">
      <c r="A3598" s="70">
        <v>1.1000000000000001</v>
      </c>
      <c r="B3598" s="72" t="s">
        <v>0</v>
      </c>
      <c r="C3598" s="20" t="s">
        <v>1</v>
      </c>
      <c r="D3598" s="20" t="s">
        <v>2</v>
      </c>
      <c r="E3598" s="20" t="s">
        <v>3</v>
      </c>
      <c r="F3598" s="20" t="s">
        <v>4</v>
      </c>
      <c r="G3598" s="20" t="s">
        <v>5</v>
      </c>
      <c r="H3598" s="20" t="s">
        <v>6</v>
      </c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</row>
    <row r="3599" spans="1:21">
      <c r="A3599" s="71"/>
      <c r="B3599" s="73"/>
      <c r="C3599" s="22"/>
      <c r="D3599" s="22"/>
      <c r="E3599" s="22">
        <v>1</v>
      </c>
      <c r="F3599" s="22"/>
      <c r="G3599" s="22"/>
      <c r="H3599" s="22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</row>
    <row r="3600" spans="1:21">
      <c r="A3600" s="23"/>
      <c r="B3600" s="24"/>
      <c r="C3600" s="13"/>
      <c r="D3600" s="13"/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</row>
    <row r="3601" spans="1:21">
      <c r="A3601" s="70">
        <v>1.2</v>
      </c>
      <c r="B3601" s="72" t="s">
        <v>7</v>
      </c>
      <c r="C3601" s="20" t="s">
        <v>8</v>
      </c>
      <c r="D3601" s="20" t="s">
        <v>9</v>
      </c>
      <c r="E3601" s="20" t="s">
        <v>6</v>
      </c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</row>
    <row r="3602" spans="1:21">
      <c r="A3602" s="71"/>
      <c r="B3602" s="73"/>
      <c r="C3602" s="22"/>
      <c r="D3602" s="22">
        <v>1</v>
      </c>
      <c r="E3602" s="22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</row>
    <row r="3603" spans="1:21">
      <c r="A3603" s="23"/>
      <c r="B3603" s="24"/>
      <c r="C3603" s="13"/>
      <c r="D3603" s="13"/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</row>
    <row r="3604" spans="1:21">
      <c r="A3604" s="70">
        <v>1.3</v>
      </c>
      <c r="B3604" s="72" t="s">
        <v>10</v>
      </c>
      <c r="C3604" s="20">
        <v>15</v>
      </c>
      <c r="D3604" s="20">
        <v>16</v>
      </c>
      <c r="E3604" s="20">
        <v>17</v>
      </c>
      <c r="F3604" s="20">
        <v>18</v>
      </c>
      <c r="G3604" s="20">
        <v>19</v>
      </c>
      <c r="H3604" s="20">
        <v>20</v>
      </c>
      <c r="I3604" s="20">
        <v>21</v>
      </c>
      <c r="J3604" s="20">
        <v>22</v>
      </c>
      <c r="K3604" s="20" t="s">
        <v>6</v>
      </c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</row>
    <row r="3605" spans="1:21">
      <c r="A3605" s="71"/>
      <c r="B3605" s="73"/>
      <c r="C3605" s="22"/>
      <c r="D3605" s="22"/>
      <c r="E3605" s="22"/>
      <c r="F3605" s="22"/>
      <c r="G3605" s="22">
        <v>1</v>
      </c>
      <c r="H3605" s="22"/>
      <c r="I3605" s="22"/>
      <c r="J3605" s="22"/>
      <c r="K3605" s="22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</row>
    <row r="3606" spans="1:21">
      <c r="A3606" s="23"/>
      <c r="B3606" s="24"/>
      <c r="C3606" s="13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</row>
    <row r="3607" spans="1:21">
      <c r="A3607" s="70">
        <v>1.4</v>
      </c>
      <c r="B3607" s="72" t="s">
        <v>11</v>
      </c>
      <c r="C3607" s="20" t="s">
        <v>12</v>
      </c>
      <c r="D3607" s="20" t="s">
        <v>13</v>
      </c>
      <c r="E3607" s="20" t="s">
        <v>14</v>
      </c>
      <c r="F3607" s="20" t="s">
        <v>15</v>
      </c>
      <c r="G3607" s="20" t="s">
        <v>16</v>
      </c>
      <c r="H3607" s="20" t="s">
        <v>17</v>
      </c>
      <c r="I3607" s="20" t="s">
        <v>18</v>
      </c>
      <c r="J3607" s="20" t="s">
        <v>19</v>
      </c>
      <c r="K3607" s="20" t="s">
        <v>6</v>
      </c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</row>
    <row r="3608" spans="1:21">
      <c r="A3608" s="71"/>
      <c r="B3608" s="73"/>
      <c r="C3608" s="22">
        <v>1</v>
      </c>
      <c r="D3608" s="22"/>
      <c r="E3608" s="22"/>
      <c r="F3608" s="22"/>
      <c r="G3608" s="22"/>
      <c r="H3608" s="22"/>
      <c r="I3608" s="22"/>
      <c r="J3608" s="22"/>
      <c r="K3608" s="22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</row>
    <row r="3609" spans="1:21">
      <c r="A3609" s="23"/>
      <c r="B3609" s="24"/>
      <c r="C3609" s="13"/>
      <c r="D3609" s="13"/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</row>
    <row r="3610" spans="1:21">
      <c r="A3610" s="70">
        <v>1.5</v>
      </c>
      <c r="B3610" s="72" t="s">
        <v>13</v>
      </c>
      <c r="C3610" s="20" t="s">
        <v>20</v>
      </c>
      <c r="D3610" s="20" t="s">
        <v>21</v>
      </c>
      <c r="E3610" s="20" t="s">
        <v>6</v>
      </c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</row>
    <row r="3611" spans="1:21">
      <c r="A3611" s="71"/>
      <c r="B3611" s="73"/>
      <c r="C3611" s="22"/>
      <c r="D3611" s="22">
        <v>1</v>
      </c>
      <c r="E3611" s="22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</row>
    <row r="3612" spans="1:21">
      <c r="A3612" s="23"/>
      <c r="B3612" s="24"/>
      <c r="C3612" s="13"/>
      <c r="D3612" s="13"/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</row>
    <row r="3613" spans="1:21">
      <c r="A3613" s="70">
        <v>2.1</v>
      </c>
      <c r="B3613" s="72" t="s">
        <v>22</v>
      </c>
      <c r="C3613" s="20" t="s">
        <v>14</v>
      </c>
      <c r="D3613" s="20" t="s">
        <v>13</v>
      </c>
      <c r="E3613" s="20" t="s">
        <v>23</v>
      </c>
      <c r="F3613" s="20" t="s">
        <v>15</v>
      </c>
      <c r="G3613" s="20" t="s">
        <v>16</v>
      </c>
      <c r="H3613" s="20" t="s">
        <v>17</v>
      </c>
      <c r="I3613" s="20" t="s">
        <v>18</v>
      </c>
      <c r="J3613" s="20" t="s">
        <v>19</v>
      </c>
      <c r="K3613" s="20" t="s">
        <v>6</v>
      </c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</row>
    <row r="3614" spans="1:21">
      <c r="A3614" s="71"/>
      <c r="B3614" s="73"/>
      <c r="C3614" s="22">
        <v>1</v>
      </c>
      <c r="D3614" s="22"/>
      <c r="E3614" s="22"/>
      <c r="F3614" s="22"/>
      <c r="G3614" s="22"/>
      <c r="H3614" s="22"/>
      <c r="I3614" s="22"/>
      <c r="J3614" s="22">
        <v>1</v>
      </c>
      <c r="K3614" s="22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</row>
    <row r="3615" spans="1:21">
      <c r="A3615" s="23"/>
      <c r="B3615" s="24"/>
      <c r="C3615" s="13"/>
      <c r="D3615" s="13"/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</row>
    <row r="3616" spans="1:21">
      <c r="A3616" s="70">
        <v>2.2000000000000002</v>
      </c>
      <c r="B3616" s="72" t="s">
        <v>24</v>
      </c>
      <c r="C3616" s="20" t="s">
        <v>25</v>
      </c>
      <c r="D3616" s="20" t="s">
        <v>26</v>
      </c>
      <c r="E3616" s="20" t="s">
        <v>6</v>
      </c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</row>
    <row r="3617" spans="1:21">
      <c r="A3617" s="71"/>
      <c r="B3617" s="73"/>
      <c r="C3617" s="22">
        <v>1</v>
      </c>
      <c r="D3617" s="22"/>
      <c r="E3617" s="22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</row>
    <row r="3618" spans="1:21">
      <c r="A3618" s="23"/>
      <c r="B3618" s="24"/>
      <c r="C3618" s="13"/>
      <c r="D3618" s="13"/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</row>
    <row r="3619" spans="1:21">
      <c r="A3619" s="70">
        <v>2.2999999999999998</v>
      </c>
      <c r="B3619" s="72" t="s">
        <v>27</v>
      </c>
      <c r="C3619" s="20" t="s">
        <v>25</v>
      </c>
      <c r="D3619" s="20" t="s">
        <v>26</v>
      </c>
      <c r="E3619" s="20" t="s">
        <v>6</v>
      </c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</row>
    <row r="3620" spans="1:21">
      <c r="A3620" s="74"/>
      <c r="B3620" s="73"/>
      <c r="C3620" s="22">
        <v>1</v>
      </c>
      <c r="D3620" s="22"/>
      <c r="E3620" s="22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</row>
    <row r="3621" spans="1:21">
      <c r="A3621" s="74"/>
      <c r="B3621" s="24"/>
      <c r="C3621" s="13"/>
      <c r="D3621" s="13"/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</row>
    <row r="3622" spans="1:21">
      <c r="A3622" s="74"/>
      <c r="B3622" s="72" t="s">
        <v>28</v>
      </c>
      <c r="C3622" s="20" t="s">
        <v>13</v>
      </c>
      <c r="D3622" s="20" t="s">
        <v>23</v>
      </c>
      <c r="E3622" s="20" t="s">
        <v>15</v>
      </c>
      <c r="F3622" s="20" t="s">
        <v>16</v>
      </c>
      <c r="G3622" s="20" t="s">
        <v>17</v>
      </c>
      <c r="H3622" s="20" t="s">
        <v>18</v>
      </c>
      <c r="I3622" s="20" t="s">
        <v>19</v>
      </c>
      <c r="J3622" s="20" t="s">
        <v>6</v>
      </c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</row>
    <row r="3623" spans="1:21">
      <c r="A3623" s="71"/>
      <c r="B3623" s="73"/>
      <c r="C3623" s="22"/>
      <c r="D3623" s="22"/>
      <c r="E3623" s="22"/>
      <c r="F3623" s="22"/>
      <c r="G3623" s="22"/>
      <c r="H3623" s="22"/>
      <c r="I3623" s="22">
        <v>1</v>
      </c>
      <c r="J3623" s="22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</row>
    <row r="3624" spans="1:21">
      <c r="A3624" s="23"/>
      <c r="B3624" s="24"/>
      <c r="C3624" s="13"/>
      <c r="D3624" s="13"/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</row>
    <row r="3625" spans="1:21">
      <c r="A3625" s="70">
        <v>2.4</v>
      </c>
      <c r="B3625" s="72" t="s">
        <v>29</v>
      </c>
      <c r="C3625" s="20" t="s">
        <v>14</v>
      </c>
      <c r="D3625" s="20" t="s">
        <v>13</v>
      </c>
      <c r="E3625" s="20" t="s">
        <v>23</v>
      </c>
      <c r="F3625" s="20" t="s">
        <v>15</v>
      </c>
      <c r="G3625" s="20" t="s">
        <v>16</v>
      </c>
      <c r="H3625" s="20" t="s">
        <v>17</v>
      </c>
      <c r="I3625" s="20" t="s">
        <v>18</v>
      </c>
      <c r="J3625" s="20" t="s">
        <v>30</v>
      </c>
      <c r="K3625" s="20" t="s">
        <v>31</v>
      </c>
      <c r="L3625" s="20" t="s">
        <v>32</v>
      </c>
      <c r="M3625" s="20" t="s">
        <v>33</v>
      </c>
      <c r="N3625" s="20" t="s">
        <v>34</v>
      </c>
      <c r="O3625" s="20" t="s">
        <v>19</v>
      </c>
      <c r="P3625" s="20" t="s">
        <v>6</v>
      </c>
      <c r="Q3625" s="13"/>
      <c r="R3625" s="13"/>
      <c r="S3625" s="13"/>
      <c r="T3625" s="13"/>
      <c r="U3625" s="13"/>
    </row>
    <row r="3626" spans="1:21">
      <c r="A3626" s="71"/>
      <c r="B3626" s="73"/>
      <c r="C3626" s="22"/>
      <c r="D3626" s="22"/>
      <c r="E3626" s="22"/>
      <c r="F3626" s="22"/>
      <c r="G3626" s="22"/>
      <c r="H3626" s="22"/>
      <c r="I3626" s="22"/>
      <c r="J3626" s="22">
        <v>1</v>
      </c>
      <c r="K3626" s="22"/>
      <c r="L3626" s="22"/>
      <c r="M3626" s="22"/>
      <c r="N3626" s="22"/>
      <c r="O3626" s="22"/>
      <c r="P3626" s="22"/>
      <c r="Q3626" s="13"/>
      <c r="R3626" s="13"/>
      <c r="S3626" s="13"/>
      <c r="T3626" s="13"/>
      <c r="U3626" s="13"/>
    </row>
    <row r="3627" spans="1:21">
      <c r="A3627" s="23"/>
      <c r="B3627" s="24"/>
      <c r="C3627" s="13"/>
      <c r="D3627" s="13"/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</row>
    <row r="3628" spans="1:21">
      <c r="A3628" s="70">
        <v>2.5</v>
      </c>
      <c r="B3628" s="72" t="s">
        <v>35</v>
      </c>
      <c r="C3628" s="20" t="s">
        <v>14</v>
      </c>
      <c r="D3628" s="20" t="s">
        <v>13</v>
      </c>
      <c r="E3628" s="20" t="s">
        <v>23</v>
      </c>
      <c r="F3628" s="20" t="s">
        <v>15</v>
      </c>
      <c r="G3628" s="20" t="s">
        <v>16</v>
      </c>
      <c r="H3628" s="20" t="s">
        <v>17</v>
      </c>
      <c r="I3628" s="20" t="s">
        <v>18</v>
      </c>
      <c r="J3628" s="20" t="s">
        <v>30</v>
      </c>
      <c r="K3628" s="20" t="s">
        <v>31</v>
      </c>
      <c r="L3628" s="20" t="s">
        <v>32</v>
      </c>
      <c r="M3628" s="20" t="s">
        <v>33</v>
      </c>
      <c r="N3628" s="20" t="s">
        <v>34</v>
      </c>
      <c r="O3628" s="20" t="s">
        <v>19</v>
      </c>
      <c r="P3628" s="20" t="s">
        <v>6</v>
      </c>
      <c r="Q3628" s="13"/>
      <c r="R3628" s="13"/>
      <c r="S3628" s="13"/>
      <c r="T3628" s="13"/>
      <c r="U3628" s="13"/>
    </row>
    <row r="3629" spans="1:21">
      <c r="A3629" s="71"/>
      <c r="B3629" s="73"/>
      <c r="C3629" s="22">
        <v>1</v>
      </c>
      <c r="D3629" s="22"/>
      <c r="E3629" s="22"/>
      <c r="F3629" s="22"/>
      <c r="G3629" s="22"/>
      <c r="H3629" s="22"/>
      <c r="I3629" s="22"/>
      <c r="J3629" s="22"/>
      <c r="K3629" s="22"/>
      <c r="L3629" s="22"/>
      <c r="M3629" s="22"/>
      <c r="N3629" s="22"/>
      <c r="O3629" s="22"/>
      <c r="P3629" s="22"/>
      <c r="Q3629" s="13"/>
      <c r="R3629" s="13"/>
      <c r="S3629" s="13"/>
      <c r="T3629" s="13"/>
      <c r="U3629" s="13"/>
    </row>
    <row r="3630" spans="1:21">
      <c r="A3630" s="23"/>
      <c r="B3630" s="24"/>
      <c r="C3630" s="13"/>
      <c r="D3630" s="13"/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</row>
    <row r="3631" spans="1:21">
      <c r="A3631" s="70">
        <v>2.6</v>
      </c>
      <c r="B3631" s="72" t="s">
        <v>36</v>
      </c>
      <c r="C3631" s="20" t="s">
        <v>14</v>
      </c>
      <c r="D3631" s="20" t="s">
        <v>13</v>
      </c>
      <c r="E3631" s="20" t="s">
        <v>23</v>
      </c>
      <c r="F3631" s="20" t="s">
        <v>15</v>
      </c>
      <c r="G3631" s="20" t="s">
        <v>16</v>
      </c>
      <c r="H3631" s="20" t="s">
        <v>17</v>
      </c>
      <c r="I3631" s="20" t="s">
        <v>18</v>
      </c>
      <c r="J3631" s="20" t="s">
        <v>30</v>
      </c>
      <c r="K3631" s="20" t="s">
        <v>31</v>
      </c>
      <c r="L3631" s="20" t="s">
        <v>32</v>
      </c>
      <c r="M3631" s="20" t="s">
        <v>33</v>
      </c>
      <c r="N3631" s="20" t="s">
        <v>34</v>
      </c>
      <c r="O3631" s="20" t="s">
        <v>19</v>
      </c>
      <c r="P3631" s="20" t="s">
        <v>6</v>
      </c>
      <c r="Q3631" s="13"/>
      <c r="R3631" s="13"/>
      <c r="S3631" s="13"/>
      <c r="T3631" s="13"/>
      <c r="U3631" s="13"/>
    </row>
    <row r="3632" spans="1:21">
      <c r="A3632" s="71"/>
      <c r="B3632" s="73"/>
      <c r="C3632" s="22"/>
      <c r="D3632" s="22"/>
      <c r="E3632" s="22"/>
      <c r="F3632" s="22">
        <v>1</v>
      </c>
      <c r="G3632" s="22"/>
      <c r="H3632" s="22"/>
      <c r="I3632" s="22"/>
      <c r="J3632" s="22"/>
      <c r="K3632" s="22"/>
      <c r="L3632" s="22"/>
      <c r="M3632" s="22"/>
      <c r="N3632" s="22"/>
      <c r="O3632" s="22"/>
      <c r="P3632" s="22"/>
      <c r="Q3632" s="13"/>
      <c r="R3632" s="13"/>
      <c r="S3632" s="13"/>
      <c r="T3632" s="13"/>
      <c r="U3632" s="13"/>
    </row>
    <row r="3633" spans="1:21">
      <c r="A3633" s="23"/>
      <c r="B3633" s="24"/>
      <c r="C3633" s="13"/>
      <c r="D3633" s="13"/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</row>
    <row r="3634" spans="1:21">
      <c r="A3634" s="70">
        <v>2.7</v>
      </c>
      <c r="B3634" s="72" t="s">
        <v>37</v>
      </c>
      <c r="C3634" s="20" t="s">
        <v>14</v>
      </c>
      <c r="D3634" s="20" t="s">
        <v>13</v>
      </c>
      <c r="E3634" s="20" t="s">
        <v>23</v>
      </c>
      <c r="F3634" s="20" t="s">
        <v>15</v>
      </c>
      <c r="G3634" s="20" t="s">
        <v>16</v>
      </c>
      <c r="H3634" s="20" t="s">
        <v>17</v>
      </c>
      <c r="I3634" s="20" t="s">
        <v>18</v>
      </c>
      <c r="J3634" s="20" t="s">
        <v>30</v>
      </c>
      <c r="K3634" s="20" t="s">
        <v>31</v>
      </c>
      <c r="L3634" s="20" t="s">
        <v>32</v>
      </c>
      <c r="M3634" s="20" t="s">
        <v>33</v>
      </c>
      <c r="N3634" s="20" t="s">
        <v>34</v>
      </c>
      <c r="O3634" s="20" t="s">
        <v>19</v>
      </c>
      <c r="P3634" s="20" t="s">
        <v>6</v>
      </c>
      <c r="Q3634" s="13"/>
      <c r="R3634" s="13"/>
      <c r="S3634" s="13"/>
      <c r="T3634" s="13"/>
      <c r="U3634" s="13"/>
    </row>
    <row r="3635" spans="1:21">
      <c r="A3635" s="71"/>
      <c r="B3635" s="73"/>
      <c r="C3635" s="22"/>
      <c r="D3635" s="22"/>
      <c r="E3635" s="22"/>
      <c r="F3635" s="22"/>
      <c r="G3635" s="22"/>
      <c r="H3635" s="22"/>
      <c r="I3635" s="22"/>
      <c r="J3635" s="22"/>
      <c r="K3635" s="22"/>
      <c r="L3635" s="22"/>
      <c r="M3635" s="22"/>
      <c r="N3635" s="22"/>
      <c r="O3635" s="22"/>
      <c r="P3635" s="22"/>
      <c r="Q3635" s="13"/>
      <c r="R3635" s="13"/>
      <c r="S3635" s="13"/>
      <c r="T3635" s="13"/>
      <c r="U3635" s="13"/>
    </row>
    <row r="3636" spans="1:21">
      <c r="A3636" s="23"/>
      <c r="B3636" s="24"/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</row>
    <row r="3637" spans="1:21">
      <c r="A3637" s="70">
        <v>3.1</v>
      </c>
      <c r="B3637" s="72" t="s">
        <v>38</v>
      </c>
      <c r="C3637" s="20" t="s">
        <v>25</v>
      </c>
      <c r="D3637" s="20" t="s">
        <v>26</v>
      </c>
      <c r="E3637" s="20" t="s">
        <v>6</v>
      </c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</row>
    <row r="3638" spans="1:21">
      <c r="A3638" s="71"/>
      <c r="B3638" s="73"/>
      <c r="C3638" s="22">
        <v>1</v>
      </c>
      <c r="D3638" s="22"/>
      <c r="E3638" s="22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</row>
    <row r="3639" spans="1:21">
      <c r="A3639" s="23"/>
      <c r="B3639" s="24"/>
      <c r="C3639" s="13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</row>
    <row r="3640" spans="1:21">
      <c r="A3640" s="70">
        <v>3.2</v>
      </c>
      <c r="B3640" s="72" t="s">
        <v>39</v>
      </c>
      <c r="C3640" s="20" t="s">
        <v>13</v>
      </c>
      <c r="D3640" s="20" t="s">
        <v>15</v>
      </c>
      <c r="E3640" s="20" t="s">
        <v>16</v>
      </c>
      <c r="F3640" s="20" t="s">
        <v>17</v>
      </c>
      <c r="G3640" s="20" t="s">
        <v>18</v>
      </c>
      <c r="H3640" s="20" t="s">
        <v>32</v>
      </c>
      <c r="I3640" s="20" t="s">
        <v>34</v>
      </c>
      <c r="J3640" s="20" t="s">
        <v>19</v>
      </c>
      <c r="K3640" s="20" t="s">
        <v>6</v>
      </c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</row>
    <row r="3641" spans="1:21">
      <c r="A3641" s="71"/>
      <c r="B3641" s="73"/>
      <c r="C3641" s="22">
        <v>1</v>
      </c>
      <c r="D3641" s="22">
        <v>1</v>
      </c>
      <c r="E3641" s="22"/>
      <c r="F3641" s="22"/>
      <c r="G3641" s="22"/>
      <c r="H3641" s="22"/>
      <c r="I3641" s="22"/>
      <c r="J3641" s="22"/>
      <c r="K3641" s="22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</row>
    <row r="3642" spans="1:21">
      <c r="A3642" s="23"/>
      <c r="B3642" s="24"/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</row>
    <row r="3643" spans="1:21">
      <c r="A3643" s="70">
        <v>3.3</v>
      </c>
      <c r="B3643" s="72" t="s">
        <v>40</v>
      </c>
      <c r="C3643" s="20" t="s">
        <v>25</v>
      </c>
      <c r="D3643" s="20" t="s">
        <v>26</v>
      </c>
      <c r="E3643" s="20" t="s">
        <v>6</v>
      </c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</row>
    <row r="3644" spans="1:21">
      <c r="A3644" s="71"/>
      <c r="B3644" s="79"/>
      <c r="C3644" s="22">
        <v>1</v>
      </c>
      <c r="D3644" s="22"/>
      <c r="E3644" s="22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</row>
    <row r="3645" spans="1:21">
      <c r="A3645" s="23"/>
      <c r="B3645" s="24"/>
      <c r="C3645" s="13"/>
      <c r="D3645" s="13"/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</row>
    <row r="3646" spans="1:21">
      <c r="A3646" s="70">
        <v>3.4</v>
      </c>
      <c r="B3646" s="72" t="s">
        <v>47</v>
      </c>
      <c r="C3646" s="20" t="s">
        <v>41</v>
      </c>
      <c r="D3646" s="20" t="s">
        <v>42</v>
      </c>
      <c r="E3646" s="20" t="s">
        <v>43</v>
      </c>
      <c r="F3646" s="20" t="s">
        <v>44</v>
      </c>
      <c r="G3646" s="20" t="s">
        <v>45</v>
      </c>
      <c r="H3646" s="20" t="s">
        <v>46</v>
      </c>
      <c r="I3646" s="20" t="s">
        <v>6</v>
      </c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</row>
    <row r="3647" spans="1:21">
      <c r="A3647" s="71"/>
      <c r="B3647" s="79"/>
      <c r="C3647" s="22">
        <v>1</v>
      </c>
      <c r="D3647" s="22"/>
      <c r="E3647" s="22"/>
      <c r="F3647" s="22"/>
      <c r="G3647" s="22"/>
      <c r="H3647" s="22"/>
      <c r="I3647" s="22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</row>
    <row r="3648" spans="1:21">
      <c r="A3648" s="23"/>
      <c r="B3648" s="24"/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</row>
    <row r="3649" spans="1:21">
      <c r="A3649" s="70">
        <v>3.5</v>
      </c>
      <c r="B3649" s="72" t="s">
        <v>50</v>
      </c>
      <c r="C3649" s="20" t="s">
        <v>48</v>
      </c>
      <c r="D3649" s="20" t="s">
        <v>49</v>
      </c>
      <c r="E3649" s="20" t="s">
        <v>6</v>
      </c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</row>
    <row r="3650" spans="1:21">
      <c r="A3650" s="71"/>
      <c r="B3650" s="79"/>
      <c r="C3650" s="22"/>
      <c r="D3650" s="22">
        <v>1</v>
      </c>
      <c r="E3650" s="22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</row>
    <row r="3651" spans="1:21">
      <c r="A3651" s="23"/>
      <c r="B3651" s="24"/>
      <c r="C3651" s="13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</row>
    <row r="3652" spans="1:21">
      <c r="A3652" s="70">
        <v>3.6</v>
      </c>
      <c r="B3652" s="72" t="s">
        <v>51</v>
      </c>
      <c r="C3652" s="20" t="s">
        <v>48</v>
      </c>
      <c r="D3652" s="20" t="s">
        <v>49</v>
      </c>
      <c r="E3652" s="20" t="s">
        <v>6</v>
      </c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</row>
    <row r="3653" spans="1:21">
      <c r="A3653" s="71"/>
      <c r="B3653" s="79"/>
      <c r="C3653" s="22">
        <v>1</v>
      </c>
      <c r="D3653" s="22"/>
      <c r="E3653" s="22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</row>
    <row r="3654" spans="1:21">
      <c r="A3654" s="23"/>
      <c r="B3654" s="24"/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</row>
    <row r="3655" spans="1:21">
      <c r="A3655" s="70">
        <v>3.7</v>
      </c>
      <c r="B3655" s="68" t="s">
        <v>52</v>
      </c>
      <c r="C3655" s="20">
        <v>1</v>
      </c>
      <c r="D3655" s="20">
        <v>2</v>
      </c>
      <c r="E3655" s="20">
        <v>3</v>
      </c>
      <c r="F3655" s="20">
        <v>4</v>
      </c>
      <c r="G3655" s="20">
        <v>5</v>
      </c>
      <c r="H3655" s="20">
        <v>6</v>
      </c>
      <c r="I3655" s="20" t="s">
        <v>6</v>
      </c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</row>
    <row r="3656" spans="1:21">
      <c r="A3656" s="74"/>
      <c r="B3656" s="69" t="s">
        <v>53</v>
      </c>
      <c r="C3656" s="22"/>
      <c r="D3656" s="22"/>
      <c r="E3656" s="22"/>
      <c r="F3656" s="22"/>
      <c r="G3656" s="22">
        <v>1</v>
      </c>
      <c r="H3656" s="22"/>
      <c r="I3656" s="22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</row>
    <row r="3657" spans="1:21">
      <c r="A3657" s="74"/>
      <c r="B3657" s="69" t="s">
        <v>54</v>
      </c>
      <c r="C3657" s="22"/>
      <c r="D3657" s="22"/>
      <c r="E3657" s="22"/>
      <c r="F3657" s="22"/>
      <c r="G3657" s="22">
        <v>1</v>
      </c>
      <c r="H3657" s="22"/>
      <c r="I3657" s="22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</row>
    <row r="3658" spans="1:21">
      <c r="A3658" s="74"/>
      <c r="B3658" s="69" t="s">
        <v>55</v>
      </c>
      <c r="C3658" s="22"/>
      <c r="D3658" s="22"/>
      <c r="E3658" s="22"/>
      <c r="F3658" s="22"/>
      <c r="G3658" s="22">
        <v>1</v>
      </c>
      <c r="H3658" s="22"/>
      <c r="I3658" s="22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</row>
    <row r="3659" spans="1:21">
      <c r="A3659" s="74"/>
      <c r="B3659" s="69" t="s">
        <v>56</v>
      </c>
      <c r="C3659" s="22"/>
      <c r="D3659" s="22"/>
      <c r="E3659" s="22"/>
      <c r="F3659" s="22">
        <v>1</v>
      </c>
      <c r="G3659" s="22"/>
      <c r="H3659" s="22"/>
      <c r="I3659" s="22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</row>
    <row r="3660" spans="1:21">
      <c r="A3660" s="74"/>
      <c r="B3660" s="69" t="s">
        <v>57</v>
      </c>
      <c r="C3660" s="22"/>
      <c r="D3660" s="22"/>
      <c r="E3660" s="22"/>
      <c r="F3660" s="22"/>
      <c r="G3660" s="22"/>
      <c r="H3660" s="22">
        <v>1</v>
      </c>
      <c r="I3660" s="22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</row>
    <row r="3661" spans="1:21">
      <c r="A3661" s="71"/>
      <c r="B3661" s="69" t="s">
        <v>58</v>
      </c>
      <c r="C3661" s="22"/>
      <c r="D3661" s="22"/>
      <c r="E3661" s="22"/>
      <c r="F3661" s="22"/>
      <c r="G3661" s="22">
        <v>1</v>
      </c>
      <c r="H3661" s="22"/>
      <c r="I3661" s="22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</row>
    <row r="3662" spans="1:21">
      <c r="A3662" s="23"/>
      <c r="B3662" s="24"/>
      <c r="C3662" s="13"/>
      <c r="D3662" s="13"/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</row>
    <row r="3663" spans="1:21">
      <c r="A3663" s="70">
        <v>3.8</v>
      </c>
      <c r="B3663" s="72" t="s">
        <v>59</v>
      </c>
      <c r="C3663" s="20" t="s">
        <v>60</v>
      </c>
      <c r="D3663" s="20" t="s">
        <v>61</v>
      </c>
      <c r="E3663" s="20" t="s">
        <v>62</v>
      </c>
      <c r="F3663" s="20" t="s">
        <v>63</v>
      </c>
      <c r="G3663" s="20" t="s">
        <v>64</v>
      </c>
      <c r="H3663" s="20" t="s">
        <v>6</v>
      </c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</row>
    <row r="3664" spans="1:21">
      <c r="A3664" s="71"/>
      <c r="B3664" s="73"/>
      <c r="C3664" s="22">
        <v>1</v>
      </c>
      <c r="D3664" s="22"/>
      <c r="E3664" s="22"/>
      <c r="F3664" s="22"/>
      <c r="G3664" s="22"/>
      <c r="H3664" s="22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</row>
    <row r="3665" spans="1:21">
      <c r="A3665" s="23"/>
      <c r="B3665" s="24"/>
      <c r="C3665" s="13"/>
      <c r="D3665" s="13"/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</row>
    <row r="3666" spans="1:21">
      <c r="A3666" s="70">
        <v>3.9</v>
      </c>
      <c r="B3666" s="72" t="s">
        <v>65</v>
      </c>
      <c r="C3666" s="20" t="s">
        <v>60</v>
      </c>
      <c r="D3666" s="20" t="s">
        <v>61</v>
      </c>
      <c r="E3666" s="20" t="s">
        <v>62</v>
      </c>
      <c r="F3666" s="20" t="s">
        <v>63</v>
      </c>
      <c r="G3666" s="20" t="s">
        <v>64</v>
      </c>
      <c r="H3666" s="20" t="s">
        <v>6</v>
      </c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</row>
    <row r="3667" spans="1:21">
      <c r="A3667" s="71"/>
      <c r="B3667" s="73"/>
      <c r="C3667" s="22"/>
      <c r="D3667" s="22">
        <v>1</v>
      </c>
      <c r="E3667" s="22"/>
      <c r="F3667" s="22"/>
      <c r="G3667" s="22"/>
      <c r="H3667" s="22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</row>
    <row r="3668" spans="1:21">
      <c r="A3668" s="23"/>
      <c r="B3668" s="24"/>
      <c r="C3668" s="13"/>
      <c r="D3668" s="13"/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</row>
    <row r="3669" spans="1:21" ht="15" customHeight="1">
      <c r="A3669" s="75">
        <v>3.1</v>
      </c>
      <c r="B3669" s="77" t="s">
        <v>66</v>
      </c>
      <c r="C3669" s="27">
        <v>0</v>
      </c>
      <c r="D3669" s="28" t="s">
        <v>67</v>
      </c>
      <c r="E3669" s="20" t="s">
        <v>68</v>
      </c>
      <c r="F3669" s="20" t="s">
        <v>19</v>
      </c>
      <c r="G3669" s="20" t="s">
        <v>6</v>
      </c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</row>
    <row r="3670" spans="1:21">
      <c r="A3670" s="76"/>
      <c r="B3670" s="78"/>
      <c r="C3670" s="22"/>
      <c r="D3670" s="22">
        <v>1</v>
      </c>
      <c r="E3670" s="22"/>
      <c r="F3670" s="22"/>
      <c r="G3670" s="22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</row>
    <row r="3671" spans="1:21">
      <c r="A3671" s="23"/>
      <c r="B3671" s="24"/>
      <c r="C3671" s="13"/>
      <c r="D3671" s="13"/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</row>
    <row r="3672" spans="1:21" ht="30">
      <c r="A3672" s="70">
        <v>3.11</v>
      </c>
      <c r="B3672" s="72" t="s">
        <v>69</v>
      </c>
      <c r="C3672" s="20" t="s">
        <v>70</v>
      </c>
      <c r="D3672" s="20" t="s">
        <v>71</v>
      </c>
      <c r="E3672" s="20" t="s">
        <v>57</v>
      </c>
      <c r="F3672" s="29" t="s">
        <v>72</v>
      </c>
      <c r="G3672" s="29" t="s">
        <v>54</v>
      </c>
      <c r="H3672" s="20" t="s">
        <v>58</v>
      </c>
      <c r="I3672" s="20" t="s">
        <v>19</v>
      </c>
      <c r="J3672" s="20" t="s">
        <v>6</v>
      </c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</row>
    <row r="3673" spans="1:21">
      <c r="A3673" s="71"/>
      <c r="B3673" s="73"/>
      <c r="C3673" s="22"/>
      <c r="D3673" s="22"/>
      <c r="E3673" s="22">
        <v>1</v>
      </c>
      <c r="F3673" s="22"/>
      <c r="G3673" s="22"/>
      <c r="H3673" s="22"/>
      <c r="I3673" s="22"/>
      <c r="J3673" s="22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</row>
    <row r="3674" spans="1:21">
      <c r="A3674" s="23"/>
      <c r="B3674" s="24"/>
      <c r="C3674" s="13"/>
      <c r="D3674" s="13"/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</row>
    <row r="3675" spans="1:21" ht="30">
      <c r="A3675" s="70">
        <v>3.12</v>
      </c>
      <c r="B3675" s="72" t="s">
        <v>73</v>
      </c>
      <c r="C3675" s="20" t="s">
        <v>70</v>
      </c>
      <c r="D3675" s="20" t="s">
        <v>71</v>
      </c>
      <c r="E3675" s="29" t="s">
        <v>57</v>
      </c>
      <c r="F3675" s="29" t="s">
        <v>72</v>
      </c>
      <c r="G3675" s="29" t="s">
        <v>54</v>
      </c>
      <c r="H3675" s="20" t="s">
        <v>58</v>
      </c>
      <c r="I3675" s="20" t="s">
        <v>19</v>
      </c>
      <c r="J3675" s="20" t="s">
        <v>6</v>
      </c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</row>
    <row r="3676" spans="1:21">
      <c r="A3676" s="71"/>
      <c r="B3676" s="73"/>
      <c r="C3676" s="22">
        <v>1</v>
      </c>
      <c r="D3676" s="22"/>
      <c r="E3676" s="22"/>
      <c r="F3676" s="22"/>
      <c r="G3676" s="22"/>
      <c r="H3676" s="22"/>
      <c r="I3676" s="22"/>
      <c r="J3676" s="22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</row>
    <row r="3677" spans="1:21">
      <c r="A3677" s="23"/>
      <c r="B3677" s="24"/>
      <c r="C3677" s="13"/>
      <c r="D3677" s="13"/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</row>
    <row r="3678" spans="1:21" ht="30">
      <c r="A3678" s="70">
        <v>3.13</v>
      </c>
      <c r="B3678" s="72" t="s">
        <v>74</v>
      </c>
      <c r="C3678" s="20" t="s">
        <v>75</v>
      </c>
      <c r="D3678" s="20" t="s">
        <v>76</v>
      </c>
      <c r="E3678" s="20" t="s">
        <v>77</v>
      </c>
      <c r="F3678" s="29" t="s">
        <v>78</v>
      </c>
      <c r="G3678" s="20" t="s">
        <v>79</v>
      </c>
      <c r="H3678" s="29" t="s">
        <v>80</v>
      </c>
      <c r="I3678" s="20" t="s">
        <v>81</v>
      </c>
      <c r="J3678" s="29" t="s">
        <v>82</v>
      </c>
      <c r="K3678" s="20" t="s">
        <v>83</v>
      </c>
      <c r="L3678" s="20" t="s">
        <v>84</v>
      </c>
      <c r="M3678" s="20" t="s">
        <v>85</v>
      </c>
      <c r="N3678" s="20" t="s">
        <v>86</v>
      </c>
      <c r="O3678" s="20" t="s">
        <v>19</v>
      </c>
      <c r="P3678" s="20" t="s">
        <v>6</v>
      </c>
      <c r="Q3678" s="13"/>
      <c r="R3678" s="13"/>
      <c r="S3678" s="13"/>
      <c r="T3678" s="13"/>
      <c r="U3678" s="13"/>
    </row>
    <row r="3679" spans="1:21">
      <c r="A3679" s="71"/>
      <c r="B3679" s="73"/>
      <c r="C3679" s="22"/>
      <c r="D3679" s="22"/>
      <c r="E3679" s="22"/>
      <c r="F3679" s="22"/>
      <c r="G3679" s="22"/>
      <c r="H3679" s="22"/>
      <c r="I3679" s="22"/>
      <c r="J3679" s="22">
        <v>1</v>
      </c>
      <c r="K3679" s="22"/>
      <c r="L3679" s="22"/>
      <c r="M3679" s="22"/>
      <c r="N3679" s="22"/>
      <c r="O3679" s="22"/>
      <c r="P3679" s="22"/>
      <c r="Q3679" s="13"/>
      <c r="R3679" s="13"/>
      <c r="S3679" s="13"/>
      <c r="T3679" s="13"/>
      <c r="U3679" s="13"/>
    </row>
    <row r="3680" spans="1:21">
      <c r="A3680" s="23"/>
      <c r="B3680" s="24"/>
      <c r="C3680" s="13"/>
      <c r="D3680" s="13"/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</row>
    <row r="3681" spans="1:21" ht="30">
      <c r="A3681" s="70">
        <v>3.14</v>
      </c>
      <c r="B3681" s="72" t="s">
        <v>87</v>
      </c>
      <c r="C3681" s="20" t="s">
        <v>88</v>
      </c>
      <c r="D3681" s="20" t="s">
        <v>89</v>
      </c>
      <c r="E3681" s="20" t="s">
        <v>90</v>
      </c>
      <c r="F3681" s="20" t="s">
        <v>91</v>
      </c>
      <c r="G3681" s="20" t="s">
        <v>92</v>
      </c>
      <c r="H3681" s="20" t="s">
        <v>93</v>
      </c>
      <c r="I3681" s="20" t="s">
        <v>94</v>
      </c>
      <c r="J3681" s="20" t="s">
        <v>95</v>
      </c>
      <c r="K3681" s="20" t="s">
        <v>96</v>
      </c>
      <c r="L3681" s="29" t="s">
        <v>97</v>
      </c>
      <c r="M3681" s="29" t="s">
        <v>98</v>
      </c>
      <c r="N3681" s="29" t="s">
        <v>99</v>
      </c>
      <c r="O3681" s="29" t="s">
        <v>6</v>
      </c>
      <c r="P3681" s="13"/>
      <c r="Q3681" s="13"/>
      <c r="R3681" s="13"/>
      <c r="S3681" s="13"/>
      <c r="T3681" s="13"/>
      <c r="U3681" s="13"/>
    </row>
    <row r="3682" spans="1:21">
      <c r="A3682" s="71"/>
      <c r="B3682" s="73"/>
      <c r="C3682" s="22">
        <v>3</v>
      </c>
      <c r="D3682" s="22">
        <v>0</v>
      </c>
      <c r="E3682" s="22">
        <v>3</v>
      </c>
      <c r="F3682" s="22">
        <v>0</v>
      </c>
      <c r="G3682" s="22">
        <v>3</v>
      </c>
      <c r="H3682" s="22">
        <v>0</v>
      </c>
      <c r="I3682" s="22">
        <v>1</v>
      </c>
      <c r="J3682" s="22">
        <v>0</v>
      </c>
      <c r="K3682" s="22">
        <v>2</v>
      </c>
      <c r="L3682" s="22">
        <v>3</v>
      </c>
      <c r="M3682" s="22">
        <v>0</v>
      </c>
      <c r="N3682" s="22">
        <v>1</v>
      </c>
      <c r="O3682" s="22"/>
      <c r="P3682" s="13"/>
      <c r="Q3682" s="13"/>
      <c r="R3682" s="13"/>
      <c r="S3682" s="13"/>
      <c r="T3682" s="13"/>
      <c r="U3682" s="13"/>
    </row>
    <row r="3683" spans="1:21">
      <c r="A3683" s="23"/>
      <c r="B3683" s="24"/>
      <c r="C3683" s="13"/>
      <c r="D3683" s="13"/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</row>
    <row r="3684" spans="1:21">
      <c r="A3684" s="70">
        <v>3.15</v>
      </c>
      <c r="B3684" s="72" t="s">
        <v>100</v>
      </c>
      <c r="C3684" s="20" t="s">
        <v>101</v>
      </c>
      <c r="D3684" s="20" t="s">
        <v>102</v>
      </c>
      <c r="E3684" s="20" t="s">
        <v>103</v>
      </c>
      <c r="F3684" s="20" t="s">
        <v>104</v>
      </c>
      <c r="G3684" s="20" t="s">
        <v>105</v>
      </c>
      <c r="H3684" s="20" t="s">
        <v>106</v>
      </c>
      <c r="I3684" s="20" t="s">
        <v>107</v>
      </c>
      <c r="J3684" s="20" t="s">
        <v>108</v>
      </c>
      <c r="K3684" s="20" t="s">
        <v>109</v>
      </c>
      <c r="L3684" s="20" t="s">
        <v>110</v>
      </c>
      <c r="M3684" s="20" t="s">
        <v>19</v>
      </c>
      <c r="N3684" s="20" t="s">
        <v>6</v>
      </c>
      <c r="O3684" s="13"/>
      <c r="P3684" s="13"/>
      <c r="Q3684" s="13"/>
      <c r="R3684" s="13"/>
      <c r="S3684" s="13"/>
      <c r="T3684" s="13"/>
      <c r="U3684" s="13"/>
    </row>
    <row r="3685" spans="1:21">
      <c r="A3685" s="71"/>
      <c r="B3685" s="73"/>
      <c r="C3685" s="22">
        <v>1</v>
      </c>
      <c r="D3685" s="22"/>
      <c r="E3685" s="22"/>
      <c r="F3685" s="22"/>
      <c r="G3685" s="22"/>
      <c r="H3685" s="22"/>
      <c r="I3685" s="22"/>
      <c r="J3685" s="22">
        <v>1</v>
      </c>
      <c r="K3685" s="22"/>
      <c r="L3685" s="22"/>
      <c r="M3685" s="22"/>
      <c r="N3685" s="22"/>
      <c r="O3685" s="13"/>
      <c r="P3685" s="13"/>
      <c r="Q3685" s="13"/>
      <c r="R3685" s="13"/>
      <c r="S3685" s="13"/>
      <c r="T3685" s="13"/>
      <c r="U3685" s="13"/>
    </row>
    <row r="3686" spans="1:21">
      <c r="A3686" s="23"/>
      <c r="B3686" s="24"/>
      <c r="C3686" s="13"/>
      <c r="D3686" s="13"/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</row>
    <row r="3687" spans="1:21">
      <c r="A3687" s="70">
        <v>3.16</v>
      </c>
      <c r="B3687" s="72" t="s">
        <v>111</v>
      </c>
      <c r="C3687" s="20" t="s">
        <v>112</v>
      </c>
      <c r="D3687" s="20" t="s">
        <v>113</v>
      </c>
      <c r="E3687" s="20" t="s">
        <v>114</v>
      </c>
      <c r="F3687" s="20" t="s">
        <v>115</v>
      </c>
      <c r="G3687" s="20" t="s">
        <v>116</v>
      </c>
      <c r="H3687" s="20" t="s">
        <v>117</v>
      </c>
      <c r="I3687" s="20" t="s">
        <v>19</v>
      </c>
      <c r="J3687" s="20" t="s">
        <v>6</v>
      </c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</row>
    <row r="3688" spans="1:21">
      <c r="A3688" s="71"/>
      <c r="B3688" s="73"/>
      <c r="C3688" s="22"/>
      <c r="D3688" s="22"/>
      <c r="E3688" s="22"/>
      <c r="F3688" s="22"/>
      <c r="G3688" s="22"/>
      <c r="H3688" s="22"/>
      <c r="I3688" s="22"/>
      <c r="J3688" s="22">
        <v>1</v>
      </c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</row>
    <row r="3689" spans="1:21">
      <c r="A3689" s="23"/>
      <c r="B3689" s="24"/>
      <c r="C3689" s="13"/>
      <c r="D3689" s="13"/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</row>
    <row r="3690" spans="1:21">
      <c r="A3690" s="70">
        <v>3.17</v>
      </c>
      <c r="B3690" s="72" t="s">
        <v>118</v>
      </c>
      <c r="C3690" s="20" t="s">
        <v>117</v>
      </c>
      <c r="D3690" s="20" t="s">
        <v>114</v>
      </c>
      <c r="E3690" s="20" t="s">
        <v>119</v>
      </c>
      <c r="F3690" s="20" t="s">
        <v>120</v>
      </c>
      <c r="G3690" s="20" t="s">
        <v>121</v>
      </c>
      <c r="H3690" s="20" t="s">
        <v>122</v>
      </c>
      <c r="I3690" s="20" t="s">
        <v>123</v>
      </c>
      <c r="J3690" s="20" t="s">
        <v>124</v>
      </c>
      <c r="K3690" s="20" t="s">
        <v>125</v>
      </c>
      <c r="L3690" s="20" t="s">
        <v>126</v>
      </c>
      <c r="M3690" s="20" t="s">
        <v>127</v>
      </c>
      <c r="N3690" s="20" t="s">
        <v>128</v>
      </c>
      <c r="O3690" s="20" t="s">
        <v>129</v>
      </c>
      <c r="P3690" s="20" t="s">
        <v>130</v>
      </c>
      <c r="Q3690" s="20" t="s">
        <v>131</v>
      </c>
      <c r="R3690" s="20" t="s">
        <v>132</v>
      </c>
      <c r="S3690" s="20" t="s">
        <v>19</v>
      </c>
      <c r="T3690" s="20" t="s">
        <v>6</v>
      </c>
      <c r="U3690" s="13"/>
    </row>
    <row r="3691" spans="1:21">
      <c r="A3691" s="71"/>
      <c r="B3691" s="73"/>
      <c r="C3691" s="22">
        <v>1</v>
      </c>
      <c r="D3691" s="22"/>
      <c r="E3691" s="22"/>
      <c r="F3691" s="22"/>
      <c r="G3691" s="22"/>
      <c r="H3691" s="22"/>
      <c r="I3691" s="22"/>
      <c r="J3691" s="22"/>
      <c r="K3691" s="22"/>
      <c r="L3691" s="22"/>
      <c r="M3691" s="22"/>
      <c r="N3691" s="22"/>
      <c r="O3691" s="22"/>
      <c r="P3691" s="22"/>
      <c r="Q3691" s="22"/>
      <c r="R3691" s="22"/>
      <c r="S3691" s="22"/>
      <c r="T3691" s="22"/>
      <c r="U3691" s="13"/>
    </row>
    <row r="3692" spans="1:21">
      <c r="A3692" s="23"/>
      <c r="B3692" s="24"/>
      <c r="C3692" s="13"/>
      <c r="D3692" s="13"/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</row>
    <row r="3693" spans="1:21">
      <c r="A3693" s="70">
        <v>4.0999999999999996</v>
      </c>
      <c r="B3693" s="72" t="s">
        <v>133</v>
      </c>
      <c r="C3693" s="20" t="s">
        <v>13</v>
      </c>
      <c r="D3693" s="20" t="s">
        <v>23</v>
      </c>
      <c r="E3693" s="20" t="s">
        <v>49</v>
      </c>
      <c r="F3693" s="20" t="s">
        <v>6</v>
      </c>
      <c r="G3693" s="13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</row>
    <row r="3694" spans="1:21">
      <c r="A3694" s="71"/>
      <c r="B3694" s="73"/>
      <c r="C3694" s="22"/>
      <c r="D3694" s="22"/>
      <c r="E3694" s="22">
        <v>1</v>
      </c>
      <c r="F3694" s="22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</row>
    <row r="3695" spans="1:21">
      <c r="A3695" s="23"/>
      <c r="B3695" s="24"/>
      <c r="C3695" s="13"/>
      <c r="D3695" s="13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</row>
    <row r="3696" spans="1:21">
      <c r="A3696" s="70">
        <v>4.2</v>
      </c>
      <c r="B3696" s="72" t="s">
        <v>134</v>
      </c>
      <c r="C3696" s="20" t="s">
        <v>135</v>
      </c>
      <c r="D3696" s="20" t="s">
        <v>136</v>
      </c>
      <c r="E3696" s="20" t="s">
        <v>137</v>
      </c>
      <c r="F3696" s="20" t="s">
        <v>19</v>
      </c>
      <c r="G3696" s="20" t="s">
        <v>6</v>
      </c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</row>
    <row r="3697" spans="1:21">
      <c r="A3697" s="71"/>
      <c r="B3697" s="73"/>
      <c r="C3697" s="22"/>
      <c r="D3697" s="22"/>
      <c r="E3697" s="22"/>
      <c r="F3697" s="22"/>
      <c r="G3697" s="22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</row>
    <row r="3698" spans="1:21">
      <c r="A3698" s="23"/>
      <c r="B3698" s="24"/>
      <c r="C3698" s="13"/>
      <c r="D3698" s="13"/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</row>
    <row r="3699" spans="1:21">
      <c r="A3699" s="70">
        <v>4.3</v>
      </c>
      <c r="B3699" s="72" t="s">
        <v>138</v>
      </c>
      <c r="C3699" s="20" t="s">
        <v>139</v>
      </c>
      <c r="D3699" s="20" t="s">
        <v>140</v>
      </c>
      <c r="E3699" s="20" t="s">
        <v>49</v>
      </c>
      <c r="F3699" s="20" t="s">
        <v>6</v>
      </c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</row>
    <row r="3700" spans="1:21">
      <c r="A3700" s="71"/>
      <c r="B3700" s="73"/>
      <c r="C3700" s="22">
        <v>1</v>
      </c>
      <c r="D3700" s="22"/>
      <c r="E3700" s="22"/>
      <c r="F3700" s="22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</row>
    <row r="3701" spans="1:21">
      <c r="A3701" s="23"/>
      <c r="B3701" s="24"/>
      <c r="C3701" s="13"/>
      <c r="D3701" s="13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</row>
    <row r="3702" spans="1:21">
      <c r="A3702" s="70">
        <v>4.4000000000000004</v>
      </c>
      <c r="B3702" s="72" t="s">
        <v>141</v>
      </c>
      <c r="C3702" s="20" t="s">
        <v>13</v>
      </c>
      <c r="D3702" s="20" t="s">
        <v>14</v>
      </c>
      <c r="E3702" s="20" t="s">
        <v>19</v>
      </c>
      <c r="F3702" s="20" t="s">
        <v>6</v>
      </c>
      <c r="G3702" s="13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</row>
    <row r="3703" spans="1:21">
      <c r="A3703" s="71"/>
      <c r="B3703" s="73"/>
      <c r="C3703" s="22">
        <v>1</v>
      </c>
      <c r="D3703" s="22"/>
      <c r="E3703" s="22">
        <v>1</v>
      </c>
      <c r="F3703" s="22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</row>
    <row r="3704" spans="1:21">
      <c r="A3704" s="23"/>
      <c r="B3704" s="24"/>
      <c r="C3704" s="13"/>
      <c r="D3704" s="13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</row>
    <row r="3705" spans="1:21">
      <c r="A3705" s="70">
        <v>4.5</v>
      </c>
      <c r="B3705" s="72" t="s">
        <v>142</v>
      </c>
      <c r="C3705" s="20" t="s">
        <v>48</v>
      </c>
      <c r="D3705" s="20" t="s">
        <v>49</v>
      </c>
      <c r="E3705" s="20" t="s">
        <v>6</v>
      </c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</row>
    <row r="3706" spans="1:21">
      <c r="A3706" s="74"/>
      <c r="B3706" s="73"/>
      <c r="C3706" s="22"/>
      <c r="D3706" s="22">
        <v>1</v>
      </c>
      <c r="E3706" s="22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</row>
    <row r="3707" spans="1:21">
      <c r="A3707" s="74"/>
      <c r="B3707" s="24"/>
      <c r="C3707" s="13"/>
      <c r="D3707" s="13"/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</row>
    <row r="3708" spans="1:21">
      <c r="A3708" s="74"/>
      <c r="B3708" s="72" t="s">
        <v>143</v>
      </c>
      <c r="C3708" s="20" t="s">
        <v>144</v>
      </c>
      <c r="D3708" s="20" t="s">
        <v>145</v>
      </c>
      <c r="E3708" s="20" t="s">
        <v>146</v>
      </c>
      <c r="F3708" s="20" t="s">
        <v>147</v>
      </c>
      <c r="G3708" s="20" t="s">
        <v>148</v>
      </c>
      <c r="H3708" s="20" t="s">
        <v>149</v>
      </c>
      <c r="I3708" s="20" t="s">
        <v>150</v>
      </c>
      <c r="J3708" s="20" t="s">
        <v>151</v>
      </c>
      <c r="K3708" s="20" t="s">
        <v>19</v>
      </c>
      <c r="L3708" s="20" t="s">
        <v>6</v>
      </c>
      <c r="M3708" s="13"/>
      <c r="N3708" s="13"/>
      <c r="O3708" s="13"/>
      <c r="P3708" s="13"/>
      <c r="Q3708" s="13"/>
      <c r="R3708" s="13"/>
      <c r="S3708" s="13"/>
      <c r="T3708" s="13"/>
      <c r="U3708" s="13"/>
    </row>
    <row r="3709" spans="1:21">
      <c r="A3709" s="71"/>
      <c r="B3709" s="73"/>
      <c r="C3709" s="22"/>
      <c r="D3709" s="22"/>
      <c r="E3709" s="22"/>
      <c r="F3709" s="22"/>
      <c r="G3709" s="22"/>
      <c r="H3709" s="22"/>
      <c r="I3709" s="22"/>
      <c r="J3709" s="22"/>
      <c r="K3709" s="22"/>
      <c r="L3709" s="22"/>
      <c r="M3709" s="13"/>
      <c r="N3709" s="13"/>
      <c r="O3709" s="13"/>
      <c r="P3709" s="13"/>
      <c r="Q3709" s="13"/>
      <c r="R3709" s="13"/>
      <c r="S3709" s="13"/>
      <c r="T3709" s="13"/>
      <c r="U3709" s="13"/>
    </row>
    <row r="3710" spans="1:21">
      <c r="A3710" s="23"/>
      <c r="B3710" s="24"/>
      <c r="C3710" s="13"/>
      <c r="D3710" s="13"/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</row>
    <row r="3711" spans="1:21">
      <c r="A3711" s="70">
        <v>4.5999999999999996</v>
      </c>
      <c r="B3711" s="72" t="s">
        <v>152</v>
      </c>
      <c r="C3711" s="20">
        <v>0</v>
      </c>
      <c r="D3711" s="20" t="s">
        <v>67</v>
      </c>
      <c r="E3711" s="20" t="s">
        <v>68</v>
      </c>
      <c r="F3711" s="20" t="s">
        <v>153</v>
      </c>
      <c r="G3711" s="20" t="s">
        <v>19</v>
      </c>
      <c r="H3711" s="20" t="s">
        <v>6</v>
      </c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</row>
    <row r="3712" spans="1:21">
      <c r="A3712" s="71"/>
      <c r="B3712" s="73"/>
      <c r="C3712" s="22">
        <v>1</v>
      </c>
      <c r="D3712" s="22"/>
      <c r="E3712" s="22"/>
      <c r="F3712" s="22"/>
      <c r="G3712" s="22"/>
      <c r="H3712" s="22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</row>
    <row r="3713" spans="1:21">
      <c r="A3713" s="23"/>
      <c r="B3713" s="24"/>
      <c r="C3713" s="13"/>
      <c r="D3713" s="13"/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</row>
    <row r="3714" spans="1:21">
      <c r="A3714" s="70">
        <v>4.7</v>
      </c>
      <c r="B3714" s="72" t="s">
        <v>154</v>
      </c>
      <c r="C3714" s="20">
        <v>0</v>
      </c>
      <c r="D3714" s="20" t="s">
        <v>67</v>
      </c>
      <c r="E3714" s="20" t="s">
        <v>68</v>
      </c>
      <c r="F3714" s="20" t="s">
        <v>19</v>
      </c>
      <c r="G3714" s="20" t="s">
        <v>6</v>
      </c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</row>
    <row r="3715" spans="1:21">
      <c r="A3715" s="71"/>
      <c r="B3715" s="73"/>
      <c r="C3715" s="22">
        <v>1</v>
      </c>
      <c r="D3715" s="22"/>
      <c r="E3715" s="22"/>
      <c r="F3715" s="22"/>
      <c r="G3715" s="22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</row>
    <row r="3716" spans="1:21">
      <c r="A3716" s="23"/>
      <c r="B3716" s="24"/>
      <c r="C3716" s="13"/>
      <c r="D3716" s="13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</row>
    <row r="3717" spans="1:21">
      <c r="A3717" s="70">
        <v>4.8</v>
      </c>
      <c r="B3717" s="72" t="s">
        <v>155</v>
      </c>
      <c r="C3717" s="20" t="s">
        <v>48</v>
      </c>
      <c r="D3717" s="20" t="s">
        <v>49</v>
      </c>
      <c r="E3717" s="20" t="s">
        <v>6</v>
      </c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</row>
    <row r="3718" spans="1:21">
      <c r="A3718" s="71"/>
      <c r="B3718" s="73"/>
      <c r="C3718" s="22">
        <v>1</v>
      </c>
      <c r="D3718" s="22"/>
      <c r="E3718" s="22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</row>
    <row r="3719" spans="1:21">
      <c r="A3719" s="13"/>
      <c r="B3719" s="13"/>
      <c r="C3719" s="13"/>
      <c r="D3719" s="13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</row>
    <row r="3720" spans="1:21">
      <c r="A3720" s="13"/>
      <c r="B3720" s="13"/>
      <c r="C3720" s="13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</row>
    <row r="3721" spans="1:21">
      <c r="A3721" s="40" t="s">
        <v>197</v>
      </c>
      <c r="B3721" s="41"/>
      <c r="C3721" s="42"/>
      <c r="D3721" s="42"/>
      <c r="E3721" s="42"/>
      <c r="F3721" s="42"/>
      <c r="G3721" s="42"/>
      <c r="H3721" s="42"/>
      <c r="I3721" s="42"/>
      <c r="J3721" s="42"/>
      <c r="K3721" s="42"/>
      <c r="L3721" s="42"/>
      <c r="M3721" s="42"/>
      <c r="N3721" s="42"/>
      <c r="O3721" s="42"/>
      <c r="P3721" s="42"/>
      <c r="Q3721" s="42"/>
      <c r="R3721" s="42"/>
      <c r="S3721" s="42"/>
      <c r="T3721" s="42"/>
      <c r="U3721" s="42"/>
    </row>
    <row r="3722" spans="1:21">
      <c r="A3722" s="70">
        <v>1.1000000000000001</v>
      </c>
      <c r="B3722" s="72" t="s">
        <v>0</v>
      </c>
      <c r="C3722" s="20" t="s">
        <v>1</v>
      </c>
      <c r="D3722" s="20" t="s">
        <v>2</v>
      </c>
      <c r="E3722" s="20" t="s">
        <v>3</v>
      </c>
      <c r="F3722" s="20" t="s">
        <v>4</v>
      </c>
      <c r="G3722" s="20" t="s">
        <v>5</v>
      </c>
      <c r="H3722" s="20" t="s">
        <v>6</v>
      </c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</row>
    <row r="3723" spans="1:21">
      <c r="A3723" s="71"/>
      <c r="B3723" s="73"/>
      <c r="C3723" s="22"/>
      <c r="D3723" s="22"/>
      <c r="E3723" s="22">
        <v>1</v>
      </c>
      <c r="F3723" s="22"/>
      <c r="G3723" s="22"/>
      <c r="H3723" s="22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</row>
    <row r="3724" spans="1:21">
      <c r="A3724" s="23"/>
      <c r="B3724" s="24"/>
      <c r="C3724" s="13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</row>
    <row r="3725" spans="1:21">
      <c r="A3725" s="70">
        <v>1.2</v>
      </c>
      <c r="B3725" s="72" t="s">
        <v>7</v>
      </c>
      <c r="C3725" s="20" t="s">
        <v>8</v>
      </c>
      <c r="D3725" s="20" t="s">
        <v>9</v>
      </c>
      <c r="E3725" s="20" t="s">
        <v>6</v>
      </c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</row>
    <row r="3726" spans="1:21">
      <c r="A3726" s="71"/>
      <c r="B3726" s="73"/>
      <c r="C3726" s="22"/>
      <c r="D3726" s="22">
        <v>1</v>
      </c>
      <c r="E3726" s="22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</row>
    <row r="3727" spans="1:21">
      <c r="A3727" s="23"/>
      <c r="B3727" s="24"/>
      <c r="C3727" s="13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</row>
    <row r="3728" spans="1:21">
      <c r="A3728" s="70">
        <v>1.3</v>
      </c>
      <c r="B3728" s="72" t="s">
        <v>10</v>
      </c>
      <c r="C3728" s="20">
        <v>15</v>
      </c>
      <c r="D3728" s="20">
        <v>16</v>
      </c>
      <c r="E3728" s="20">
        <v>17</v>
      </c>
      <c r="F3728" s="20">
        <v>18</v>
      </c>
      <c r="G3728" s="20">
        <v>19</v>
      </c>
      <c r="H3728" s="20">
        <v>20</v>
      </c>
      <c r="I3728" s="20">
        <v>21</v>
      </c>
      <c r="J3728" s="20">
        <v>22</v>
      </c>
      <c r="K3728" s="20" t="s">
        <v>6</v>
      </c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</row>
    <row r="3729" spans="1:21">
      <c r="A3729" s="71"/>
      <c r="B3729" s="73"/>
      <c r="C3729" s="22"/>
      <c r="D3729" s="22"/>
      <c r="E3729" s="22"/>
      <c r="F3729" s="22">
        <v>1</v>
      </c>
      <c r="G3729" s="22"/>
      <c r="H3729" s="22"/>
      <c r="I3729" s="22"/>
      <c r="J3729" s="22"/>
      <c r="K3729" s="22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</row>
    <row r="3730" spans="1:21">
      <c r="A3730" s="23"/>
      <c r="B3730" s="24"/>
      <c r="C3730" s="13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</row>
    <row r="3731" spans="1:21">
      <c r="A3731" s="70">
        <v>1.4</v>
      </c>
      <c r="B3731" s="72" t="s">
        <v>11</v>
      </c>
      <c r="C3731" s="20" t="s">
        <v>12</v>
      </c>
      <c r="D3731" s="20" t="s">
        <v>13</v>
      </c>
      <c r="E3731" s="20" t="s">
        <v>14</v>
      </c>
      <c r="F3731" s="20" t="s">
        <v>15</v>
      </c>
      <c r="G3731" s="20" t="s">
        <v>16</v>
      </c>
      <c r="H3731" s="20" t="s">
        <v>17</v>
      </c>
      <c r="I3731" s="20" t="s">
        <v>18</v>
      </c>
      <c r="J3731" s="20" t="s">
        <v>19</v>
      </c>
      <c r="K3731" s="20" t="s">
        <v>6</v>
      </c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</row>
    <row r="3732" spans="1:21">
      <c r="A3732" s="71"/>
      <c r="B3732" s="73"/>
      <c r="C3732" s="22">
        <v>1</v>
      </c>
      <c r="D3732" s="22"/>
      <c r="E3732" s="22">
        <v>1</v>
      </c>
      <c r="F3732" s="22"/>
      <c r="G3732" s="22"/>
      <c r="H3732" s="22"/>
      <c r="I3732" s="22"/>
      <c r="J3732" s="22"/>
      <c r="K3732" s="22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</row>
    <row r="3733" spans="1:21">
      <c r="A3733" s="23"/>
      <c r="B3733" s="24"/>
      <c r="C3733" s="13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</row>
    <row r="3734" spans="1:21">
      <c r="A3734" s="70">
        <v>1.5</v>
      </c>
      <c r="B3734" s="72" t="s">
        <v>13</v>
      </c>
      <c r="C3734" s="20" t="s">
        <v>20</v>
      </c>
      <c r="D3734" s="20" t="s">
        <v>21</v>
      </c>
      <c r="E3734" s="20" t="s">
        <v>6</v>
      </c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</row>
    <row r="3735" spans="1:21">
      <c r="A3735" s="71"/>
      <c r="B3735" s="73"/>
      <c r="C3735" s="22"/>
      <c r="D3735" s="22">
        <v>1</v>
      </c>
      <c r="E3735" s="22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</row>
    <row r="3736" spans="1:21">
      <c r="A3736" s="23"/>
      <c r="B3736" s="24"/>
      <c r="C3736" s="13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</row>
    <row r="3737" spans="1:21">
      <c r="A3737" s="70">
        <v>2.1</v>
      </c>
      <c r="B3737" s="72" t="s">
        <v>22</v>
      </c>
      <c r="C3737" s="20" t="s">
        <v>14</v>
      </c>
      <c r="D3737" s="20" t="s">
        <v>13</v>
      </c>
      <c r="E3737" s="20" t="s">
        <v>23</v>
      </c>
      <c r="F3737" s="20" t="s">
        <v>15</v>
      </c>
      <c r="G3737" s="20" t="s">
        <v>16</v>
      </c>
      <c r="H3737" s="20" t="s">
        <v>17</v>
      </c>
      <c r="I3737" s="20" t="s">
        <v>18</v>
      </c>
      <c r="J3737" s="20" t="s">
        <v>19</v>
      </c>
      <c r="K3737" s="20" t="s">
        <v>6</v>
      </c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</row>
    <row r="3738" spans="1:21">
      <c r="A3738" s="71"/>
      <c r="B3738" s="73"/>
      <c r="C3738" s="22">
        <v>1</v>
      </c>
      <c r="D3738" s="22"/>
      <c r="E3738" s="22"/>
      <c r="F3738" s="22"/>
      <c r="G3738" s="22"/>
      <c r="H3738" s="22"/>
      <c r="I3738" s="22"/>
      <c r="J3738" s="22"/>
      <c r="K3738" s="22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</row>
    <row r="3739" spans="1:21">
      <c r="A3739" s="23"/>
      <c r="B3739" s="24"/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</row>
    <row r="3740" spans="1:21">
      <c r="A3740" s="70">
        <v>2.2000000000000002</v>
      </c>
      <c r="B3740" s="72" t="s">
        <v>24</v>
      </c>
      <c r="C3740" s="20" t="s">
        <v>25</v>
      </c>
      <c r="D3740" s="20" t="s">
        <v>26</v>
      </c>
      <c r="E3740" s="20" t="s">
        <v>6</v>
      </c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</row>
    <row r="3741" spans="1:21">
      <c r="A3741" s="71"/>
      <c r="B3741" s="73"/>
      <c r="C3741" s="22">
        <v>1</v>
      </c>
      <c r="D3741" s="22"/>
      <c r="E3741" s="22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</row>
    <row r="3742" spans="1:21">
      <c r="A3742" s="23"/>
      <c r="B3742" s="24"/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</row>
    <row r="3743" spans="1:21">
      <c r="A3743" s="70">
        <v>2.2999999999999998</v>
      </c>
      <c r="B3743" s="72" t="s">
        <v>27</v>
      </c>
      <c r="C3743" s="20" t="s">
        <v>25</v>
      </c>
      <c r="D3743" s="20" t="s">
        <v>26</v>
      </c>
      <c r="E3743" s="20" t="s">
        <v>6</v>
      </c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</row>
    <row r="3744" spans="1:21">
      <c r="A3744" s="74"/>
      <c r="B3744" s="73"/>
      <c r="C3744" s="22"/>
      <c r="D3744" s="22">
        <v>1</v>
      </c>
      <c r="E3744" s="22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</row>
    <row r="3745" spans="1:21">
      <c r="A3745" s="74"/>
      <c r="B3745" s="24"/>
      <c r="C3745" s="13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</row>
    <row r="3746" spans="1:21">
      <c r="A3746" s="74"/>
      <c r="B3746" s="72" t="s">
        <v>28</v>
      </c>
      <c r="C3746" s="20" t="s">
        <v>13</v>
      </c>
      <c r="D3746" s="20" t="s">
        <v>23</v>
      </c>
      <c r="E3746" s="20" t="s">
        <v>15</v>
      </c>
      <c r="F3746" s="20" t="s">
        <v>16</v>
      </c>
      <c r="G3746" s="20" t="s">
        <v>17</v>
      </c>
      <c r="H3746" s="20" t="s">
        <v>18</v>
      </c>
      <c r="I3746" s="20" t="s">
        <v>19</v>
      </c>
      <c r="J3746" s="20" t="s">
        <v>6</v>
      </c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</row>
    <row r="3747" spans="1:21">
      <c r="A3747" s="71"/>
      <c r="B3747" s="73"/>
      <c r="C3747" s="22"/>
      <c r="D3747" s="22"/>
      <c r="E3747" s="22"/>
      <c r="F3747" s="22"/>
      <c r="G3747" s="22"/>
      <c r="H3747" s="22"/>
      <c r="I3747" s="22"/>
      <c r="J3747" s="22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</row>
    <row r="3748" spans="1:21">
      <c r="A3748" s="23"/>
      <c r="B3748" s="24"/>
      <c r="C3748" s="13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</row>
    <row r="3749" spans="1:21">
      <c r="A3749" s="70">
        <v>2.4</v>
      </c>
      <c r="B3749" s="72" t="s">
        <v>29</v>
      </c>
      <c r="C3749" s="20" t="s">
        <v>14</v>
      </c>
      <c r="D3749" s="20" t="s">
        <v>13</v>
      </c>
      <c r="E3749" s="20" t="s">
        <v>23</v>
      </c>
      <c r="F3749" s="20" t="s">
        <v>15</v>
      </c>
      <c r="G3749" s="20" t="s">
        <v>16</v>
      </c>
      <c r="H3749" s="20" t="s">
        <v>17</v>
      </c>
      <c r="I3749" s="20" t="s">
        <v>18</v>
      </c>
      <c r="J3749" s="20" t="s">
        <v>30</v>
      </c>
      <c r="K3749" s="20" t="s">
        <v>31</v>
      </c>
      <c r="L3749" s="20" t="s">
        <v>32</v>
      </c>
      <c r="M3749" s="20" t="s">
        <v>33</v>
      </c>
      <c r="N3749" s="20" t="s">
        <v>34</v>
      </c>
      <c r="O3749" s="20" t="s">
        <v>19</v>
      </c>
      <c r="P3749" s="20" t="s">
        <v>6</v>
      </c>
      <c r="Q3749" s="13"/>
      <c r="R3749" s="13"/>
      <c r="S3749" s="13"/>
      <c r="T3749" s="13"/>
      <c r="U3749" s="13"/>
    </row>
    <row r="3750" spans="1:21">
      <c r="A3750" s="71"/>
      <c r="B3750" s="73"/>
      <c r="C3750" s="22"/>
      <c r="D3750" s="22">
        <v>1</v>
      </c>
      <c r="E3750" s="22"/>
      <c r="F3750" s="22"/>
      <c r="G3750" s="22"/>
      <c r="H3750" s="22"/>
      <c r="I3750" s="22"/>
      <c r="J3750" s="22"/>
      <c r="K3750" s="22"/>
      <c r="L3750" s="22"/>
      <c r="M3750" s="22"/>
      <c r="N3750" s="22"/>
      <c r="O3750" s="22"/>
      <c r="P3750" s="22"/>
      <c r="Q3750" s="13"/>
      <c r="R3750" s="13"/>
      <c r="S3750" s="13"/>
      <c r="T3750" s="13"/>
      <c r="U3750" s="13"/>
    </row>
    <row r="3751" spans="1:21">
      <c r="A3751" s="23"/>
      <c r="B3751" s="24"/>
      <c r="C3751" s="13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</row>
    <row r="3752" spans="1:21">
      <c r="A3752" s="70">
        <v>2.5</v>
      </c>
      <c r="B3752" s="72" t="s">
        <v>35</v>
      </c>
      <c r="C3752" s="20" t="s">
        <v>14</v>
      </c>
      <c r="D3752" s="20" t="s">
        <v>13</v>
      </c>
      <c r="E3752" s="20" t="s">
        <v>23</v>
      </c>
      <c r="F3752" s="20" t="s">
        <v>15</v>
      </c>
      <c r="G3752" s="20" t="s">
        <v>16</v>
      </c>
      <c r="H3752" s="20" t="s">
        <v>17</v>
      </c>
      <c r="I3752" s="20" t="s">
        <v>18</v>
      </c>
      <c r="J3752" s="20" t="s">
        <v>30</v>
      </c>
      <c r="K3752" s="20" t="s">
        <v>31</v>
      </c>
      <c r="L3752" s="20" t="s">
        <v>32</v>
      </c>
      <c r="M3752" s="20" t="s">
        <v>33</v>
      </c>
      <c r="N3752" s="20" t="s">
        <v>34</v>
      </c>
      <c r="O3752" s="20" t="s">
        <v>19</v>
      </c>
      <c r="P3752" s="20" t="s">
        <v>6</v>
      </c>
      <c r="Q3752" s="13"/>
      <c r="R3752" s="13"/>
      <c r="S3752" s="13"/>
      <c r="T3752" s="13"/>
      <c r="U3752" s="13"/>
    </row>
    <row r="3753" spans="1:21">
      <c r="A3753" s="71"/>
      <c r="B3753" s="73"/>
      <c r="C3753" s="22"/>
      <c r="D3753" s="22"/>
      <c r="E3753" s="22"/>
      <c r="F3753" s="22">
        <v>1</v>
      </c>
      <c r="G3753" s="22"/>
      <c r="H3753" s="22"/>
      <c r="I3753" s="22"/>
      <c r="J3753" s="22"/>
      <c r="K3753" s="22"/>
      <c r="L3753" s="22"/>
      <c r="M3753" s="22"/>
      <c r="N3753" s="22"/>
      <c r="O3753" s="22"/>
      <c r="P3753" s="22"/>
      <c r="Q3753" s="13"/>
      <c r="R3753" s="13"/>
      <c r="S3753" s="13"/>
      <c r="T3753" s="13"/>
      <c r="U3753" s="13"/>
    </row>
    <row r="3754" spans="1:21">
      <c r="A3754" s="23"/>
      <c r="B3754" s="24"/>
      <c r="C3754" s="13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</row>
    <row r="3755" spans="1:21">
      <c r="A3755" s="70">
        <v>2.6</v>
      </c>
      <c r="B3755" s="72" t="s">
        <v>36</v>
      </c>
      <c r="C3755" s="20" t="s">
        <v>14</v>
      </c>
      <c r="D3755" s="20" t="s">
        <v>13</v>
      </c>
      <c r="E3755" s="20" t="s">
        <v>23</v>
      </c>
      <c r="F3755" s="20" t="s">
        <v>15</v>
      </c>
      <c r="G3755" s="20" t="s">
        <v>16</v>
      </c>
      <c r="H3755" s="20" t="s">
        <v>17</v>
      </c>
      <c r="I3755" s="20" t="s">
        <v>18</v>
      </c>
      <c r="J3755" s="20" t="s">
        <v>30</v>
      </c>
      <c r="K3755" s="20" t="s">
        <v>31</v>
      </c>
      <c r="L3755" s="20" t="s">
        <v>32</v>
      </c>
      <c r="M3755" s="20" t="s">
        <v>33</v>
      </c>
      <c r="N3755" s="20" t="s">
        <v>34</v>
      </c>
      <c r="O3755" s="20" t="s">
        <v>19</v>
      </c>
      <c r="P3755" s="20" t="s">
        <v>6</v>
      </c>
      <c r="Q3755" s="13"/>
      <c r="R3755" s="13"/>
      <c r="S3755" s="13"/>
      <c r="T3755" s="13"/>
      <c r="U3755" s="13"/>
    </row>
    <row r="3756" spans="1:21">
      <c r="A3756" s="71"/>
      <c r="B3756" s="73"/>
      <c r="C3756" s="22"/>
      <c r="D3756" s="22"/>
      <c r="E3756" s="22"/>
      <c r="F3756" s="22"/>
      <c r="G3756" s="22"/>
      <c r="H3756" s="22"/>
      <c r="I3756" s="22"/>
      <c r="J3756" s="22"/>
      <c r="K3756" s="22"/>
      <c r="L3756" s="22"/>
      <c r="M3756" s="22"/>
      <c r="N3756" s="22"/>
      <c r="O3756" s="22">
        <v>1</v>
      </c>
      <c r="P3756" s="22"/>
      <c r="Q3756" s="13"/>
      <c r="R3756" s="13"/>
      <c r="S3756" s="13"/>
      <c r="T3756" s="13"/>
      <c r="U3756" s="13"/>
    </row>
    <row r="3757" spans="1:21">
      <c r="A3757" s="23"/>
      <c r="B3757" s="24"/>
      <c r="C3757" s="13"/>
      <c r="D3757" s="13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</row>
    <row r="3758" spans="1:21">
      <c r="A3758" s="70">
        <v>2.7</v>
      </c>
      <c r="B3758" s="72" t="s">
        <v>37</v>
      </c>
      <c r="C3758" s="20" t="s">
        <v>14</v>
      </c>
      <c r="D3758" s="20" t="s">
        <v>13</v>
      </c>
      <c r="E3758" s="20" t="s">
        <v>23</v>
      </c>
      <c r="F3758" s="20" t="s">
        <v>15</v>
      </c>
      <c r="G3758" s="20" t="s">
        <v>16</v>
      </c>
      <c r="H3758" s="20" t="s">
        <v>17</v>
      </c>
      <c r="I3758" s="20" t="s">
        <v>18</v>
      </c>
      <c r="J3758" s="20" t="s">
        <v>30</v>
      </c>
      <c r="K3758" s="20" t="s">
        <v>31</v>
      </c>
      <c r="L3758" s="20" t="s">
        <v>32</v>
      </c>
      <c r="M3758" s="20" t="s">
        <v>33</v>
      </c>
      <c r="N3758" s="20" t="s">
        <v>34</v>
      </c>
      <c r="O3758" s="20" t="s">
        <v>19</v>
      </c>
      <c r="P3758" s="20" t="s">
        <v>6</v>
      </c>
      <c r="Q3758" s="13"/>
      <c r="R3758" s="13"/>
      <c r="S3758" s="13"/>
      <c r="T3758" s="13"/>
      <c r="U3758" s="13"/>
    </row>
    <row r="3759" spans="1:21">
      <c r="A3759" s="71"/>
      <c r="B3759" s="73"/>
      <c r="C3759" s="22"/>
      <c r="D3759" s="22"/>
      <c r="E3759" s="22"/>
      <c r="F3759" s="22"/>
      <c r="G3759" s="22"/>
      <c r="H3759" s="22"/>
      <c r="I3759" s="22"/>
      <c r="J3759" s="22"/>
      <c r="K3759" s="22"/>
      <c r="L3759" s="22"/>
      <c r="M3759" s="22">
        <v>1</v>
      </c>
      <c r="N3759" s="22"/>
      <c r="O3759" s="22"/>
      <c r="P3759" s="22"/>
      <c r="Q3759" s="13"/>
      <c r="R3759" s="13"/>
      <c r="S3759" s="13"/>
      <c r="T3759" s="13"/>
      <c r="U3759" s="13"/>
    </row>
    <row r="3760" spans="1:21">
      <c r="A3760" s="23"/>
      <c r="B3760" s="24"/>
      <c r="C3760" s="13"/>
      <c r="D3760" s="13"/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</row>
    <row r="3761" spans="1:21">
      <c r="A3761" s="70">
        <v>3.1</v>
      </c>
      <c r="B3761" s="72" t="s">
        <v>38</v>
      </c>
      <c r="C3761" s="20" t="s">
        <v>25</v>
      </c>
      <c r="D3761" s="20" t="s">
        <v>26</v>
      </c>
      <c r="E3761" s="20" t="s">
        <v>6</v>
      </c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</row>
    <row r="3762" spans="1:21">
      <c r="A3762" s="71"/>
      <c r="B3762" s="73"/>
      <c r="C3762" s="22"/>
      <c r="D3762" s="22">
        <v>1</v>
      </c>
      <c r="E3762" s="22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</row>
    <row r="3763" spans="1:21">
      <c r="A3763" s="23"/>
      <c r="B3763" s="24"/>
      <c r="C3763" s="13"/>
      <c r="D3763" s="13"/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</row>
    <row r="3764" spans="1:21">
      <c r="A3764" s="70">
        <v>3.2</v>
      </c>
      <c r="B3764" s="72" t="s">
        <v>39</v>
      </c>
      <c r="C3764" s="20" t="s">
        <v>13</v>
      </c>
      <c r="D3764" s="20" t="s">
        <v>15</v>
      </c>
      <c r="E3764" s="20" t="s">
        <v>16</v>
      </c>
      <c r="F3764" s="20" t="s">
        <v>17</v>
      </c>
      <c r="G3764" s="20" t="s">
        <v>18</v>
      </c>
      <c r="H3764" s="20" t="s">
        <v>32</v>
      </c>
      <c r="I3764" s="20" t="s">
        <v>34</v>
      </c>
      <c r="J3764" s="20" t="s">
        <v>19</v>
      </c>
      <c r="K3764" s="20" t="s">
        <v>6</v>
      </c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</row>
    <row r="3765" spans="1:21">
      <c r="A3765" s="71"/>
      <c r="B3765" s="73"/>
      <c r="C3765" s="22">
        <v>1</v>
      </c>
      <c r="D3765" s="22"/>
      <c r="E3765" s="22">
        <v>1</v>
      </c>
      <c r="F3765" s="22"/>
      <c r="G3765" s="22"/>
      <c r="H3765" s="22"/>
      <c r="I3765" s="22"/>
      <c r="J3765" s="22"/>
      <c r="K3765" s="22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</row>
    <row r="3766" spans="1:21">
      <c r="A3766" s="23"/>
      <c r="B3766" s="24"/>
      <c r="C3766" s="13"/>
      <c r="D3766" s="13"/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</row>
    <row r="3767" spans="1:21">
      <c r="A3767" s="70">
        <v>3.3</v>
      </c>
      <c r="B3767" s="72" t="s">
        <v>40</v>
      </c>
      <c r="C3767" s="20" t="s">
        <v>25</v>
      </c>
      <c r="D3767" s="20" t="s">
        <v>26</v>
      </c>
      <c r="E3767" s="20" t="s">
        <v>6</v>
      </c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</row>
    <row r="3768" spans="1:21">
      <c r="A3768" s="71"/>
      <c r="B3768" s="79"/>
      <c r="C3768" s="22">
        <v>1</v>
      </c>
      <c r="D3768" s="22"/>
      <c r="E3768" s="22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</row>
    <row r="3769" spans="1:21">
      <c r="A3769" s="23"/>
      <c r="B3769" s="24"/>
      <c r="C3769" s="13"/>
      <c r="D3769" s="13"/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</row>
    <row r="3770" spans="1:21">
      <c r="A3770" s="70">
        <v>3.4</v>
      </c>
      <c r="B3770" s="72" t="s">
        <v>47</v>
      </c>
      <c r="C3770" s="20" t="s">
        <v>41</v>
      </c>
      <c r="D3770" s="20" t="s">
        <v>42</v>
      </c>
      <c r="E3770" s="20" t="s">
        <v>43</v>
      </c>
      <c r="F3770" s="20" t="s">
        <v>44</v>
      </c>
      <c r="G3770" s="20" t="s">
        <v>45</v>
      </c>
      <c r="H3770" s="20" t="s">
        <v>46</v>
      </c>
      <c r="I3770" s="20" t="s">
        <v>6</v>
      </c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</row>
    <row r="3771" spans="1:21">
      <c r="A3771" s="71"/>
      <c r="B3771" s="79"/>
      <c r="C3771" s="22">
        <v>1</v>
      </c>
      <c r="D3771" s="22"/>
      <c r="E3771" s="22"/>
      <c r="F3771" s="22"/>
      <c r="G3771" s="22"/>
      <c r="H3771" s="22"/>
      <c r="I3771" s="22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</row>
    <row r="3772" spans="1:21">
      <c r="A3772" s="23"/>
      <c r="B3772" s="24"/>
      <c r="C3772" s="13"/>
      <c r="D3772" s="13"/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</row>
    <row r="3773" spans="1:21">
      <c r="A3773" s="70">
        <v>3.5</v>
      </c>
      <c r="B3773" s="72" t="s">
        <v>50</v>
      </c>
      <c r="C3773" s="20" t="s">
        <v>48</v>
      </c>
      <c r="D3773" s="20" t="s">
        <v>49</v>
      </c>
      <c r="E3773" s="20" t="s">
        <v>6</v>
      </c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</row>
    <row r="3774" spans="1:21">
      <c r="A3774" s="71"/>
      <c r="B3774" s="79"/>
      <c r="C3774" s="22">
        <v>1</v>
      </c>
      <c r="D3774" s="22"/>
      <c r="E3774" s="22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</row>
    <row r="3775" spans="1:21">
      <c r="A3775" s="23"/>
      <c r="B3775" s="24"/>
      <c r="C3775" s="13"/>
      <c r="D3775" s="13"/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</row>
    <row r="3776" spans="1:21">
      <c r="A3776" s="70">
        <v>3.6</v>
      </c>
      <c r="B3776" s="72" t="s">
        <v>51</v>
      </c>
      <c r="C3776" s="20" t="s">
        <v>48</v>
      </c>
      <c r="D3776" s="20" t="s">
        <v>49</v>
      </c>
      <c r="E3776" s="20" t="s">
        <v>6</v>
      </c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</row>
    <row r="3777" spans="1:21">
      <c r="A3777" s="71"/>
      <c r="B3777" s="79"/>
      <c r="C3777" s="22">
        <v>1</v>
      </c>
      <c r="D3777" s="22"/>
      <c r="E3777" s="22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</row>
    <row r="3778" spans="1:21">
      <c r="A3778" s="23"/>
      <c r="B3778" s="24"/>
      <c r="C3778" s="13"/>
      <c r="D3778" s="13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</row>
    <row r="3779" spans="1:21">
      <c r="A3779" s="70">
        <v>3.7</v>
      </c>
      <c r="B3779" s="68" t="s">
        <v>52</v>
      </c>
      <c r="C3779" s="20">
        <v>1</v>
      </c>
      <c r="D3779" s="20">
        <v>2</v>
      </c>
      <c r="E3779" s="20">
        <v>3</v>
      </c>
      <c r="F3779" s="20">
        <v>4</v>
      </c>
      <c r="G3779" s="20">
        <v>5</v>
      </c>
      <c r="H3779" s="20">
        <v>6</v>
      </c>
      <c r="I3779" s="20" t="s">
        <v>6</v>
      </c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</row>
    <row r="3780" spans="1:21">
      <c r="A3780" s="74"/>
      <c r="B3780" s="69" t="s">
        <v>53</v>
      </c>
      <c r="C3780" s="22"/>
      <c r="D3780" s="22"/>
      <c r="E3780" s="22">
        <v>1</v>
      </c>
      <c r="F3780" s="22"/>
      <c r="G3780" s="22"/>
      <c r="H3780" s="22"/>
      <c r="I3780" s="22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</row>
    <row r="3781" spans="1:21">
      <c r="A3781" s="74"/>
      <c r="B3781" s="69" t="s">
        <v>54</v>
      </c>
      <c r="C3781" s="22"/>
      <c r="D3781" s="22"/>
      <c r="E3781" s="22">
        <v>1</v>
      </c>
      <c r="F3781" s="22"/>
      <c r="G3781" s="22"/>
      <c r="H3781" s="22"/>
      <c r="I3781" s="22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</row>
    <row r="3782" spans="1:21">
      <c r="A3782" s="74"/>
      <c r="B3782" s="69" t="s">
        <v>55</v>
      </c>
      <c r="C3782" s="22"/>
      <c r="D3782" s="22"/>
      <c r="E3782" s="22">
        <v>1</v>
      </c>
      <c r="F3782" s="22"/>
      <c r="G3782" s="22"/>
      <c r="H3782" s="22"/>
      <c r="I3782" s="22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</row>
    <row r="3783" spans="1:21">
      <c r="A3783" s="74"/>
      <c r="B3783" s="69" t="s">
        <v>56</v>
      </c>
      <c r="C3783" s="22"/>
      <c r="D3783" s="22"/>
      <c r="E3783" s="22">
        <v>1</v>
      </c>
      <c r="F3783" s="22"/>
      <c r="G3783" s="22"/>
      <c r="H3783" s="22"/>
      <c r="I3783" s="22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</row>
    <row r="3784" spans="1:21">
      <c r="A3784" s="74"/>
      <c r="B3784" s="69" t="s">
        <v>57</v>
      </c>
      <c r="C3784" s="22">
        <v>1</v>
      </c>
      <c r="D3784" s="22"/>
      <c r="E3784" s="22"/>
      <c r="F3784" s="22"/>
      <c r="G3784" s="22"/>
      <c r="H3784" s="22"/>
      <c r="I3784" s="22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</row>
    <row r="3785" spans="1:21">
      <c r="A3785" s="71"/>
      <c r="B3785" s="69" t="s">
        <v>58</v>
      </c>
      <c r="C3785" s="22"/>
      <c r="D3785" s="22"/>
      <c r="E3785" s="22"/>
      <c r="F3785" s="22">
        <v>1</v>
      </c>
      <c r="G3785" s="22"/>
      <c r="H3785" s="22"/>
      <c r="I3785" s="22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</row>
    <row r="3786" spans="1:21">
      <c r="A3786" s="23"/>
      <c r="B3786" s="24"/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</row>
    <row r="3787" spans="1:21">
      <c r="A3787" s="70">
        <v>3.8</v>
      </c>
      <c r="B3787" s="72" t="s">
        <v>59</v>
      </c>
      <c r="C3787" s="20" t="s">
        <v>60</v>
      </c>
      <c r="D3787" s="20" t="s">
        <v>61</v>
      </c>
      <c r="E3787" s="20" t="s">
        <v>62</v>
      </c>
      <c r="F3787" s="20" t="s">
        <v>63</v>
      </c>
      <c r="G3787" s="20" t="s">
        <v>64</v>
      </c>
      <c r="H3787" s="20" t="s">
        <v>6</v>
      </c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</row>
    <row r="3788" spans="1:21">
      <c r="A3788" s="71"/>
      <c r="B3788" s="73"/>
      <c r="C3788" s="22"/>
      <c r="D3788" s="22">
        <v>1</v>
      </c>
      <c r="E3788" s="22"/>
      <c r="F3788" s="22"/>
      <c r="G3788" s="22"/>
      <c r="H3788" s="22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</row>
    <row r="3789" spans="1:21">
      <c r="A3789" s="23"/>
      <c r="B3789" s="24"/>
      <c r="C3789" s="13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</row>
    <row r="3790" spans="1:21">
      <c r="A3790" s="70">
        <v>3.9</v>
      </c>
      <c r="B3790" s="72" t="s">
        <v>65</v>
      </c>
      <c r="C3790" s="20" t="s">
        <v>60</v>
      </c>
      <c r="D3790" s="20" t="s">
        <v>61</v>
      </c>
      <c r="E3790" s="20" t="s">
        <v>62</v>
      </c>
      <c r="F3790" s="20" t="s">
        <v>63</v>
      </c>
      <c r="G3790" s="20" t="s">
        <v>64</v>
      </c>
      <c r="H3790" s="20" t="s">
        <v>6</v>
      </c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</row>
    <row r="3791" spans="1:21">
      <c r="A3791" s="71"/>
      <c r="B3791" s="73"/>
      <c r="C3791" s="22"/>
      <c r="D3791" s="22">
        <v>1</v>
      </c>
      <c r="E3791" s="22"/>
      <c r="F3791" s="22"/>
      <c r="G3791" s="22"/>
      <c r="H3791" s="22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</row>
    <row r="3792" spans="1:21">
      <c r="A3792" s="23"/>
      <c r="B3792" s="24"/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</row>
    <row r="3793" spans="1:21" ht="15" customHeight="1">
      <c r="A3793" s="75">
        <v>3.1</v>
      </c>
      <c r="B3793" s="77" t="s">
        <v>66</v>
      </c>
      <c r="C3793" s="27">
        <v>0</v>
      </c>
      <c r="D3793" s="28" t="s">
        <v>67</v>
      </c>
      <c r="E3793" s="20" t="s">
        <v>68</v>
      </c>
      <c r="F3793" s="20" t="s">
        <v>19</v>
      </c>
      <c r="G3793" s="20" t="s">
        <v>6</v>
      </c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</row>
    <row r="3794" spans="1:21">
      <c r="A3794" s="76"/>
      <c r="B3794" s="78"/>
      <c r="C3794" s="22"/>
      <c r="D3794" s="22">
        <v>1</v>
      </c>
      <c r="E3794" s="22"/>
      <c r="F3794" s="22"/>
      <c r="G3794" s="22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</row>
    <row r="3795" spans="1:21">
      <c r="A3795" s="23"/>
      <c r="B3795" s="24"/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</row>
    <row r="3796" spans="1:21" ht="30">
      <c r="A3796" s="70">
        <v>3.11</v>
      </c>
      <c r="B3796" s="72" t="s">
        <v>69</v>
      </c>
      <c r="C3796" s="20" t="s">
        <v>70</v>
      </c>
      <c r="D3796" s="20" t="s">
        <v>71</v>
      </c>
      <c r="E3796" s="20" t="s">
        <v>57</v>
      </c>
      <c r="F3796" s="29" t="s">
        <v>72</v>
      </c>
      <c r="G3796" s="29" t="s">
        <v>54</v>
      </c>
      <c r="H3796" s="20" t="s">
        <v>58</v>
      </c>
      <c r="I3796" s="20" t="s">
        <v>19</v>
      </c>
      <c r="J3796" s="20" t="s">
        <v>6</v>
      </c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</row>
    <row r="3797" spans="1:21">
      <c r="A3797" s="71"/>
      <c r="B3797" s="73"/>
      <c r="C3797" s="22">
        <v>1</v>
      </c>
      <c r="D3797" s="22">
        <v>1</v>
      </c>
      <c r="E3797" s="22"/>
      <c r="F3797" s="22"/>
      <c r="G3797" s="22"/>
      <c r="H3797" s="22"/>
      <c r="I3797" s="22">
        <v>1</v>
      </c>
      <c r="J3797" s="22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</row>
    <row r="3798" spans="1:21">
      <c r="A3798" s="23"/>
      <c r="B3798" s="24"/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</row>
    <row r="3799" spans="1:21" ht="30">
      <c r="A3799" s="70">
        <v>3.12</v>
      </c>
      <c r="B3799" s="72" t="s">
        <v>73</v>
      </c>
      <c r="C3799" s="20" t="s">
        <v>70</v>
      </c>
      <c r="D3799" s="20" t="s">
        <v>71</v>
      </c>
      <c r="E3799" s="29" t="s">
        <v>57</v>
      </c>
      <c r="F3799" s="29" t="s">
        <v>72</v>
      </c>
      <c r="G3799" s="29" t="s">
        <v>54</v>
      </c>
      <c r="H3799" s="20" t="s">
        <v>58</v>
      </c>
      <c r="I3799" s="20" t="s">
        <v>19</v>
      </c>
      <c r="J3799" s="20" t="s">
        <v>6</v>
      </c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</row>
    <row r="3800" spans="1:21">
      <c r="A3800" s="71"/>
      <c r="B3800" s="73"/>
      <c r="C3800" s="22">
        <v>1</v>
      </c>
      <c r="D3800" s="22">
        <v>1</v>
      </c>
      <c r="E3800" s="22"/>
      <c r="F3800" s="22">
        <v>1</v>
      </c>
      <c r="G3800" s="22">
        <v>1</v>
      </c>
      <c r="H3800" s="22"/>
      <c r="I3800" s="22"/>
      <c r="J3800" s="22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</row>
    <row r="3801" spans="1:21">
      <c r="A3801" s="23"/>
      <c r="B3801" s="24"/>
      <c r="C3801" s="13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</row>
    <row r="3802" spans="1:21" ht="30">
      <c r="A3802" s="70">
        <v>3.13</v>
      </c>
      <c r="B3802" s="72" t="s">
        <v>74</v>
      </c>
      <c r="C3802" s="20" t="s">
        <v>75</v>
      </c>
      <c r="D3802" s="20" t="s">
        <v>76</v>
      </c>
      <c r="E3802" s="20" t="s">
        <v>77</v>
      </c>
      <c r="F3802" s="29" t="s">
        <v>78</v>
      </c>
      <c r="G3802" s="20" t="s">
        <v>79</v>
      </c>
      <c r="H3802" s="29" t="s">
        <v>80</v>
      </c>
      <c r="I3802" s="20" t="s">
        <v>81</v>
      </c>
      <c r="J3802" s="29" t="s">
        <v>82</v>
      </c>
      <c r="K3802" s="20" t="s">
        <v>83</v>
      </c>
      <c r="L3802" s="20" t="s">
        <v>84</v>
      </c>
      <c r="M3802" s="20" t="s">
        <v>85</v>
      </c>
      <c r="N3802" s="20" t="s">
        <v>86</v>
      </c>
      <c r="O3802" s="20" t="s">
        <v>19</v>
      </c>
      <c r="P3802" s="20" t="s">
        <v>6</v>
      </c>
      <c r="Q3802" s="13"/>
      <c r="R3802" s="13"/>
      <c r="S3802" s="13"/>
      <c r="T3802" s="13"/>
      <c r="U3802" s="13"/>
    </row>
    <row r="3803" spans="1:21">
      <c r="A3803" s="71"/>
      <c r="B3803" s="73"/>
      <c r="C3803" s="22">
        <v>1</v>
      </c>
      <c r="D3803" s="22"/>
      <c r="E3803" s="22"/>
      <c r="F3803" s="22"/>
      <c r="G3803" s="22"/>
      <c r="H3803" s="22"/>
      <c r="I3803" s="22"/>
      <c r="J3803" s="22"/>
      <c r="K3803" s="22"/>
      <c r="L3803" s="22"/>
      <c r="M3803" s="22"/>
      <c r="N3803" s="22"/>
      <c r="O3803" s="22"/>
      <c r="P3803" s="22"/>
      <c r="Q3803" s="13"/>
      <c r="R3803" s="13"/>
      <c r="S3803" s="13"/>
      <c r="T3803" s="13"/>
      <c r="U3803" s="13"/>
    </row>
    <row r="3804" spans="1:21">
      <c r="A3804" s="23"/>
      <c r="B3804" s="24"/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</row>
    <row r="3805" spans="1:21" ht="30">
      <c r="A3805" s="70">
        <v>3.14</v>
      </c>
      <c r="B3805" s="72" t="s">
        <v>87</v>
      </c>
      <c r="C3805" s="20" t="s">
        <v>88</v>
      </c>
      <c r="D3805" s="20" t="s">
        <v>89</v>
      </c>
      <c r="E3805" s="20" t="s">
        <v>90</v>
      </c>
      <c r="F3805" s="20" t="s">
        <v>91</v>
      </c>
      <c r="G3805" s="20" t="s">
        <v>92</v>
      </c>
      <c r="H3805" s="20" t="s">
        <v>93</v>
      </c>
      <c r="I3805" s="20" t="s">
        <v>94</v>
      </c>
      <c r="J3805" s="20" t="s">
        <v>95</v>
      </c>
      <c r="K3805" s="20" t="s">
        <v>96</v>
      </c>
      <c r="L3805" s="29" t="s">
        <v>97</v>
      </c>
      <c r="M3805" s="29" t="s">
        <v>98</v>
      </c>
      <c r="N3805" s="29" t="s">
        <v>99</v>
      </c>
      <c r="O3805" s="29" t="s">
        <v>6</v>
      </c>
      <c r="P3805" s="13"/>
      <c r="Q3805" s="13"/>
      <c r="R3805" s="13"/>
      <c r="S3805" s="13"/>
      <c r="T3805" s="13"/>
      <c r="U3805" s="13"/>
    </row>
    <row r="3806" spans="1:21">
      <c r="A3806" s="71"/>
      <c r="B3806" s="73"/>
      <c r="C3806" s="22">
        <v>3</v>
      </c>
      <c r="D3806" s="22">
        <v>0</v>
      </c>
      <c r="E3806" s="22">
        <v>0</v>
      </c>
      <c r="F3806" s="22">
        <v>3</v>
      </c>
      <c r="G3806" s="22">
        <v>3</v>
      </c>
      <c r="H3806" s="22">
        <v>0</v>
      </c>
      <c r="I3806" s="22">
        <v>2</v>
      </c>
      <c r="J3806" s="22">
        <v>0</v>
      </c>
      <c r="K3806" s="22">
        <v>3</v>
      </c>
      <c r="L3806" s="22">
        <v>2</v>
      </c>
      <c r="M3806" s="22">
        <v>0</v>
      </c>
      <c r="N3806" s="22">
        <v>0</v>
      </c>
      <c r="O3806" s="22"/>
      <c r="P3806" s="13"/>
      <c r="Q3806" s="13"/>
      <c r="R3806" s="13"/>
      <c r="S3806" s="13"/>
      <c r="T3806" s="13"/>
      <c r="U3806" s="13"/>
    </row>
    <row r="3807" spans="1:21">
      <c r="A3807" s="23"/>
      <c r="B3807" s="24"/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</row>
    <row r="3808" spans="1:21">
      <c r="A3808" s="70">
        <v>3.15</v>
      </c>
      <c r="B3808" s="72" t="s">
        <v>100</v>
      </c>
      <c r="C3808" s="20" t="s">
        <v>101</v>
      </c>
      <c r="D3808" s="20" t="s">
        <v>102</v>
      </c>
      <c r="E3808" s="20" t="s">
        <v>103</v>
      </c>
      <c r="F3808" s="20" t="s">
        <v>104</v>
      </c>
      <c r="G3808" s="20" t="s">
        <v>105</v>
      </c>
      <c r="H3808" s="20" t="s">
        <v>106</v>
      </c>
      <c r="I3808" s="20" t="s">
        <v>107</v>
      </c>
      <c r="J3808" s="20" t="s">
        <v>108</v>
      </c>
      <c r="K3808" s="20" t="s">
        <v>109</v>
      </c>
      <c r="L3808" s="20" t="s">
        <v>110</v>
      </c>
      <c r="M3808" s="20" t="s">
        <v>19</v>
      </c>
      <c r="N3808" s="20" t="s">
        <v>6</v>
      </c>
      <c r="O3808" s="13"/>
      <c r="P3808" s="13"/>
      <c r="Q3808" s="13"/>
      <c r="R3808" s="13"/>
      <c r="S3808" s="13"/>
      <c r="T3808" s="13"/>
      <c r="U3808" s="13"/>
    </row>
    <row r="3809" spans="1:21">
      <c r="A3809" s="71"/>
      <c r="B3809" s="73"/>
      <c r="C3809" s="22">
        <v>1</v>
      </c>
      <c r="D3809" s="22">
        <v>1</v>
      </c>
      <c r="E3809" s="22">
        <v>1</v>
      </c>
      <c r="F3809" s="22"/>
      <c r="G3809" s="22"/>
      <c r="H3809" s="22"/>
      <c r="I3809" s="22"/>
      <c r="J3809" s="22"/>
      <c r="K3809" s="22"/>
      <c r="L3809" s="22"/>
      <c r="M3809" s="22"/>
      <c r="N3809" s="22"/>
      <c r="O3809" s="13"/>
      <c r="P3809" s="13"/>
      <c r="Q3809" s="13"/>
      <c r="R3809" s="13"/>
      <c r="S3809" s="13"/>
      <c r="T3809" s="13"/>
      <c r="U3809" s="13"/>
    </row>
    <row r="3810" spans="1:21">
      <c r="A3810" s="23"/>
      <c r="B3810" s="24"/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</row>
    <row r="3811" spans="1:21">
      <c r="A3811" s="70">
        <v>3.16</v>
      </c>
      <c r="B3811" s="72" t="s">
        <v>111</v>
      </c>
      <c r="C3811" s="20" t="s">
        <v>112</v>
      </c>
      <c r="D3811" s="20" t="s">
        <v>113</v>
      </c>
      <c r="E3811" s="20" t="s">
        <v>114</v>
      </c>
      <c r="F3811" s="20" t="s">
        <v>115</v>
      </c>
      <c r="G3811" s="20" t="s">
        <v>116</v>
      </c>
      <c r="H3811" s="20" t="s">
        <v>117</v>
      </c>
      <c r="I3811" s="20" t="s">
        <v>19</v>
      </c>
      <c r="J3811" s="20" t="s">
        <v>6</v>
      </c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</row>
    <row r="3812" spans="1:21">
      <c r="A3812" s="71"/>
      <c r="B3812" s="73"/>
      <c r="C3812" s="22">
        <v>1</v>
      </c>
      <c r="D3812" s="22"/>
      <c r="E3812" s="22"/>
      <c r="F3812" s="22"/>
      <c r="G3812" s="22"/>
      <c r="H3812" s="22"/>
      <c r="I3812" s="22">
        <v>1</v>
      </c>
      <c r="J3812" s="22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</row>
    <row r="3813" spans="1:21">
      <c r="A3813" s="23"/>
      <c r="B3813" s="24"/>
      <c r="C3813" s="13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</row>
    <row r="3814" spans="1:21">
      <c r="A3814" s="70">
        <v>3.17</v>
      </c>
      <c r="B3814" s="72" t="s">
        <v>118</v>
      </c>
      <c r="C3814" s="20" t="s">
        <v>117</v>
      </c>
      <c r="D3814" s="20" t="s">
        <v>114</v>
      </c>
      <c r="E3814" s="20" t="s">
        <v>119</v>
      </c>
      <c r="F3814" s="20" t="s">
        <v>120</v>
      </c>
      <c r="G3814" s="20" t="s">
        <v>121</v>
      </c>
      <c r="H3814" s="20" t="s">
        <v>122</v>
      </c>
      <c r="I3814" s="20" t="s">
        <v>123</v>
      </c>
      <c r="J3814" s="20" t="s">
        <v>124</v>
      </c>
      <c r="K3814" s="20" t="s">
        <v>125</v>
      </c>
      <c r="L3814" s="20" t="s">
        <v>126</v>
      </c>
      <c r="M3814" s="20" t="s">
        <v>127</v>
      </c>
      <c r="N3814" s="20" t="s">
        <v>128</v>
      </c>
      <c r="O3814" s="20" t="s">
        <v>129</v>
      </c>
      <c r="P3814" s="20" t="s">
        <v>130</v>
      </c>
      <c r="Q3814" s="20" t="s">
        <v>131</v>
      </c>
      <c r="R3814" s="20" t="s">
        <v>132</v>
      </c>
      <c r="S3814" s="20" t="s">
        <v>19</v>
      </c>
      <c r="T3814" s="20" t="s">
        <v>6</v>
      </c>
      <c r="U3814" s="13"/>
    </row>
    <row r="3815" spans="1:21">
      <c r="A3815" s="71"/>
      <c r="B3815" s="73"/>
      <c r="C3815" s="22">
        <v>1</v>
      </c>
      <c r="D3815" s="22">
        <v>1</v>
      </c>
      <c r="E3815" s="22"/>
      <c r="F3815" s="22"/>
      <c r="G3815" s="22"/>
      <c r="H3815" s="22"/>
      <c r="I3815" s="22"/>
      <c r="J3815" s="22">
        <v>1</v>
      </c>
      <c r="K3815" s="22"/>
      <c r="L3815" s="22"/>
      <c r="M3815" s="22"/>
      <c r="N3815" s="22"/>
      <c r="O3815" s="22"/>
      <c r="P3815" s="22"/>
      <c r="Q3815" s="22"/>
      <c r="R3815" s="22"/>
      <c r="S3815" s="22"/>
      <c r="T3815" s="22"/>
      <c r="U3815" s="13"/>
    </row>
    <row r="3816" spans="1:21">
      <c r="A3816" s="23"/>
      <c r="B3816" s="24"/>
      <c r="C3816" s="13"/>
      <c r="D3816" s="13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</row>
    <row r="3817" spans="1:21">
      <c r="A3817" s="70">
        <v>4.0999999999999996</v>
      </c>
      <c r="B3817" s="72" t="s">
        <v>133</v>
      </c>
      <c r="C3817" s="20" t="s">
        <v>13</v>
      </c>
      <c r="D3817" s="20" t="s">
        <v>23</v>
      </c>
      <c r="E3817" s="20" t="s">
        <v>49</v>
      </c>
      <c r="F3817" s="20" t="s">
        <v>6</v>
      </c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</row>
    <row r="3818" spans="1:21">
      <c r="A3818" s="71"/>
      <c r="B3818" s="73"/>
      <c r="C3818" s="22"/>
      <c r="D3818" s="22"/>
      <c r="E3818" s="22">
        <v>1</v>
      </c>
      <c r="F3818" s="22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</row>
    <row r="3819" spans="1:21">
      <c r="A3819" s="23"/>
      <c r="B3819" s="24"/>
      <c r="C3819" s="13"/>
      <c r="D3819" s="13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</row>
    <row r="3820" spans="1:21">
      <c r="A3820" s="70">
        <v>4.2</v>
      </c>
      <c r="B3820" s="72" t="s">
        <v>134</v>
      </c>
      <c r="C3820" s="20" t="s">
        <v>135</v>
      </c>
      <c r="D3820" s="20" t="s">
        <v>136</v>
      </c>
      <c r="E3820" s="20" t="s">
        <v>137</v>
      </c>
      <c r="F3820" s="20" t="s">
        <v>19</v>
      </c>
      <c r="G3820" s="20" t="s">
        <v>6</v>
      </c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</row>
    <row r="3821" spans="1:21">
      <c r="A3821" s="71"/>
      <c r="B3821" s="73"/>
      <c r="C3821" s="22"/>
      <c r="D3821" s="22"/>
      <c r="E3821" s="22"/>
      <c r="F3821" s="22"/>
      <c r="G3821" s="22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</row>
    <row r="3822" spans="1:21">
      <c r="A3822" s="23"/>
      <c r="B3822" s="24"/>
      <c r="C3822" s="13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</row>
    <row r="3823" spans="1:21">
      <c r="A3823" s="70">
        <v>4.3</v>
      </c>
      <c r="B3823" s="72" t="s">
        <v>138</v>
      </c>
      <c r="C3823" s="20" t="s">
        <v>139</v>
      </c>
      <c r="D3823" s="20" t="s">
        <v>140</v>
      </c>
      <c r="E3823" s="20" t="s">
        <v>49</v>
      </c>
      <c r="F3823" s="20" t="s">
        <v>6</v>
      </c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</row>
    <row r="3824" spans="1:21">
      <c r="A3824" s="71"/>
      <c r="B3824" s="73"/>
      <c r="C3824" s="22"/>
      <c r="D3824" s="22">
        <v>1</v>
      </c>
      <c r="E3824" s="22"/>
      <c r="F3824" s="22"/>
      <c r="G3824" s="13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</row>
    <row r="3825" spans="1:21">
      <c r="A3825" s="23"/>
      <c r="B3825" s="24"/>
      <c r="C3825" s="13"/>
      <c r="D3825" s="13"/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</row>
    <row r="3826" spans="1:21">
      <c r="A3826" s="70">
        <v>4.4000000000000004</v>
      </c>
      <c r="B3826" s="72" t="s">
        <v>141</v>
      </c>
      <c r="C3826" s="20" t="s">
        <v>13</v>
      </c>
      <c r="D3826" s="20" t="s">
        <v>14</v>
      </c>
      <c r="E3826" s="20" t="s">
        <v>19</v>
      </c>
      <c r="F3826" s="20" t="s">
        <v>6</v>
      </c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</row>
    <row r="3827" spans="1:21">
      <c r="A3827" s="71"/>
      <c r="B3827" s="73"/>
      <c r="C3827" s="22"/>
      <c r="D3827" s="22">
        <v>1</v>
      </c>
      <c r="E3827" s="22"/>
      <c r="F3827" s="22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</row>
    <row r="3828" spans="1:21">
      <c r="A3828" s="23"/>
      <c r="B3828" s="24"/>
      <c r="C3828" s="13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</row>
    <row r="3829" spans="1:21">
      <c r="A3829" s="70">
        <v>4.5</v>
      </c>
      <c r="B3829" s="72" t="s">
        <v>142</v>
      </c>
      <c r="C3829" s="20" t="s">
        <v>48</v>
      </c>
      <c r="D3829" s="20" t="s">
        <v>49</v>
      </c>
      <c r="E3829" s="20" t="s">
        <v>6</v>
      </c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</row>
    <row r="3830" spans="1:21">
      <c r="A3830" s="74"/>
      <c r="B3830" s="73"/>
      <c r="C3830" s="22"/>
      <c r="D3830" s="22">
        <v>1</v>
      </c>
      <c r="E3830" s="22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</row>
    <row r="3831" spans="1:21">
      <c r="A3831" s="74"/>
      <c r="B3831" s="24"/>
      <c r="C3831" s="13"/>
      <c r="D3831" s="13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</row>
    <row r="3832" spans="1:21">
      <c r="A3832" s="74"/>
      <c r="B3832" s="72" t="s">
        <v>143</v>
      </c>
      <c r="C3832" s="20" t="s">
        <v>144</v>
      </c>
      <c r="D3832" s="20" t="s">
        <v>145</v>
      </c>
      <c r="E3832" s="20" t="s">
        <v>146</v>
      </c>
      <c r="F3832" s="20" t="s">
        <v>147</v>
      </c>
      <c r="G3832" s="20" t="s">
        <v>148</v>
      </c>
      <c r="H3832" s="20" t="s">
        <v>149</v>
      </c>
      <c r="I3832" s="20" t="s">
        <v>150</v>
      </c>
      <c r="J3832" s="20" t="s">
        <v>151</v>
      </c>
      <c r="K3832" s="20" t="s">
        <v>19</v>
      </c>
      <c r="L3832" s="20" t="s">
        <v>6</v>
      </c>
      <c r="M3832" s="13"/>
      <c r="N3832" s="13"/>
      <c r="O3832" s="13"/>
      <c r="P3832" s="13"/>
      <c r="Q3832" s="13"/>
      <c r="R3832" s="13"/>
      <c r="S3832" s="13"/>
      <c r="T3832" s="13"/>
      <c r="U3832" s="13"/>
    </row>
    <row r="3833" spans="1:21">
      <c r="A3833" s="71"/>
      <c r="B3833" s="73"/>
      <c r="C3833" s="22"/>
      <c r="D3833" s="22"/>
      <c r="E3833" s="22"/>
      <c r="F3833" s="22"/>
      <c r="G3833" s="22"/>
      <c r="H3833" s="22"/>
      <c r="I3833" s="22"/>
      <c r="J3833" s="22"/>
      <c r="K3833" s="22"/>
      <c r="L3833" s="22"/>
      <c r="M3833" s="13"/>
      <c r="N3833" s="13"/>
      <c r="O3833" s="13"/>
      <c r="P3833" s="13"/>
      <c r="Q3833" s="13"/>
      <c r="R3833" s="13"/>
      <c r="S3833" s="13"/>
      <c r="T3833" s="13"/>
      <c r="U3833" s="13"/>
    </row>
    <row r="3834" spans="1:21">
      <c r="A3834" s="23"/>
      <c r="B3834" s="24"/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</row>
    <row r="3835" spans="1:21">
      <c r="A3835" s="70">
        <v>4.5999999999999996</v>
      </c>
      <c r="B3835" s="72" t="s">
        <v>152</v>
      </c>
      <c r="C3835" s="20">
        <v>0</v>
      </c>
      <c r="D3835" s="20" t="s">
        <v>67</v>
      </c>
      <c r="E3835" s="20" t="s">
        <v>68</v>
      </c>
      <c r="F3835" s="20" t="s">
        <v>153</v>
      </c>
      <c r="G3835" s="20" t="s">
        <v>19</v>
      </c>
      <c r="H3835" s="20" t="s">
        <v>6</v>
      </c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</row>
    <row r="3836" spans="1:21">
      <c r="A3836" s="71"/>
      <c r="B3836" s="73"/>
      <c r="C3836" s="22"/>
      <c r="D3836" s="22">
        <v>1</v>
      </c>
      <c r="E3836" s="22"/>
      <c r="F3836" s="22"/>
      <c r="G3836" s="22"/>
      <c r="H3836" s="22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</row>
    <row r="3837" spans="1:21">
      <c r="A3837" s="23"/>
      <c r="B3837" s="24"/>
      <c r="C3837" s="13"/>
      <c r="D3837" s="13"/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</row>
    <row r="3838" spans="1:21">
      <c r="A3838" s="70">
        <v>4.7</v>
      </c>
      <c r="B3838" s="72" t="s">
        <v>154</v>
      </c>
      <c r="C3838" s="20">
        <v>0</v>
      </c>
      <c r="D3838" s="20" t="s">
        <v>67</v>
      </c>
      <c r="E3838" s="20" t="s">
        <v>68</v>
      </c>
      <c r="F3838" s="20" t="s">
        <v>19</v>
      </c>
      <c r="G3838" s="20" t="s">
        <v>6</v>
      </c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</row>
    <row r="3839" spans="1:21">
      <c r="A3839" s="71"/>
      <c r="B3839" s="73"/>
      <c r="C3839" s="22"/>
      <c r="D3839" s="22"/>
      <c r="E3839" s="22">
        <v>1</v>
      </c>
      <c r="F3839" s="22"/>
      <c r="G3839" s="22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</row>
    <row r="3840" spans="1:21">
      <c r="A3840" s="23"/>
      <c r="B3840" s="24"/>
      <c r="C3840" s="13"/>
      <c r="D3840" s="13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</row>
    <row r="3841" spans="1:21">
      <c r="A3841" s="70">
        <v>4.8</v>
      </c>
      <c r="B3841" s="72" t="s">
        <v>155</v>
      </c>
      <c r="C3841" s="20" t="s">
        <v>48</v>
      </c>
      <c r="D3841" s="20" t="s">
        <v>49</v>
      </c>
      <c r="E3841" s="20" t="s">
        <v>6</v>
      </c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</row>
    <row r="3842" spans="1:21">
      <c r="A3842" s="71"/>
      <c r="B3842" s="73"/>
      <c r="C3842" s="22">
        <v>1</v>
      </c>
      <c r="D3842" s="22"/>
      <c r="E3842" s="22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</row>
    <row r="3843" spans="1:21">
      <c r="A3843" s="13"/>
      <c r="B3843" s="13"/>
      <c r="C3843" s="13"/>
      <c r="D3843" s="13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</row>
    <row r="3844" spans="1:21">
      <c r="A3844" s="13"/>
      <c r="B3844" s="13"/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</row>
    <row r="3845" spans="1:21">
      <c r="A3845" s="40" t="s">
        <v>198</v>
      </c>
      <c r="B3845" s="41"/>
      <c r="C3845" s="42"/>
      <c r="D3845" s="42"/>
      <c r="E3845" s="42"/>
      <c r="F3845" s="42"/>
      <c r="G3845" s="42"/>
      <c r="H3845" s="42"/>
      <c r="I3845" s="42"/>
      <c r="J3845" s="42"/>
      <c r="K3845" s="42"/>
      <c r="L3845" s="42"/>
      <c r="M3845" s="42"/>
      <c r="N3845" s="42"/>
      <c r="O3845" s="42"/>
      <c r="P3845" s="42"/>
      <c r="Q3845" s="42"/>
      <c r="R3845" s="42"/>
      <c r="S3845" s="42"/>
      <c r="T3845" s="42"/>
      <c r="U3845" s="42"/>
    </row>
    <row r="3846" spans="1:21">
      <c r="A3846" s="70">
        <v>1.1000000000000001</v>
      </c>
      <c r="B3846" s="72" t="s">
        <v>0</v>
      </c>
      <c r="C3846" s="20" t="s">
        <v>1</v>
      </c>
      <c r="D3846" s="20" t="s">
        <v>2</v>
      </c>
      <c r="E3846" s="20" t="s">
        <v>3</v>
      </c>
      <c r="F3846" s="20" t="s">
        <v>4</v>
      </c>
      <c r="G3846" s="20" t="s">
        <v>5</v>
      </c>
      <c r="H3846" s="20" t="s">
        <v>6</v>
      </c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</row>
    <row r="3847" spans="1:21">
      <c r="A3847" s="71"/>
      <c r="B3847" s="73"/>
      <c r="C3847" s="22"/>
      <c r="D3847" s="22"/>
      <c r="E3847" s="22">
        <v>1</v>
      </c>
      <c r="F3847" s="22"/>
      <c r="G3847" s="22"/>
      <c r="H3847" s="22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</row>
    <row r="3848" spans="1:21">
      <c r="A3848" s="23"/>
      <c r="B3848" s="24"/>
      <c r="C3848" s="13"/>
      <c r="D3848" s="13"/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</row>
    <row r="3849" spans="1:21">
      <c r="A3849" s="70">
        <v>1.2</v>
      </c>
      <c r="B3849" s="72" t="s">
        <v>7</v>
      </c>
      <c r="C3849" s="20" t="s">
        <v>8</v>
      </c>
      <c r="D3849" s="20" t="s">
        <v>9</v>
      </c>
      <c r="E3849" s="20" t="s">
        <v>6</v>
      </c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</row>
    <row r="3850" spans="1:21">
      <c r="A3850" s="71"/>
      <c r="B3850" s="73"/>
      <c r="C3850" s="22"/>
      <c r="D3850" s="22">
        <v>1</v>
      </c>
      <c r="E3850" s="22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</row>
    <row r="3851" spans="1:21">
      <c r="A3851" s="23"/>
      <c r="B3851" s="24"/>
      <c r="C3851" s="13"/>
      <c r="D3851" s="13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</row>
    <row r="3852" spans="1:21">
      <c r="A3852" s="70">
        <v>1.3</v>
      </c>
      <c r="B3852" s="72" t="s">
        <v>10</v>
      </c>
      <c r="C3852" s="20">
        <v>15</v>
      </c>
      <c r="D3852" s="20">
        <v>16</v>
      </c>
      <c r="E3852" s="20">
        <v>17</v>
      </c>
      <c r="F3852" s="20">
        <v>18</v>
      </c>
      <c r="G3852" s="20">
        <v>19</v>
      </c>
      <c r="H3852" s="20">
        <v>20</v>
      </c>
      <c r="I3852" s="20">
        <v>21</v>
      </c>
      <c r="J3852" s="20">
        <v>22</v>
      </c>
      <c r="K3852" s="20" t="s">
        <v>6</v>
      </c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</row>
    <row r="3853" spans="1:21">
      <c r="A3853" s="71"/>
      <c r="B3853" s="73"/>
      <c r="C3853" s="22"/>
      <c r="D3853" s="22"/>
      <c r="E3853" s="22"/>
      <c r="F3853" s="22">
        <v>1</v>
      </c>
      <c r="G3853" s="22"/>
      <c r="H3853" s="22"/>
      <c r="I3853" s="22"/>
      <c r="J3853" s="22"/>
      <c r="K3853" s="22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</row>
    <row r="3854" spans="1:21">
      <c r="A3854" s="23"/>
      <c r="B3854" s="24"/>
      <c r="C3854" s="13"/>
      <c r="D3854" s="13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</row>
    <row r="3855" spans="1:21">
      <c r="A3855" s="70">
        <v>1.4</v>
      </c>
      <c r="B3855" s="72" t="s">
        <v>11</v>
      </c>
      <c r="C3855" s="20" t="s">
        <v>12</v>
      </c>
      <c r="D3855" s="20" t="s">
        <v>13</v>
      </c>
      <c r="E3855" s="20" t="s">
        <v>14</v>
      </c>
      <c r="F3855" s="20" t="s">
        <v>15</v>
      </c>
      <c r="G3855" s="20" t="s">
        <v>16</v>
      </c>
      <c r="H3855" s="20" t="s">
        <v>17</v>
      </c>
      <c r="I3855" s="20" t="s">
        <v>18</v>
      </c>
      <c r="J3855" s="20" t="s">
        <v>19</v>
      </c>
      <c r="K3855" s="20" t="s">
        <v>6</v>
      </c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</row>
    <row r="3856" spans="1:21">
      <c r="A3856" s="71"/>
      <c r="B3856" s="73"/>
      <c r="C3856" s="22">
        <v>1</v>
      </c>
      <c r="D3856" s="22"/>
      <c r="E3856" s="22"/>
      <c r="F3856" s="22"/>
      <c r="G3856" s="22"/>
      <c r="H3856" s="22"/>
      <c r="I3856" s="22"/>
      <c r="J3856" s="22"/>
      <c r="K3856" s="22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</row>
    <row r="3857" spans="1:21">
      <c r="A3857" s="23"/>
      <c r="B3857" s="24"/>
      <c r="C3857" s="13"/>
      <c r="D3857" s="13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</row>
    <row r="3858" spans="1:21">
      <c r="A3858" s="70">
        <v>1.5</v>
      </c>
      <c r="B3858" s="72" t="s">
        <v>13</v>
      </c>
      <c r="C3858" s="20" t="s">
        <v>20</v>
      </c>
      <c r="D3858" s="20" t="s">
        <v>21</v>
      </c>
      <c r="E3858" s="20" t="s">
        <v>6</v>
      </c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</row>
    <row r="3859" spans="1:21">
      <c r="A3859" s="71"/>
      <c r="B3859" s="73"/>
      <c r="C3859" s="22"/>
      <c r="D3859" s="22">
        <v>1</v>
      </c>
      <c r="E3859" s="22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</row>
    <row r="3860" spans="1:21">
      <c r="A3860" s="23"/>
      <c r="B3860" s="24"/>
      <c r="C3860" s="13"/>
      <c r="D3860" s="13"/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</row>
    <row r="3861" spans="1:21">
      <c r="A3861" s="70">
        <v>2.1</v>
      </c>
      <c r="B3861" s="72" t="s">
        <v>22</v>
      </c>
      <c r="C3861" s="20" t="s">
        <v>14</v>
      </c>
      <c r="D3861" s="20" t="s">
        <v>13</v>
      </c>
      <c r="E3861" s="20" t="s">
        <v>23</v>
      </c>
      <c r="F3861" s="20" t="s">
        <v>15</v>
      </c>
      <c r="G3861" s="20" t="s">
        <v>16</v>
      </c>
      <c r="H3861" s="20" t="s">
        <v>17</v>
      </c>
      <c r="I3861" s="20" t="s">
        <v>18</v>
      </c>
      <c r="J3861" s="20" t="s">
        <v>19</v>
      </c>
      <c r="K3861" s="20" t="s">
        <v>6</v>
      </c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</row>
    <row r="3862" spans="1:21">
      <c r="A3862" s="71"/>
      <c r="B3862" s="73"/>
      <c r="C3862" s="22">
        <v>1</v>
      </c>
      <c r="D3862" s="22"/>
      <c r="E3862" s="22">
        <v>1</v>
      </c>
      <c r="F3862" s="22"/>
      <c r="G3862" s="22"/>
      <c r="H3862" s="22"/>
      <c r="I3862" s="22"/>
      <c r="J3862" s="22"/>
      <c r="K3862" s="22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</row>
    <row r="3863" spans="1:21">
      <c r="A3863" s="23"/>
      <c r="B3863" s="24"/>
      <c r="C3863" s="13"/>
      <c r="D3863" s="13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</row>
    <row r="3864" spans="1:21">
      <c r="A3864" s="70">
        <v>2.2000000000000002</v>
      </c>
      <c r="B3864" s="72" t="s">
        <v>24</v>
      </c>
      <c r="C3864" s="20" t="s">
        <v>25</v>
      </c>
      <c r="D3864" s="20" t="s">
        <v>26</v>
      </c>
      <c r="E3864" s="20" t="s">
        <v>6</v>
      </c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</row>
    <row r="3865" spans="1:21">
      <c r="A3865" s="71"/>
      <c r="B3865" s="73"/>
      <c r="C3865" s="22"/>
      <c r="D3865" s="22">
        <v>1</v>
      </c>
      <c r="E3865" s="22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</row>
    <row r="3866" spans="1:21">
      <c r="A3866" s="23"/>
      <c r="B3866" s="24"/>
      <c r="C3866" s="13"/>
      <c r="D3866" s="13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</row>
    <row r="3867" spans="1:21">
      <c r="A3867" s="70">
        <v>2.2999999999999998</v>
      </c>
      <c r="B3867" s="72" t="s">
        <v>27</v>
      </c>
      <c r="C3867" s="20" t="s">
        <v>25</v>
      </c>
      <c r="D3867" s="20" t="s">
        <v>26</v>
      </c>
      <c r="E3867" s="20" t="s">
        <v>6</v>
      </c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</row>
    <row r="3868" spans="1:21">
      <c r="A3868" s="74"/>
      <c r="B3868" s="73"/>
      <c r="C3868" s="22">
        <v>1</v>
      </c>
      <c r="D3868" s="22"/>
      <c r="E3868" s="22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</row>
    <row r="3869" spans="1:21">
      <c r="A3869" s="74"/>
      <c r="B3869" s="24"/>
      <c r="C3869" s="13"/>
      <c r="D3869" s="13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</row>
    <row r="3870" spans="1:21">
      <c r="A3870" s="74"/>
      <c r="B3870" s="72" t="s">
        <v>28</v>
      </c>
      <c r="C3870" s="20" t="s">
        <v>13</v>
      </c>
      <c r="D3870" s="20" t="s">
        <v>23</v>
      </c>
      <c r="E3870" s="20" t="s">
        <v>15</v>
      </c>
      <c r="F3870" s="20" t="s">
        <v>16</v>
      </c>
      <c r="G3870" s="20" t="s">
        <v>17</v>
      </c>
      <c r="H3870" s="20" t="s">
        <v>18</v>
      </c>
      <c r="I3870" s="20" t="s">
        <v>19</v>
      </c>
      <c r="J3870" s="20" t="s">
        <v>6</v>
      </c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</row>
    <row r="3871" spans="1:21">
      <c r="A3871" s="71"/>
      <c r="B3871" s="73"/>
      <c r="C3871" s="22">
        <v>1</v>
      </c>
      <c r="D3871" s="22">
        <v>1</v>
      </c>
      <c r="E3871" s="22"/>
      <c r="F3871" s="22"/>
      <c r="G3871" s="22"/>
      <c r="H3871" s="22"/>
      <c r="I3871" s="22"/>
      <c r="J3871" s="22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</row>
    <row r="3872" spans="1:21">
      <c r="A3872" s="23"/>
      <c r="B3872" s="24"/>
      <c r="C3872" s="13"/>
      <c r="D3872" s="13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</row>
    <row r="3873" spans="1:21">
      <c r="A3873" s="70">
        <v>2.4</v>
      </c>
      <c r="B3873" s="72" t="s">
        <v>29</v>
      </c>
      <c r="C3873" s="20" t="s">
        <v>14</v>
      </c>
      <c r="D3873" s="20" t="s">
        <v>13</v>
      </c>
      <c r="E3873" s="20" t="s">
        <v>23</v>
      </c>
      <c r="F3873" s="20" t="s">
        <v>15</v>
      </c>
      <c r="G3873" s="20" t="s">
        <v>16</v>
      </c>
      <c r="H3873" s="20" t="s">
        <v>17</v>
      </c>
      <c r="I3873" s="20" t="s">
        <v>18</v>
      </c>
      <c r="J3873" s="20" t="s">
        <v>30</v>
      </c>
      <c r="K3873" s="20" t="s">
        <v>31</v>
      </c>
      <c r="L3873" s="20" t="s">
        <v>32</v>
      </c>
      <c r="M3873" s="20" t="s">
        <v>33</v>
      </c>
      <c r="N3873" s="20" t="s">
        <v>34</v>
      </c>
      <c r="O3873" s="20" t="s">
        <v>19</v>
      </c>
      <c r="P3873" s="20" t="s">
        <v>6</v>
      </c>
      <c r="Q3873" s="13"/>
      <c r="R3873" s="13"/>
      <c r="S3873" s="13"/>
      <c r="T3873" s="13"/>
      <c r="U3873" s="13"/>
    </row>
    <row r="3874" spans="1:21">
      <c r="A3874" s="71"/>
      <c r="B3874" s="73"/>
      <c r="C3874" s="22"/>
      <c r="D3874" s="22"/>
      <c r="E3874" s="22">
        <v>1</v>
      </c>
      <c r="F3874" s="22"/>
      <c r="G3874" s="22"/>
      <c r="H3874" s="22"/>
      <c r="I3874" s="22"/>
      <c r="J3874" s="22"/>
      <c r="K3874" s="22"/>
      <c r="L3874" s="22"/>
      <c r="M3874" s="22"/>
      <c r="N3874" s="22"/>
      <c r="O3874" s="22"/>
      <c r="P3874" s="22"/>
      <c r="Q3874" s="13"/>
      <c r="R3874" s="13"/>
      <c r="S3874" s="13"/>
      <c r="T3874" s="13"/>
      <c r="U3874" s="13"/>
    </row>
    <row r="3875" spans="1:21">
      <c r="A3875" s="23"/>
      <c r="B3875" s="24"/>
      <c r="C3875" s="13"/>
      <c r="D3875" s="13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</row>
    <row r="3876" spans="1:21">
      <c r="A3876" s="70">
        <v>2.5</v>
      </c>
      <c r="B3876" s="72" t="s">
        <v>35</v>
      </c>
      <c r="C3876" s="20" t="s">
        <v>14</v>
      </c>
      <c r="D3876" s="20" t="s">
        <v>13</v>
      </c>
      <c r="E3876" s="20" t="s">
        <v>23</v>
      </c>
      <c r="F3876" s="20" t="s">
        <v>15</v>
      </c>
      <c r="G3876" s="20" t="s">
        <v>16</v>
      </c>
      <c r="H3876" s="20" t="s">
        <v>17</v>
      </c>
      <c r="I3876" s="20" t="s">
        <v>18</v>
      </c>
      <c r="J3876" s="20" t="s">
        <v>30</v>
      </c>
      <c r="K3876" s="20" t="s">
        <v>31</v>
      </c>
      <c r="L3876" s="20" t="s">
        <v>32</v>
      </c>
      <c r="M3876" s="20" t="s">
        <v>33</v>
      </c>
      <c r="N3876" s="20" t="s">
        <v>34</v>
      </c>
      <c r="O3876" s="20" t="s">
        <v>19</v>
      </c>
      <c r="P3876" s="20" t="s">
        <v>6</v>
      </c>
      <c r="Q3876" s="13"/>
      <c r="R3876" s="13"/>
      <c r="S3876" s="13"/>
      <c r="T3876" s="13"/>
      <c r="U3876" s="13"/>
    </row>
    <row r="3877" spans="1:21">
      <c r="A3877" s="71"/>
      <c r="B3877" s="73"/>
      <c r="C3877" s="22"/>
      <c r="D3877" s="22"/>
      <c r="E3877" s="22"/>
      <c r="F3877" s="22"/>
      <c r="G3877" s="22"/>
      <c r="H3877" s="22"/>
      <c r="I3877" s="22"/>
      <c r="J3877" s="22"/>
      <c r="K3877" s="22"/>
      <c r="L3877" s="22"/>
      <c r="M3877" s="22"/>
      <c r="N3877" s="22"/>
      <c r="O3877" s="22"/>
      <c r="P3877" s="22"/>
      <c r="Q3877" s="13"/>
      <c r="R3877" s="13"/>
      <c r="S3877" s="13"/>
      <c r="T3877" s="13"/>
      <c r="U3877" s="13"/>
    </row>
    <row r="3878" spans="1:21">
      <c r="A3878" s="23"/>
      <c r="B3878" s="24"/>
      <c r="C3878" s="13"/>
      <c r="D3878" s="13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</row>
    <row r="3879" spans="1:21">
      <c r="A3879" s="70">
        <v>2.6</v>
      </c>
      <c r="B3879" s="72" t="s">
        <v>36</v>
      </c>
      <c r="C3879" s="20" t="s">
        <v>14</v>
      </c>
      <c r="D3879" s="20" t="s">
        <v>13</v>
      </c>
      <c r="E3879" s="20" t="s">
        <v>23</v>
      </c>
      <c r="F3879" s="20" t="s">
        <v>15</v>
      </c>
      <c r="G3879" s="20" t="s">
        <v>16</v>
      </c>
      <c r="H3879" s="20" t="s">
        <v>17</v>
      </c>
      <c r="I3879" s="20" t="s">
        <v>18</v>
      </c>
      <c r="J3879" s="20" t="s">
        <v>30</v>
      </c>
      <c r="K3879" s="20" t="s">
        <v>31</v>
      </c>
      <c r="L3879" s="20" t="s">
        <v>32</v>
      </c>
      <c r="M3879" s="20" t="s">
        <v>33</v>
      </c>
      <c r="N3879" s="20" t="s">
        <v>34</v>
      </c>
      <c r="O3879" s="20" t="s">
        <v>19</v>
      </c>
      <c r="P3879" s="20" t="s">
        <v>6</v>
      </c>
      <c r="Q3879" s="13"/>
      <c r="R3879" s="13"/>
      <c r="S3879" s="13"/>
      <c r="T3879" s="13"/>
      <c r="U3879" s="13"/>
    </row>
    <row r="3880" spans="1:21">
      <c r="A3880" s="71"/>
      <c r="B3880" s="73"/>
      <c r="C3880" s="22">
        <v>1</v>
      </c>
      <c r="D3880" s="22"/>
      <c r="E3880" s="22"/>
      <c r="F3880" s="22"/>
      <c r="G3880" s="22"/>
      <c r="H3880" s="22"/>
      <c r="I3880" s="22"/>
      <c r="J3880" s="22"/>
      <c r="K3880" s="22"/>
      <c r="L3880" s="22"/>
      <c r="M3880" s="22"/>
      <c r="N3880" s="22"/>
      <c r="O3880" s="22"/>
      <c r="P3880" s="22"/>
      <c r="Q3880" s="13"/>
      <c r="R3880" s="13"/>
      <c r="S3880" s="13"/>
      <c r="T3880" s="13"/>
      <c r="U3880" s="13"/>
    </row>
    <row r="3881" spans="1:21">
      <c r="A3881" s="23"/>
      <c r="B3881" s="24"/>
      <c r="C3881" s="13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</row>
    <row r="3882" spans="1:21">
      <c r="A3882" s="70">
        <v>2.7</v>
      </c>
      <c r="B3882" s="72" t="s">
        <v>37</v>
      </c>
      <c r="C3882" s="20" t="s">
        <v>14</v>
      </c>
      <c r="D3882" s="20" t="s">
        <v>13</v>
      </c>
      <c r="E3882" s="20" t="s">
        <v>23</v>
      </c>
      <c r="F3882" s="20" t="s">
        <v>15</v>
      </c>
      <c r="G3882" s="20" t="s">
        <v>16</v>
      </c>
      <c r="H3882" s="20" t="s">
        <v>17</v>
      </c>
      <c r="I3882" s="20" t="s">
        <v>18</v>
      </c>
      <c r="J3882" s="20" t="s">
        <v>30</v>
      </c>
      <c r="K3882" s="20" t="s">
        <v>31</v>
      </c>
      <c r="L3882" s="20" t="s">
        <v>32</v>
      </c>
      <c r="M3882" s="20" t="s">
        <v>33</v>
      </c>
      <c r="N3882" s="20" t="s">
        <v>34</v>
      </c>
      <c r="O3882" s="20" t="s">
        <v>19</v>
      </c>
      <c r="P3882" s="20" t="s">
        <v>6</v>
      </c>
      <c r="Q3882" s="13"/>
      <c r="R3882" s="13"/>
      <c r="S3882" s="13"/>
      <c r="T3882" s="13"/>
      <c r="U3882" s="13"/>
    </row>
    <row r="3883" spans="1:21">
      <c r="A3883" s="71"/>
      <c r="B3883" s="73"/>
      <c r="C3883" s="22"/>
      <c r="D3883" s="22"/>
      <c r="E3883" s="22"/>
      <c r="F3883" s="22"/>
      <c r="G3883" s="22"/>
      <c r="H3883" s="22"/>
      <c r="I3883" s="22"/>
      <c r="J3883" s="22"/>
      <c r="K3883" s="22"/>
      <c r="L3883" s="22"/>
      <c r="M3883" s="22"/>
      <c r="N3883" s="22"/>
      <c r="O3883" s="22"/>
      <c r="P3883" s="22"/>
      <c r="Q3883" s="13"/>
      <c r="R3883" s="13"/>
      <c r="S3883" s="13"/>
      <c r="T3883" s="13"/>
      <c r="U3883" s="13"/>
    </row>
    <row r="3884" spans="1:21">
      <c r="A3884" s="23"/>
      <c r="B3884" s="24"/>
      <c r="C3884" s="13"/>
      <c r="D3884" s="13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</row>
    <row r="3885" spans="1:21">
      <c r="A3885" s="70">
        <v>3.1</v>
      </c>
      <c r="B3885" s="72" t="s">
        <v>38</v>
      </c>
      <c r="C3885" s="20" t="s">
        <v>25</v>
      </c>
      <c r="D3885" s="20" t="s">
        <v>26</v>
      </c>
      <c r="E3885" s="20" t="s">
        <v>6</v>
      </c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</row>
    <row r="3886" spans="1:21">
      <c r="A3886" s="71"/>
      <c r="B3886" s="73"/>
      <c r="C3886" s="22"/>
      <c r="D3886" s="22">
        <v>1</v>
      </c>
      <c r="E3886" s="22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</row>
    <row r="3887" spans="1:21">
      <c r="A3887" s="23"/>
      <c r="B3887" s="24"/>
      <c r="C3887" s="13"/>
      <c r="D3887" s="13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</row>
    <row r="3888" spans="1:21">
      <c r="A3888" s="70">
        <v>3.2</v>
      </c>
      <c r="B3888" s="72" t="s">
        <v>39</v>
      </c>
      <c r="C3888" s="20" t="s">
        <v>13</v>
      </c>
      <c r="D3888" s="20" t="s">
        <v>15</v>
      </c>
      <c r="E3888" s="20" t="s">
        <v>16</v>
      </c>
      <c r="F3888" s="20" t="s">
        <v>17</v>
      </c>
      <c r="G3888" s="20" t="s">
        <v>18</v>
      </c>
      <c r="H3888" s="20" t="s">
        <v>32</v>
      </c>
      <c r="I3888" s="20" t="s">
        <v>34</v>
      </c>
      <c r="J3888" s="20" t="s">
        <v>19</v>
      </c>
      <c r="K3888" s="20" t="s">
        <v>6</v>
      </c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</row>
    <row r="3889" spans="1:21">
      <c r="A3889" s="71"/>
      <c r="B3889" s="73"/>
      <c r="C3889" s="22">
        <v>1</v>
      </c>
      <c r="D3889" s="22">
        <v>1</v>
      </c>
      <c r="E3889" s="22"/>
      <c r="F3889" s="22"/>
      <c r="G3889" s="22"/>
      <c r="H3889" s="22"/>
      <c r="I3889" s="22"/>
      <c r="J3889" s="22"/>
      <c r="K3889" s="22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</row>
    <row r="3890" spans="1:21">
      <c r="A3890" s="23"/>
      <c r="B3890" s="24"/>
      <c r="C3890" s="13"/>
      <c r="D3890" s="13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</row>
    <row r="3891" spans="1:21">
      <c r="A3891" s="70">
        <v>3.3</v>
      </c>
      <c r="B3891" s="72" t="s">
        <v>40</v>
      </c>
      <c r="C3891" s="20" t="s">
        <v>25</v>
      </c>
      <c r="D3891" s="20" t="s">
        <v>26</v>
      </c>
      <c r="E3891" s="20" t="s">
        <v>6</v>
      </c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</row>
    <row r="3892" spans="1:21">
      <c r="A3892" s="71"/>
      <c r="B3892" s="79"/>
      <c r="C3892" s="22">
        <v>1</v>
      </c>
      <c r="D3892" s="22"/>
      <c r="E3892" s="22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</row>
    <row r="3893" spans="1:21">
      <c r="A3893" s="23"/>
      <c r="B3893" s="24"/>
      <c r="C3893" s="13"/>
      <c r="D3893" s="13"/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</row>
    <row r="3894" spans="1:21">
      <c r="A3894" s="70">
        <v>3.4</v>
      </c>
      <c r="B3894" s="72" t="s">
        <v>47</v>
      </c>
      <c r="C3894" s="20" t="s">
        <v>41</v>
      </c>
      <c r="D3894" s="20" t="s">
        <v>42</v>
      </c>
      <c r="E3894" s="20" t="s">
        <v>43</v>
      </c>
      <c r="F3894" s="20" t="s">
        <v>44</v>
      </c>
      <c r="G3894" s="20" t="s">
        <v>45</v>
      </c>
      <c r="H3894" s="20" t="s">
        <v>46</v>
      </c>
      <c r="I3894" s="20" t="s">
        <v>6</v>
      </c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</row>
    <row r="3895" spans="1:21">
      <c r="A3895" s="71"/>
      <c r="B3895" s="79"/>
      <c r="C3895" s="22">
        <v>1</v>
      </c>
      <c r="D3895" s="22"/>
      <c r="E3895" s="22"/>
      <c r="F3895" s="22"/>
      <c r="G3895" s="22"/>
      <c r="H3895" s="22"/>
      <c r="I3895" s="22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</row>
    <row r="3896" spans="1:21">
      <c r="A3896" s="23"/>
      <c r="B3896" s="24"/>
      <c r="C3896" s="13"/>
      <c r="D3896" s="13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</row>
    <row r="3897" spans="1:21">
      <c r="A3897" s="70">
        <v>3.5</v>
      </c>
      <c r="B3897" s="72" t="s">
        <v>50</v>
      </c>
      <c r="C3897" s="20" t="s">
        <v>48</v>
      </c>
      <c r="D3897" s="20" t="s">
        <v>49</v>
      </c>
      <c r="E3897" s="20" t="s">
        <v>6</v>
      </c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</row>
    <row r="3898" spans="1:21">
      <c r="A3898" s="71"/>
      <c r="B3898" s="79"/>
      <c r="C3898" s="22">
        <v>1</v>
      </c>
      <c r="D3898" s="22"/>
      <c r="E3898" s="22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</row>
    <row r="3899" spans="1:21">
      <c r="A3899" s="23"/>
      <c r="B3899" s="24"/>
      <c r="C3899" s="13"/>
      <c r="D3899" s="13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</row>
    <row r="3900" spans="1:21">
      <c r="A3900" s="70">
        <v>3.6</v>
      </c>
      <c r="B3900" s="72" t="s">
        <v>51</v>
      </c>
      <c r="C3900" s="20" t="s">
        <v>48</v>
      </c>
      <c r="D3900" s="20" t="s">
        <v>49</v>
      </c>
      <c r="E3900" s="20" t="s">
        <v>6</v>
      </c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</row>
    <row r="3901" spans="1:21">
      <c r="A3901" s="71"/>
      <c r="B3901" s="79"/>
      <c r="C3901" s="22">
        <v>1</v>
      </c>
      <c r="D3901" s="22"/>
      <c r="E3901" s="22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</row>
    <row r="3902" spans="1:21">
      <c r="A3902" s="23"/>
      <c r="B3902" s="24"/>
      <c r="C3902" s="13"/>
      <c r="D3902" s="13"/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</row>
    <row r="3903" spans="1:21">
      <c r="A3903" s="70">
        <v>3.7</v>
      </c>
      <c r="B3903" s="68" t="s">
        <v>52</v>
      </c>
      <c r="C3903" s="20">
        <v>1</v>
      </c>
      <c r="D3903" s="20">
        <v>2</v>
      </c>
      <c r="E3903" s="20">
        <v>3</v>
      </c>
      <c r="F3903" s="20">
        <v>4</v>
      </c>
      <c r="G3903" s="20">
        <v>5</v>
      </c>
      <c r="H3903" s="20">
        <v>6</v>
      </c>
      <c r="I3903" s="20" t="s">
        <v>6</v>
      </c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</row>
    <row r="3904" spans="1:21">
      <c r="A3904" s="74"/>
      <c r="B3904" s="69" t="s">
        <v>53</v>
      </c>
      <c r="C3904" s="22"/>
      <c r="D3904" s="22"/>
      <c r="E3904" s="22"/>
      <c r="F3904" s="22"/>
      <c r="G3904" s="22"/>
      <c r="H3904" s="22">
        <v>1</v>
      </c>
      <c r="I3904" s="22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</row>
    <row r="3905" spans="1:21">
      <c r="A3905" s="74"/>
      <c r="B3905" s="69" t="s">
        <v>54</v>
      </c>
      <c r="C3905" s="22"/>
      <c r="D3905" s="22"/>
      <c r="E3905" s="22"/>
      <c r="F3905" s="22"/>
      <c r="G3905" s="22"/>
      <c r="H3905" s="22">
        <v>1</v>
      </c>
      <c r="I3905" s="22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</row>
    <row r="3906" spans="1:21">
      <c r="A3906" s="74"/>
      <c r="B3906" s="69" t="s">
        <v>55</v>
      </c>
      <c r="C3906" s="22"/>
      <c r="D3906" s="22"/>
      <c r="E3906" s="22"/>
      <c r="F3906" s="22"/>
      <c r="G3906" s="22"/>
      <c r="H3906" s="22">
        <v>1</v>
      </c>
      <c r="I3906" s="22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</row>
    <row r="3907" spans="1:21">
      <c r="A3907" s="74"/>
      <c r="B3907" s="69" t="s">
        <v>56</v>
      </c>
      <c r="C3907" s="22"/>
      <c r="D3907" s="22"/>
      <c r="E3907" s="22"/>
      <c r="F3907" s="22"/>
      <c r="G3907" s="22">
        <v>1</v>
      </c>
      <c r="H3907" s="22"/>
      <c r="I3907" s="22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</row>
    <row r="3908" spans="1:21">
      <c r="A3908" s="74"/>
      <c r="B3908" s="69" t="s">
        <v>57</v>
      </c>
      <c r="C3908" s="22"/>
      <c r="D3908" s="22"/>
      <c r="E3908" s="22"/>
      <c r="F3908" s="22"/>
      <c r="G3908" s="22">
        <v>1</v>
      </c>
      <c r="H3908" s="22"/>
      <c r="I3908" s="22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</row>
    <row r="3909" spans="1:21">
      <c r="A3909" s="71"/>
      <c r="B3909" s="69" t="s">
        <v>58</v>
      </c>
      <c r="C3909" s="22"/>
      <c r="D3909" s="22"/>
      <c r="E3909" s="22"/>
      <c r="F3909" s="22"/>
      <c r="G3909" s="22"/>
      <c r="H3909" s="22">
        <v>1</v>
      </c>
      <c r="I3909" s="22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</row>
    <row r="3910" spans="1:21">
      <c r="A3910" s="23"/>
      <c r="B3910" s="24"/>
      <c r="C3910" s="13"/>
      <c r="D3910" s="13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</row>
    <row r="3911" spans="1:21">
      <c r="A3911" s="70">
        <v>3.8</v>
      </c>
      <c r="B3911" s="72" t="s">
        <v>59</v>
      </c>
      <c r="C3911" s="20" t="s">
        <v>60</v>
      </c>
      <c r="D3911" s="20" t="s">
        <v>61</v>
      </c>
      <c r="E3911" s="20" t="s">
        <v>62</v>
      </c>
      <c r="F3911" s="20" t="s">
        <v>63</v>
      </c>
      <c r="G3911" s="20" t="s">
        <v>64</v>
      </c>
      <c r="H3911" s="20" t="s">
        <v>6</v>
      </c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</row>
    <row r="3912" spans="1:21">
      <c r="A3912" s="71"/>
      <c r="B3912" s="73"/>
      <c r="C3912" s="22"/>
      <c r="D3912" s="22"/>
      <c r="E3912" s="22">
        <v>1</v>
      </c>
      <c r="F3912" s="22"/>
      <c r="G3912" s="22"/>
      <c r="H3912" s="22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</row>
    <row r="3913" spans="1:21">
      <c r="A3913" s="23"/>
      <c r="B3913" s="24"/>
      <c r="C3913" s="13"/>
      <c r="D3913" s="13"/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</row>
    <row r="3914" spans="1:21">
      <c r="A3914" s="70">
        <v>3.9</v>
      </c>
      <c r="B3914" s="72" t="s">
        <v>65</v>
      </c>
      <c r="C3914" s="20" t="s">
        <v>60</v>
      </c>
      <c r="D3914" s="20" t="s">
        <v>61</v>
      </c>
      <c r="E3914" s="20" t="s">
        <v>62</v>
      </c>
      <c r="F3914" s="20" t="s">
        <v>63</v>
      </c>
      <c r="G3914" s="20" t="s">
        <v>64</v>
      </c>
      <c r="H3914" s="20" t="s">
        <v>6</v>
      </c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</row>
    <row r="3915" spans="1:21">
      <c r="A3915" s="71"/>
      <c r="B3915" s="73"/>
      <c r="C3915" s="22">
        <v>1</v>
      </c>
      <c r="D3915" s="22"/>
      <c r="E3915" s="22"/>
      <c r="F3915" s="22"/>
      <c r="G3915" s="22"/>
      <c r="H3915" s="22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</row>
    <row r="3916" spans="1:21">
      <c r="A3916" s="23"/>
      <c r="B3916" s="24"/>
      <c r="C3916" s="13"/>
      <c r="D3916" s="13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</row>
    <row r="3917" spans="1:21" ht="15" customHeight="1">
      <c r="A3917" s="75">
        <v>3.1</v>
      </c>
      <c r="B3917" s="77" t="s">
        <v>66</v>
      </c>
      <c r="C3917" s="27">
        <v>0</v>
      </c>
      <c r="D3917" s="28" t="s">
        <v>67</v>
      </c>
      <c r="E3917" s="20" t="s">
        <v>68</v>
      </c>
      <c r="F3917" s="20" t="s">
        <v>19</v>
      </c>
      <c r="G3917" s="20" t="s">
        <v>6</v>
      </c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</row>
    <row r="3918" spans="1:21">
      <c r="A3918" s="76"/>
      <c r="B3918" s="78"/>
      <c r="C3918" s="22"/>
      <c r="D3918" s="22">
        <v>1</v>
      </c>
      <c r="E3918" s="22"/>
      <c r="F3918" s="22"/>
      <c r="G3918" s="22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</row>
    <row r="3919" spans="1:21">
      <c r="A3919" s="23"/>
      <c r="B3919" s="24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</row>
    <row r="3920" spans="1:21" ht="30">
      <c r="A3920" s="70">
        <v>3.11</v>
      </c>
      <c r="B3920" s="72" t="s">
        <v>69</v>
      </c>
      <c r="C3920" s="20" t="s">
        <v>70</v>
      </c>
      <c r="D3920" s="20" t="s">
        <v>71</v>
      </c>
      <c r="E3920" s="20" t="s">
        <v>57</v>
      </c>
      <c r="F3920" s="29" t="s">
        <v>72</v>
      </c>
      <c r="G3920" s="29" t="s">
        <v>54</v>
      </c>
      <c r="H3920" s="20" t="s">
        <v>58</v>
      </c>
      <c r="I3920" s="20" t="s">
        <v>19</v>
      </c>
      <c r="J3920" s="20" t="s">
        <v>6</v>
      </c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</row>
    <row r="3921" spans="1:21">
      <c r="A3921" s="71"/>
      <c r="B3921" s="73"/>
      <c r="C3921" s="22">
        <v>1</v>
      </c>
      <c r="D3921" s="22"/>
      <c r="E3921" s="22"/>
      <c r="F3921" s="22"/>
      <c r="G3921" s="22"/>
      <c r="H3921" s="22"/>
      <c r="I3921" s="22"/>
      <c r="J3921" s="22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</row>
    <row r="3922" spans="1:21">
      <c r="A3922" s="23"/>
      <c r="B3922" s="24"/>
      <c r="C3922" s="13"/>
      <c r="D3922" s="13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</row>
    <row r="3923" spans="1:21" ht="30">
      <c r="A3923" s="70">
        <v>3.12</v>
      </c>
      <c r="B3923" s="72" t="s">
        <v>73</v>
      </c>
      <c r="C3923" s="20" t="s">
        <v>70</v>
      </c>
      <c r="D3923" s="20" t="s">
        <v>71</v>
      </c>
      <c r="E3923" s="29" t="s">
        <v>57</v>
      </c>
      <c r="F3923" s="29" t="s">
        <v>72</v>
      </c>
      <c r="G3923" s="29" t="s">
        <v>54</v>
      </c>
      <c r="H3923" s="20" t="s">
        <v>58</v>
      </c>
      <c r="I3923" s="20" t="s">
        <v>19</v>
      </c>
      <c r="J3923" s="20" t="s">
        <v>6</v>
      </c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</row>
    <row r="3924" spans="1:21">
      <c r="A3924" s="71"/>
      <c r="B3924" s="73"/>
      <c r="C3924" s="22">
        <v>1</v>
      </c>
      <c r="D3924" s="22"/>
      <c r="E3924" s="22"/>
      <c r="F3924" s="22">
        <v>1</v>
      </c>
      <c r="G3924" s="22">
        <v>1</v>
      </c>
      <c r="H3924" s="22"/>
      <c r="I3924" s="22"/>
      <c r="J3924" s="22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</row>
    <row r="3925" spans="1:21">
      <c r="A3925" s="23"/>
      <c r="B3925" s="24"/>
      <c r="C3925" s="13"/>
      <c r="D3925" s="13"/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</row>
    <row r="3926" spans="1:21" ht="30">
      <c r="A3926" s="70">
        <v>3.13</v>
      </c>
      <c r="B3926" s="72" t="s">
        <v>74</v>
      </c>
      <c r="C3926" s="20" t="s">
        <v>75</v>
      </c>
      <c r="D3926" s="20" t="s">
        <v>76</v>
      </c>
      <c r="E3926" s="20" t="s">
        <v>77</v>
      </c>
      <c r="F3926" s="29" t="s">
        <v>78</v>
      </c>
      <c r="G3926" s="20" t="s">
        <v>79</v>
      </c>
      <c r="H3926" s="29" t="s">
        <v>80</v>
      </c>
      <c r="I3926" s="20" t="s">
        <v>81</v>
      </c>
      <c r="J3926" s="29" t="s">
        <v>82</v>
      </c>
      <c r="K3926" s="20" t="s">
        <v>83</v>
      </c>
      <c r="L3926" s="20" t="s">
        <v>84</v>
      </c>
      <c r="M3926" s="20" t="s">
        <v>85</v>
      </c>
      <c r="N3926" s="20" t="s">
        <v>86</v>
      </c>
      <c r="O3926" s="20" t="s">
        <v>19</v>
      </c>
      <c r="P3926" s="20" t="s">
        <v>6</v>
      </c>
      <c r="Q3926" s="13"/>
      <c r="R3926" s="13"/>
      <c r="S3926" s="13"/>
      <c r="T3926" s="13"/>
      <c r="U3926" s="13"/>
    </row>
    <row r="3927" spans="1:21">
      <c r="A3927" s="71"/>
      <c r="B3927" s="73"/>
      <c r="C3927" s="22"/>
      <c r="D3927" s="22"/>
      <c r="E3927" s="22"/>
      <c r="F3927" s="22"/>
      <c r="G3927" s="22"/>
      <c r="H3927" s="22"/>
      <c r="I3927" s="22"/>
      <c r="J3927" s="22"/>
      <c r="K3927" s="22"/>
      <c r="L3927" s="22"/>
      <c r="M3927" s="22"/>
      <c r="N3927" s="22">
        <v>1</v>
      </c>
      <c r="O3927" s="22"/>
      <c r="P3927" s="22"/>
      <c r="Q3927" s="13"/>
      <c r="R3927" s="13"/>
      <c r="S3927" s="13"/>
      <c r="T3927" s="13"/>
      <c r="U3927" s="13"/>
    </row>
    <row r="3928" spans="1:21">
      <c r="A3928" s="23"/>
      <c r="B3928" s="24"/>
      <c r="C3928" s="13"/>
      <c r="D3928" s="13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</row>
    <row r="3929" spans="1:21" ht="30">
      <c r="A3929" s="70">
        <v>3.14</v>
      </c>
      <c r="B3929" s="72" t="s">
        <v>87</v>
      </c>
      <c r="C3929" s="20" t="s">
        <v>88</v>
      </c>
      <c r="D3929" s="20" t="s">
        <v>89</v>
      </c>
      <c r="E3929" s="20" t="s">
        <v>90</v>
      </c>
      <c r="F3929" s="20" t="s">
        <v>91</v>
      </c>
      <c r="G3929" s="20" t="s">
        <v>92</v>
      </c>
      <c r="H3929" s="20" t="s">
        <v>93</v>
      </c>
      <c r="I3929" s="20" t="s">
        <v>94</v>
      </c>
      <c r="J3929" s="20" t="s">
        <v>95</v>
      </c>
      <c r="K3929" s="20" t="s">
        <v>96</v>
      </c>
      <c r="L3929" s="29" t="s">
        <v>97</v>
      </c>
      <c r="M3929" s="29" t="s">
        <v>98</v>
      </c>
      <c r="N3929" s="29" t="s">
        <v>99</v>
      </c>
      <c r="O3929" s="29" t="s">
        <v>6</v>
      </c>
      <c r="P3929" s="13"/>
      <c r="Q3929" s="13"/>
      <c r="R3929" s="13"/>
      <c r="S3929" s="13"/>
      <c r="T3929" s="13"/>
      <c r="U3929" s="13"/>
    </row>
    <row r="3930" spans="1:21">
      <c r="A3930" s="71"/>
      <c r="B3930" s="73"/>
      <c r="C3930" s="22">
        <v>2</v>
      </c>
      <c r="D3930" s="22">
        <v>1</v>
      </c>
      <c r="E3930" s="22">
        <v>3</v>
      </c>
      <c r="F3930" s="22">
        <v>1</v>
      </c>
      <c r="G3930" s="22">
        <v>3</v>
      </c>
      <c r="H3930" s="22">
        <v>1</v>
      </c>
      <c r="I3930" s="22">
        <v>2</v>
      </c>
      <c r="J3930" s="22">
        <v>1</v>
      </c>
      <c r="K3930" s="22">
        <v>3</v>
      </c>
      <c r="L3930" s="22">
        <v>3</v>
      </c>
      <c r="M3930" s="22">
        <v>3</v>
      </c>
      <c r="N3930" s="22">
        <v>3</v>
      </c>
      <c r="O3930" s="22"/>
      <c r="P3930" s="13"/>
      <c r="Q3930" s="13"/>
      <c r="R3930" s="13"/>
      <c r="S3930" s="13"/>
      <c r="T3930" s="13"/>
      <c r="U3930" s="13"/>
    </row>
    <row r="3931" spans="1:21">
      <c r="A3931" s="23"/>
      <c r="B3931" s="24"/>
      <c r="C3931" s="13"/>
      <c r="D3931" s="13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</row>
    <row r="3932" spans="1:21">
      <c r="A3932" s="70">
        <v>3.15</v>
      </c>
      <c r="B3932" s="72" t="s">
        <v>100</v>
      </c>
      <c r="C3932" s="20" t="s">
        <v>101</v>
      </c>
      <c r="D3932" s="20" t="s">
        <v>102</v>
      </c>
      <c r="E3932" s="20" t="s">
        <v>103</v>
      </c>
      <c r="F3932" s="20" t="s">
        <v>104</v>
      </c>
      <c r="G3932" s="20" t="s">
        <v>105</v>
      </c>
      <c r="H3932" s="20" t="s">
        <v>106</v>
      </c>
      <c r="I3932" s="20" t="s">
        <v>107</v>
      </c>
      <c r="J3932" s="20" t="s">
        <v>108</v>
      </c>
      <c r="K3932" s="20" t="s">
        <v>109</v>
      </c>
      <c r="L3932" s="20" t="s">
        <v>110</v>
      </c>
      <c r="M3932" s="20" t="s">
        <v>19</v>
      </c>
      <c r="N3932" s="20" t="s">
        <v>6</v>
      </c>
      <c r="O3932" s="13"/>
      <c r="P3932" s="13"/>
      <c r="Q3932" s="13"/>
      <c r="R3932" s="13"/>
      <c r="S3932" s="13"/>
      <c r="T3932" s="13"/>
      <c r="U3932" s="13"/>
    </row>
    <row r="3933" spans="1:21">
      <c r="A3933" s="71"/>
      <c r="B3933" s="73"/>
      <c r="C3933" s="22"/>
      <c r="D3933" s="22">
        <v>1</v>
      </c>
      <c r="E3933" s="22"/>
      <c r="F3933" s="22"/>
      <c r="G3933" s="22"/>
      <c r="H3933" s="22"/>
      <c r="I3933" s="22"/>
      <c r="J3933" s="22"/>
      <c r="K3933" s="22"/>
      <c r="L3933" s="22"/>
      <c r="M3933" s="22">
        <v>2</v>
      </c>
      <c r="N3933" s="22"/>
      <c r="O3933" s="13"/>
      <c r="P3933" s="13"/>
      <c r="Q3933" s="13"/>
      <c r="R3933" s="13"/>
      <c r="S3933" s="13"/>
      <c r="T3933" s="13"/>
      <c r="U3933" s="13"/>
    </row>
    <row r="3934" spans="1:21">
      <c r="A3934" s="23"/>
      <c r="B3934" s="24"/>
      <c r="C3934" s="13"/>
      <c r="D3934" s="13"/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</row>
    <row r="3935" spans="1:21">
      <c r="A3935" s="70">
        <v>3.16</v>
      </c>
      <c r="B3935" s="72" t="s">
        <v>111</v>
      </c>
      <c r="C3935" s="20" t="s">
        <v>112</v>
      </c>
      <c r="D3935" s="20" t="s">
        <v>113</v>
      </c>
      <c r="E3935" s="20" t="s">
        <v>114</v>
      </c>
      <c r="F3935" s="20" t="s">
        <v>115</v>
      </c>
      <c r="G3935" s="20" t="s">
        <v>116</v>
      </c>
      <c r="H3935" s="20" t="s">
        <v>117</v>
      </c>
      <c r="I3935" s="20" t="s">
        <v>19</v>
      </c>
      <c r="J3935" s="20" t="s">
        <v>6</v>
      </c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</row>
    <row r="3936" spans="1:21">
      <c r="A3936" s="71"/>
      <c r="B3936" s="73"/>
      <c r="C3936" s="22">
        <v>2</v>
      </c>
      <c r="D3936" s="22"/>
      <c r="E3936" s="22"/>
      <c r="F3936" s="22"/>
      <c r="G3936" s="22"/>
      <c r="H3936" s="22"/>
      <c r="I3936" s="22"/>
      <c r="J3936" s="22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</row>
    <row r="3937" spans="1:21">
      <c r="A3937" s="23"/>
      <c r="B3937" s="24"/>
      <c r="C3937" s="13"/>
      <c r="D3937" s="13"/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</row>
    <row r="3938" spans="1:21">
      <c r="A3938" s="70">
        <v>3.17</v>
      </c>
      <c r="B3938" s="72" t="s">
        <v>118</v>
      </c>
      <c r="C3938" s="20" t="s">
        <v>117</v>
      </c>
      <c r="D3938" s="20" t="s">
        <v>114</v>
      </c>
      <c r="E3938" s="20" t="s">
        <v>119</v>
      </c>
      <c r="F3938" s="20" t="s">
        <v>120</v>
      </c>
      <c r="G3938" s="20" t="s">
        <v>121</v>
      </c>
      <c r="H3938" s="20" t="s">
        <v>122</v>
      </c>
      <c r="I3938" s="20" t="s">
        <v>123</v>
      </c>
      <c r="J3938" s="20" t="s">
        <v>124</v>
      </c>
      <c r="K3938" s="20" t="s">
        <v>125</v>
      </c>
      <c r="L3938" s="20" t="s">
        <v>126</v>
      </c>
      <c r="M3938" s="20" t="s">
        <v>127</v>
      </c>
      <c r="N3938" s="20" t="s">
        <v>128</v>
      </c>
      <c r="O3938" s="20" t="s">
        <v>129</v>
      </c>
      <c r="P3938" s="20" t="s">
        <v>130</v>
      </c>
      <c r="Q3938" s="20" t="s">
        <v>131</v>
      </c>
      <c r="R3938" s="20" t="s">
        <v>132</v>
      </c>
      <c r="S3938" s="20" t="s">
        <v>19</v>
      </c>
      <c r="T3938" s="20" t="s">
        <v>6</v>
      </c>
      <c r="U3938" s="13"/>
    </row>
    <row r="3939" spans="1:21">
      <c r="A3939" s="71"/>
      <c r="B3939" s="73"/>
      <c r="C3939" s="22"/>
      <c r="D3939" s="22"/>
      <c r="E3939" s="22"/>
      <c r="F3939" s="22"/>
      <c r="G3939" s="22"/>
      <c r="H3939" s="22"/>
      <c r="I3939" s="22"/>
      <c r="J3939" s="22"/>
      <c r="K3939" s="22"/>
      <c r="L3939" s="22"/>
      <c r="M3939" s="22"/>
      <c r="N3939" s="22"/>
      <c r="O3939" s="22"/>
      <c r="P3939" s="22"/>
      <c r="Q3939" s="22"/>
      <c r="R3939" s="22"/>
      <c r="S3939" s="22">
        <v>3</v>
      </c>
      <c r="T3939" s="22"/>
      <c r="U3939" s="13"/>
    </row>
    <row r="3940" spans="1:21">
      <c r="A3940" s="23"/>
      <c r="B3940" s="24"/>
      <c r="C3940" s="13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</row>
    <row r="3941" spans="1:21">
      <c r="A3941" s="70">
        <v>4.0999999999999996</v>
      </c>
      <c r="B3941" s="72" t="s">
        <v>133</v>
      </c>
      <c r="C3941" s="20" t="s">
        <v>13</v>
      </c>
      <c r="D3941" s="20" t="s">
        <v>23</v>
      </c>
      <c r="E3941" s="20" t="s">
        <v>49</v>
      </c>
      <c r="F3941" s="20" t="s">
        <v>6</v>
      </c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</row>
    <row r="3942" spans="1:21">
      <c r="A3942" s="71"/>
      <c r="B3942" s="73"/>
      <c r="C3942" s="22">
        <v>1</v>
      </c>
      <c r="D3942" s="22">
        <v>1</v>
      </c>
      <c r="E3942" s="22"/>
      <c r="F3942" s="22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</row>
    <row r="3943" spans="1:21">
      <c r="A3943" s="23"/>
      <c r="B3943" s="24"/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</row>
    <row r="3944" spans="1:21">
      <c r="A3944" s="70">
        <v>4.2</v>
      </c>
      <c r="B3944" s="72" t="s">
        <v>134</v>
      </c>
      <c r="C3944" s="20" t="s">
        <v>135</v>
      </c>
      <c r="D3944" s="20" t="s">
        <v>136</v>
      </c>
      <c r="E3944" s="20" t="s">
        <v>137</v>
      </c>
      <c r="F3944" s="20" t="s">
        <v>19</v>
      </c>
      <c r="G3944" s="20" t="s">
        <v>6</v>
      </c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</row>
    <row r="3945" spans="1:21">
      <c r="A3945" s="71"/>
      <c r="B3945" s="73"/>
      <c r="C3945" s="22">
        <v>1</v>
      </c>
      <c r="D3945" s="22">
        <v>1</v>
      </c>
      <c r="E3945" s="22"/>
      <c r="F3945" s="22"/>
      <c r="G3945" s="22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</row>
    <row r="3946" spans="1:21">
      <c r="A3946" s="23"/>
      <c r="B3946" s="24"/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</row>
    <row r="3947" spans="1:21">
      <c r="A3947" s="70">
        <v>4.3</v>
      </c>
      <c r="B3947" s="72" t="s">
        <v>138</v>
      </c>
      <c r="C3947" s="20" t="s">
        <v>139</v>
      </c>
      <c r="D3947" s="20" t="s">
        <v>140</v>
      </c>
      <c r="E3947" s="20" t="s">
        <v>49</v>
      </c>
      <c r="F3947" s="20" t="s">
        <v>6</v>
      </c>
      <c r="G3947" s="13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</row>
    <row r="3948" spans="1:21">
      <c r="A3948" s="71"/>
      <c r="B3948" s="73"/>
      <c r="C3948" s="22">
        <v>1</v>
      </c>
      <c r="D3948" s="22">
        <v>1</v>
      </c>
      <c r="E3948" s="22"/>
      <c r="F3948" s="22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</row>
    <row r="3949" spans="1:21">
      <c r="A3949" s="23"/>
      <c r="B3949" s="24"/>
      <c r="C3949" s="13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</row>
    <row r="3950" spans="1:21">
      <c r="A3950" s="70">
        <v>4.4000000000000004</v>
      </c>
      <c r="B3950" s="72" t="s">
        <v>141</v>
      </c>
      <c r="C3950" s="20" t="s">
        <v>13</v>
      </c>
      <c r="D3950" s="20" t="s">
        <v>14</v>
      </c>
      <c r="E3950" s="20" t="s">
        <v>19</v>
      </c>
      <c r="F3950" s="20" t="s">
        <v>6</v>
      </c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</row>
    <row r="3951" spans="1:21">
      <c r="A3951" s="71"/>
      <c r="B3951" s="73"/>
      <c r="C3951" s="22">
        <v>1</v>
      </c>
      <c r="D3951" s="22"/>
      <c r="E3951" s="22"/>
      <c r="F3951" s="22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</row>
    <row r="3952" spans="1:21">
      <c r="A3952" s="23"/>
      <c r="B3952" s="24"/>
      <c r="C3952" s="13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</row>
    <row r="3953" spans="1:21">
      <c r="A3953" s="70">
        <v>4.5</v>
      </c>
      <c r="B3953" s="72" t="s">
        <v>142</v>
      </c>
      <c r="C3953" s="20" t="s">
        <v>48</v>
      </c>
      <c r="D3953" s="20" t="s">
        <v>49</v>
      </c>
      <c r="E3953" s="20" t="s">
        <v>6</v>
      </c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</row>
    <row r="3954" spans="1:21">
      <c r="A3954" s="74"/>
      <c r="B3954" s="73"/>
      <c r="C3954" s="22">
        <v>1</v>
      </c>
      <c r="D3954" s="22"/>
      <c r="E3954" s="22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</row>
    <row r="3955" spans="1:21">
      <c r="A3955" s="74"/>
      <c r="B3955" s="24"/>
      <c r="C3955" s="13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</row>
    <row r="3956" spans="1:21">
      <c r="A3956" s="74"/>
      <c r="B3956" s="72" t="s">
        <v>143</v>
      </c>
      <c r="C3956" s="20" t="s">
        <v>144</v>
      </c>
      <c r="D3956" s="20" t="s">
        <v>145</v>
      </c>
      <c r="E3956" s="20" t="s">
        <v>146</v>
      </c>
      <c r="F3956" s="20" t="s">
        <v>147</v>
      </c>
      <c r="G3956" s="20" t="s">
        <v>148</v>
      </c>
      <c r="H3956" s="20" t="s">
        <v>149</v>
      </c>
      <c r="I3956" s="20" t="s">
        <v>150</v>
      </c>
      <c r="J3956" s="20" t="s">
        <v>151</v>
      </c>
      <c r="K3956" s="20" t="s">
        <v>19</v>
      </c>
      <c r="L3956" s="20" t="s">
        <v>6</v>
      </c>
      <c r="M3956" s="13"/>
      <c r="N3956" s="13"/>
      <c r="O3956" s="13"/>
      <c r="P3956" s="13"/>
      <c r="Q3956" s="13"/>
      <c r="R3956" s="13"/>
      <c r="S3956" s="13"/>
      <c r="T3956" s="13"/>
      <c r="U3956" s="13"/>
    </row>
    <row r="3957" spans="1:21">
      <c r="A3957" s="71"/>
      <c r="B3957" s="73"/>
      <c r="C3957" s="22"/>
      <c r="D3957" s="22"/>
      <c r="E3957" s="22"/>
      <c r="F3957" s="22"/>
      <c r="G3957" s="22"/>
      <c r="H3957" s="22"/>
      <c r="I3957" s="22"/>
      <c r="J3957" s="22">
        <v>1</v>
      </c>
      <c r="K3957" s="22"/>
      <c r="L3957" s="22"/>
      <c r="M3957" s="13"/>
      <c r="N3957" s="13"/>
      <c r="O3957" s="13"/>
      <c r="P3957" s="13"/>
      <c r="Q3957" s="13"/>
      <c r="R3957" s="13"/>
      <c r="S3957" s="13"/>
      <c r="T3957" s="13"/>
      <c r="U3957" s="13"/>
    </row>
    <row r="3958" spans="1:21">
      <c r="A3958" s="23"/>
      <c r="B3958" s="24"/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</row>
    <row r="3959" spans="1:21">
      <c r="A3959" s="70">
        <v>4.5999999999999996</v>
      </c>
      <c r="B3959" s="72" t="s">
        <v>152</v>
      </c>
      <c r="C3959" s="20">
        <v>0</v>
      </c>
      <c r="D3959" s="20" t="s">
        <v>67</v>
      </c>
      <c r="E3959" s="20" t="s">
        <v>68</v>
      </c>
      <c r="F3959" s="20" t="s">
        <v>153</v>
      </c>
      <c r="G3959" s="20" t="s">
        <v>19</v>
      </c>
      <c r="H3959" s="20" t="s">
        <v>6</v>
      </c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</row>
    <row r="3960" spans="1:21">
      <c r="A3960" s="71"/>
      <c r="B3960" s="73"/>
      <c r="C3960" s="22"/>
      <c r="D3960" s="22"/>
      <c r="E3960" s="22">
        <v>1</v>
      </c>
      <c r="F3960" s="22"/>
      <c r="G3960" s="22"/>
      <c r="H3960" s="22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</row>
    <row r="3961" spans="1:21">
      <c r="A3961" s="23"/>
      <c r="B3961" s="24"/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</row>
    <row r="3962" spans="1:21">
      <c r="A3962" s="70">
        <v>4.7</v>
      </c>
      <c r="B3962" s="72" t="s">
        <v>154</v>
      </c>
      <c r="C3962" s="20">
        <v>0</v>
      </c>
      <c r="D3962" s="20" t="s">
        <v>67</v>
      </c>
      <c r="E3962" s="20" t="s">
        <v>68</v>
      </c>
      <c r="F3962" s="20" t="s">
        <v>19</v>
      </c>
      <c r="G3962" s="20" t="s">
        <v>6</v>
      </c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</row>
    <row r="3963" spans="1:21">
      <c r="A3963" s="71"/>
      <c r="B3963" s="73"/>
      <c r="C3963" s="22"/>
      <c r="D3963" s="22">
        <v>1</v>
      </c>
      <c r="E3963" s="22"/>
      <c r="F3963" s="22"/>
      <c r="G3963" s="22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</row>
    <row r="3964" spans="1:21">
      <c r="A3964" s="23"/>
      <c r="B3964" s="24"/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</row>
    <row r="3965" spans="1:21">
      <c r="A3965" s="70">
        <v>4.8</v>
      </c>
      <c r="B3965" s="72" t="s">
        <v>155</v>
      </c>
      <c r="C3965" s="20" t="s">
        <v>48</v>
      </c>
      <c r="D3965" s="20" t="s">
        <v>49</v>
      </c>
      <c r="E3965" s="20" t="s">
        <v>6</v>
      </c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</row>
    <row r="3966" spans="1:21">
      <c r="A3966" s="71"/>
      <c r="B3966" s="73"/>
      <c r="C3966" s="22">
        <v>1</v>
      </c>
      <c r="D3966" s="22"/>
      <c r="E3966" s="22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</row>
    <row r="3967" spans="1:21">
      <c r="A3967" s="13"/>
      <c r="B3967" s="13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</row>
    <row r="3968" spans="1:21">
      <c r="A3968" s="13"/>
      <c r="B3968" s="13"/>
      <c r="C3968" s="13"/>
      <c r="D3968" s="13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</row>
  </sheetData>
  <mergeCells count="2400">
    <mergeCell ref="A3959:A3960"/>
    <mergeCell ref="B3959:B3960"/>
    <mergeCell ref="A3962:A3963"/>
    <mergeCell ref="B3962:B3963"/>
    <mergeCell ref="A3965:A3966"/>
    <mergeCell ref="B3965:B3966"/>
    <mergeCell ref="A3950:A3951"/>
    <mergeCell ref="B3950:B3951"/>
    <mergeCell ref="A3953:A3957"/>
    <mergeCell ref="B3953:B3954"/>
    <mergeCell ref="B3956:B3957"/>
    <mergeCell ref="A3941:A3942"/>
    <mergeCell ref="B3941:B3942"/>
    <mergeCell ref="A3944:A3945"/>
    <mergeCell ref="B3944:B3945"/>
    <mergeCell ref="A3947:A3948"/>
    <mergeCell ref="B3947:B3948"/>
    <mergeCell ref="A3932:A3933"/>
    <mergeCell ref="B3932:B3933"/>
    <mergeCell ref="A3935:A3936"/>
    <mergeCell ref="B3935:B3936"/>
    <mergeCell ref="A3938:A3939"/>
    <mergeCell ref="B3938:B3939"/>
    <mergeCell ref="A3923:A3924"/>
    <mergeCell ref="B3923:B3924"/>
    <mergeCell ref="A3926:A3927"/>
    <mergeCell ref="B3926:B3927"/>
    <mergeCell ref="A3929:A3930"/>
    <mergeCell ref="B3929:B3930"/>
    <mergeCell ref="A3914:A3915"/>
    <mergeCell ref="B3914:B3915"/>
    <mergeCell ref="A3917:A3918"/>
    <mergeCell ref="B3917:B3918"/>
    <mergeCell ref="A3920:A3921"/>
    <mergeCell ref="B3920:B3921"/>
    <mergeCell ref="A3900:A3901"/>
    <mergeCell ref="B3900:B3901"/>
    <mergeCell ref="A3903:A3909"/>
    <mergeCell ref="A3911:A3912"/>
    <mergeCell ref="B3911:B3912"/>
    <mergeCell ref="A3891:A3892"/>
    <mergeCell ref="B3891:B3892"/>
    <mergeCell ref="A3894:A3895"/>
    <mergeCell ref="B3894:B3895"/>
    <mergeCell ref="A3897:A3898"/>
    <mergeCell ref="B3897:B3898"/>
    <mergeCell ref="A3882:A3883"/>
    <mergeCell ref="B3882:B3883"/>
    <mergeCell ref="A3885:A3886"/>
    <mergeCell ref="B3885:B3886"/>
    <mergeCell ref="A3888:A3889"/>
    <mergeCell ref="B3888:B3889"/>
    <mergeCell ref="A3873:A3874"/>
    <mergeCell ref="B3873:B3874"/>
    <mergeCell ref="A3876:A3877"/>
    <mergeCell ref="B3876:B3877"/>
    <mergeCell ref="A3879:A3880"/>
    <mergeCell ref="B3879:B3880"/>
    <mergeCell ref="A3864:A3865"/>
    <mergeCell ref="B3864:B3865"/>
    <mergeCell ref="A3867:A3871"/>
    <mergeCell ref="B3867:B3868"/>
    <mergeCell ref="B3870:B3871"/>
    <mergeCell ref="A3855:A3856"/>
    <mergeCell ref="B3855:B3856"/>
    <mergeCell ref="A3858:A3859"/>
    <mergeCell ref="B3858:B3859"/>
    <mergeCell ref="A3861:A3862"/>
    <mergeCell ref="B3861:B3862"/>
    <mergeCell ref="A3846:A3847"/>
    <mergeCell ref="B3846:B3847"/>
    <mergeCell ref="A3849:A3850"/>
    <mergeCell ref="B3849:B3850"/>
    <mergeCell ref="A3852:A3853"/>
    <mergeCell ref="B3852:B3853"/>
    <mergeCell ref="A3835:A3836"/>
    <mergeCell ref="B3835:B3836"/>
    <mergeCell ref="A3838:A3839"/>
    <mergeCell ref="B3838:B3839"/>
    <mergeCell ref="A3841:A3842"/>
    <mergeCell ref="B3841:B3842"/>
    <mergeCell ref="A3826:A3827"/>
    <mergeCell ref="B3826:B3827"/>
    <mergeCell ref="A3829:A3833"/>
    <mergeCell ref="B3829:B3830"/>
    <mergeCell ref="B3832:B3833"/>
    <mergeCell ref="A3817:A3818"/>
    <mergeCell ref="B3817:B3818"/>
    <mergeCell ref="A3820:A3821"/>
    <mergeCell ref="B3820:B3821"/>
    <mergeCell ref="A3823:A3824"/>
    <mergeCell ref="B3823:B3824"/>
    <mergeCell ref="A3808:A3809"/>
    <mergeCell ref="B3808:B3809"/>
    <mergeCell ref="A3811:A3812"/>
    <mergeCell ref="B3811:B3812"/>
    <mergeCell ref="A3814:A3815"/>
    <mergeCell ref="B3814:B3815"/>
    <mergeCell ref="A3799:A3800"/>
    <mergeCell ref="B3799:B3800"/>
    <mergeCell ref="A3802:A3803"/>
    <mergeCell ref="B3802:B3803"/>
    <mergeCell ref="A3805:A3806"/>
    <mergeCell ref="B3805:B3806"/>
    <mergeCell ref="A3790:A3791"/>
    <mergeCell ref="B3790:B3791"/>
    <mergeCell ref="A3793:A3794"/>
    <mergeCell ref="B3793:B3794"/>
    <mergeCell ref="A3796:A3797"/>
    <mergeCell ref="B3796:B3797"/>
    <mergeCell ref="A3776:A3777"/>
    <mergeCell ref="B3776:B3777"/>
    <mergeCell ref="A3779:A3785"/>
    <mergeCell ref="A3787:A3788"/>
    <mergeCell ref="B3787:B3788"/>
    <mergeCell ref="A3767:A3768"/>
    <mergeCell ref="B3767:B3768"/>
    <mergeCell ref="A3770:A3771"/>
    <mergeCell ref="B3770:B3771"/>
    <mergeCell ref="A3773:A3774"/>
    <mergeCell ref="B3773:B3774"/>
    <mergeCell ref="A3758:A3759"/>
    <mergeCell ref="B3758:B3759"/>
    <mergeCell ref="A3761:A3762"/>
    <mergeCell ref="B3761:B3762"/>
    <mergeCell ref="A3764:A3765"/>
    <mergeCell ref="B3764:B3765"/>
    <mergeCell ref="A3749:A3750"/>
    <mergeCell ref="B3749:B3750"/>
    <mergeCell ref="A3752:A3753"/>
    <mergeCell ref="B3752:B3753"/>
    <mergeCell ref="A3755:A3756"/>
    <mergeCell ref="B3755:B3756"/>
    <mergeCell ref="A3740:A3741"/>
    <mergeCell ref="B3740:B3741"/>
    <mergeCell ref="A3743:A3747"/>
    <mergeCell ref="B3743:B3744"/>
    <mergeCell ref="B3746:B3747"/>
    <mergeCell ref="A3731:A3732"/>
    <mergeCell ref="B3731:B3732"/>
    <mergeCell ref="A3734:A3735"/>
    <mergeCell ref="B3734:B3735"/>
    <mergeCell ref="A3737:A3738"/>
    <mergeCell ref="B3737:B3738"/>
    <mergeCell ref="A3722:A3723"/>
    <mergeCell ref="B3722:B3723"/>
    <mergeCell ref="A3725:A3726"/>
    <mergeCell ref="B3725:B3726"/>
    <mergeCell ref="A3728:A3729"/>
    <mergeCell ref="B3728:B3729"/>
    <mergeCell ref="A3711:A3712"/>
    <mergeCell ref="B3711:B3712"/>
    <mergeCell ref="A3714:A3715"/>
    <mergeCell ref="B3714:B3715"/>
    <mergeCell ref="A3717:A3718"/>
    <mergeCell ref="B3717:B3718"/>
    <mergeCell ref="A3702:A3703"/>
    <mergeCell ref="B3702:B3703"/>
    <mergeCell ref="A3705:A3709"/>
    <mergeCell ref="B3705:B3706"/>
    <mergeCell ref="B3708:B3709"/>
    <mergeCell ref="A3693:A3694"/>
    <mergeCell ref="B3693:B3694"/>
    <mergeCell ref="A3696:A3697"/>
    <mergeCell ref="B3696:B3697"/>
    <mergeCell ref="A3699:A3700"/>
    <mergeCell ref="B3699:B3700"/>
    <mergeCell ref="A3684:A3685"/>
    <mergeCell ref="B3684:B3685"/>
    <mergeCell ref="A3687:A3688"/>
    <mergeCell ref="B3687:B3688"/>
    <mergeCell ref="A3690:A3691"/>
    <mergeCell ref="B3690:B3691"/>
    <mergeCell ref="A3675:A3676"/>
    <mergeCell ref="B3675:B3676"/>
    <mergeCell ref="A3678:A3679"/>
    <mergeCell ref="B3678:B3679"/>
    <mergeCell ref="A3681:A3682"/>
    <mergeCell ref="B3681:B3682"/>
    <mergeCell ref="A3666:A3667"/>
    <mergeCell ref="B3666:B3667"/>
    <mergeCell ref="A3669:A3670"/>
    <mergeCell ref="B3669:B3670"/>
    <mergeCell ref="A3672:A3673"/>
    <mergeCell ref="B3672:B3673"/>
    <mergeCell ref="A3652:A3653"/>
    <mergeCell ref="B3652:B3653"/>
    <mergeCell ref="A3655:A3661"/>
    <mergeCell ref="A3663:A3664"/>
    <mergeCell ref="B3663:B3664"/>
    <mergeCell ref="A3643:A3644"/>
    <mergeCell ref="B3643:B3644"/>
    <mergeCell ref="A3646:A3647"/>
    <mergeCell ref="B3646:B3647"/>
    <mergeCell ref="A3649:A3650"/>
    <mergeCell ref="B3649:B3650"/>
    <mergeCell ref="A3634:A3635"/>
    <mergeCell ref="B3634:B3635"/>
    <mergeCell ref="A3637:A3638"/>
    <mergeCell ref="B3637:B3638"/>
    <mergeCell ref="A3640:A3641"/>
    <mergeCell ref="B3640:B3641"/>
    <mergeCell ref="A3625:A3626"/>
    <mergeCell ref="B3625:B3626"/>
    <mergeCell ref="A3628:A3629"/>
    <mergeCell ref="B3628:B3629"/>
    <mergeCell ref="A3631:A3632"/>
    <mergeCell ref="B3631:B3632"/>
    <mergeCell ref="A3616:A3617"/>
    <mergeCell ref="B3616:B3617"/>
    <mergeCell ref="A3619:A3623"/>
    <mergeCell ref="B3619:B3620"/>
    <mergeCell ref="B3622:B3623"/>
    <mergeCell ref="A3607:A3608"/>
    <mergeCell ref="B3607:B3608"/>
    <mergeCell ref="A3610:A3611"/>
    <mergeCell ref="B3610:B3611"/>
    <mergeCell ref="A3613:A3614"/>
    <mergeCell ref="B3613:B3614"/>
    <mergeCell ref="A3598:A3599"/>
    <mergeCell ref="B3598:B3599"/>
    <mergeCell ref="A3601:A3602"/>
    <mergeCell ref="B3601:B3602"/>
    <mergeCell ref="A3604:A3605"/>
    <mergeCell ref="B3604:B3605"/>
    <mergeCell ref="A3587:A3588"/>
    <mergeCell ref="B3587:B3588"/>
    <mergeCell ref="A3590:A3591"/>
    <mergeCell ref="B3590:B3591"/>
    <mergeCell ref="A3593:A3594"/>
    <mergeCell ref="B3593:B3594"/>
    <mergeCell ref="A3578:A3579"/>
    <mergeCell ref="B3578:B3579"/>
    <mergeCell ref="A3581:A3585"/>
    <mergeCell ref="B3581:B3582"/>
    <mergeCell ref="B3584:B3585"/>
    <mergeCell ref="A3569:A3570"/>
    <mergeCell ref="B3569:B3570"/>
    <mergeCell ref="A3572:A3573"/>
    <mergeCell ref="B3572:B3573"/>
    <mergeCell ref="A3575:A3576"/>
    <mergeCell ref="B3575:B3576"/>
    <mergeCell ref="A3560:A3561"/>
    <mergeCell ref="B3560:B3561"/>
    <mergeCell ref="A3563:A3564"/>
    <mergeCell ref="B3563:B3564"/>
    <mergeCell ref="A3566:A3567"/>
    <mergeCell ref="B3566:B3567"/>
    <mergeCell ref="A3551:A3552"/>
    <mergeCell ref="B3551:B3552"/>
    <mergeCell ref="A3554:A3555"/>
    <mergeCell ref="B3554:B3555"/>
    <mergeCell ref="A3557:A3558"/>
    <mergeCell ref="B3557:B3558"/>
    <mergeCell ref="A3542:A3543"/>
    <mergeCell ref="B3542:B3543"/>
    <mergeCell ref="A3545:A3546"/>
    <mergeCell ref="B3545:B3546"/>
    <mergeCell ref="A3548:A3549"/>
    <mergeCell ref="B3548:B3549"/>
    <mergeCell ref="A3528:A3529"/>
    <mergeCell ref="B3528:B3529"/>
    <mergeCell ref="A3531:A3537"/>
    <mergeCell ref="A3539:A3540"/>
    <mergeCell ref="B3539:B3540"/>
    <mergeCell ref="A3519:A3520"/>
    <mergeCell ref="B3519:B3520"/>
    <mergeCell ref="A3522:A3523"/>
    <mergeCell ref="B3522:B3523"/>
    <mergeCell ref="A3525:A3526"/>
    <mergeCell ref="B3525:B3526"/>
    <mergeCell ref="A3510:A3511"/>
    <mergeCell ref="B3510:B3511"/>
    <mergeCell ref="A3513:A3514"/>
    <mergeCell ref="B3513:B3514"/>
    <mergeCell ref="A3516:A3517"/>
    <mergeCell ref="B3516:B3517"/>
    <mergeCell ref="A3501:A3502"/>
    <mergeCell ref="B3501:B3502"/>
    <mergeCell ref="A3504:A3505"/>
    <mergeCell ref="B3504:B3505"/>
    <mergeCell ref="A3507:A3508"/>
    <mergeCell ref="B3507:B3508"/>
    <mergeCell ref="A3492:A3493"/>
    <mergeCell ref="B3492:B3493"/>
    <mergeCell ref="A3495:A3499"/>
    <mergeCell ref="B3495:B3496"/>
    <mergeCell ref="B3498:B3499"/>
    <mergeCell ref="A3483:A3484"/>
    <mergeCell ref="B3483:B3484"/>
    <mergeCell ref="A3486:A3487"/>
    <mergeCell ref="B3486:B3487"/>
    <mergeCell ref="A3489:A3490"/>
    <mergeCell ref="B3489:B3490"/>
    <mergeCell ref="A3474:A3475"/>
    <mergeCell ref="B3474:B3475"/>
    <mergeCell ref="A3477:A3478"/>
    <mergeCell ref="B3477:B3478"/>
    <mergeCell ref="A3480:A3481"/>
    <mergeCell ref="B3480:B3481"/>
    <mergeCell ref="A3463:A3464"/>
    <mergeCell ref="B3463:B3464"/>
    <mergeCell ref="A3466:A3467"/>
    <mergeCell ref="B3466:B3467"/>
    <mergeCell ref="A3469:A3470"/>
    <mergeCell ref="B3469:B3470"/>
    <mergeCell ref="A3454:A3455"/>
    <mergeCell ref="B3454:B3455"/>
    <mergeCell ref="A3457:A3461"/>
    <mergeCell ref="B3457:B3458"/>
    <mergeCell ref="B3460:B3461"/>
    <mergeCell ref="A3445:A3446"/>
    <mergeCell ref="B3445:B3446"/>
    <mergeCell ref="A3448:A3449"/>
    <mergeCell ref="B3448:B3449"/>
    <mergeCell ref="A3451:A3452"/>
    <mergeCell ref="B3451:B3452"/>
    <mergeCell ref="A3436:A3437"/>
    <mergeCell ref="B3436:B3437"/>
    <mergeCell ref="A3439:A3440"/>
    <mergeCell ref="B3439:B3440"/>
    <mergeCell ref="A3442:A3443"/>
    <mergeCell ref="B3442:B3443"/>
    <mergeCell ref="A3427:A3428"/>
    <mergeCell ref="B3427:B3428"/>
    <mergeCell ref="A3430:A3431"/>
    <mergeCell ref="B3430:B3431"/>
    <mergeCell ref="A3433:A3434"/>
    <mergeCell ref="B3433:B3434"/>
    <mergeCell ref="A3418:A3419"/>
    <mergeCell ref="B3418:B3419"/>
    <mergeCell ref="A3421:A3422"/>
    <mergeCell ref="B3421:B3422"/>
    <mergeCell ref="A3424:A3425"/>
    <mergeCell ref="B3424:B3425"/>
    <mergeCell ref="A3404:A3405"/>
    <mergeCell ref="B3404:B3405"/>
    <mergeCell ref="A3407:A3413"/>
    <mergeCell ref="A3415:A3416"/>
    <mergeCell ref="B3415:B3416"/>
    <mergeCell ref="A3395:A3396"/>
    <mergeCell ref="B3395:B3396"/>
    <mergeCell ref="A3398:A3399"/>
    <mergeCell ref="B3398:B3399"/>
    <mergeCell ref="A3401:A3402"/>
    <mergeCell ref="B3401:B3402"/>
    <mergeCell ref="A3386:A3387"/>
    <mergeCell ref="B3386:B3387"/>
    <mergeCell ref="A3389:A3390"/>
    <mergeCell ref="B3389:B3390"/>
    <mergeCell ref="A3392:A3393"/>
    <mergeCell ref="B3392:B3393"/>
    <mergeCell ref="A3377:A3378"/>
    <mergeCell ref="B3377:B3378"/>
    <mergeCell ref="A3380:A3381"/>
    <mergeCell ref="B3380:B3381"/>
    <mergeCell ref="A3383:A3384"/>
    <mergeCell ref="B3383:B3384"/>
    <mergeCell ref="A3368:A3369"/>
    <mergeCell ref="B3368:B3369"/>
    <mergeCell ref="A3371:A3375"/>
    <mergeCell ref="B3371:B3372"/>
    <mergeCell ref="B3374:B3375"/>
    <mergeCell ref="A3359:A3360"/>
    <mergeCell ref="B3359:B3360"/>
    <mergeCell ref="A3362:A3363"/>
    <mergeCell ref="B3362:B3363"/>
    <mergeCell ref="A3365:A3366"/>
    <mergeCell ref="B3365:B3366"/>
    <mergeCell ref="A3350:A3351"/>
    <mergeCell ref="B3350:B3351"/>
    <mergeCell ref="A3353:A3354"/>
    <mergeCell ref="B3353:B3354"/>
    <mergeCell ref="A3356:A3357"/>
    <mergeCell ref="B3356:B3357"/>
    <mergeCell ref="A3339:A3340"/>
    <mergeCell ref="B3339:B3340"/>
    <mergeCell ref="A3342:A3343"/>
    <mergeCell ref="B3342:B3343"/>
    <mergeCell ref="A3345:A3346"/>
    <mergeCell ref="B3345:B3346"/>
    <mergeCell ref="A3330:A3331"/>
    <mergeCell ref="B3330:B3331"/>
    <mergeCell ref="A3333:A3337"/>
    <mergeCell ref="B3333:B3334"/>
    <mergeCell ref="B3336:B3337"/>
    <mergeCell ref="A3321:A3322"/>
    <mergeCell ref="B3321:B3322"/>
    <mergeCell ref="A3324:A3325"/>
    <mergeCell ref="B3324:B3325"/>
    <mergeCell ref="A3327:A3328"/>
    <mergeCell ref="B3327:B3328"/>
    <mergeCell ref="A3312:A3313"/>
    <mergeCell ref="B3312:B3313"/>
    <mergeCell ref="A3315:A3316"/>
    <mergeCell ref="B3315:B3316"/>
    <mergeCell ref="A3318:A3319"/>
    <mergeCell ref="B3318:B3319"/>
    <mergeCell ref="A3303:A3304"/>
    <mergeCell ref="B3303:B3304"/>
    <mergeCell ref="A3306:A3307"/>
    <mergeCell ref="B3306:B3307"/>
    <mergeCell ref="A3309:A3310"/>
    <mergeCell ref="B3309:B3310"/>
    <mergeCell ref="A3294:A3295"/>
    <mergeCell ref="B3294:B3295"/>
    <mergeCell ref="A3297:A3298"/>
    <mergeCell ref="B3297:B3298"/>
    <mergeCell ref="A3300:A3301"/>
    <mergeCell ref="B3300:B3301"/>
    <mergeCell ref="A3280:A3281"/>
    <mergeCell ref="B3280:B3281"/>
    <mergeCell ref="A3283:A3289"/>
    <mergeCell ref="A3291:A3292"/>
    <mergeCell ref="B3291:B3292"/>
    <mergeCell ref="A3271:A3272"/>
    <mergeCell ref="B3271:B3272"/>
    <mergeCell ref="A3274:A3275"/>
    <mergeCell ref="B3274:B3275"/>
    <mergeCell ref="A3277:A3278"/>
    <mergeCell ref="B3277:B3278"/>
    <mergeCell ref="A3262:A3263"/>
    <mergeCell ref="B3262:B3263"/>
    <mergeCell ref="A3265:A3266"/>
    <mergeCell ref="B3265:B3266"/>
    <mergeCell ref="A3268:A3269"/>
    <mergeCell ref="B3268:B3269"/>
    <mergeCell ref="A3253:A3254"/>
    <mergeCell ref="B3253:B3254"/>
    <mergeCell ref="A3256:A3257"/>
    <mergeCell ref="B3256:B3257"/>
    <mergeCell ref="A3259:A3260"/>
    <mergeCell ref="B3259:B3260"/>
    <mergeCell ref="A3244:A3245"/>
    <mergeCell ref="B3244:B3245"/>
    <mergeCell ref="A3247:A3251"/>
    <mergeCell ref="B3247:B3248"/>
    <mergeCell ref="B3250:B3251"/>
    <mergeCell ref="A3235:A3236"/>
    <mergeCell ref="B3235:B3236"/>
    <mergeCell ref="A3238:A3239"/>
    <mergeCell ref="B3238:B3239"/>
    <mergeCell ref="A3241:A3242"/>
    <mergeCell ref="B3241:B3242"/>
    <mergeCell ref="A3226:A3227"/>
    <mergeCell ref="B3226:B3227"/>
    <mergeCell ref="A3229:A3230"/>
    <mergeCell ref="B3229:B3230"/>
    <mergeCell ref="A3232:A3233"/>
    <mergeCell ref="B3232:B3233"/>
    <mergeCell ref="A3215:A3216"/>
    <mergeCell ref="B3215:B3216"/>
    <mergeCell ref="A3218:A3219"/>
    <mergeCell ref="B3218:B3219"/>
    <mergeCell ref="A3221:A3222"/>
    <mergeCell ref="B3221:B3222"/>
    <mergeCell ref="A3206:A3207"/>
    <mergeCell ref="B3206:B3207"/>
    <mergeCell ref="A3209:A3213"/>
    <mergeCell ref="B3209:B3210"/>
    <mergeCell ref="B3212:B3213"/>
    <mergeCell ref="A3197:A3198"/>
    <mergeCell ref="B3197:B3198"/>
    <mergeCell ref="A3200:A3201"/>
    <mergeCell ref="B3200:B3201"/>
    <mergeCell ref="A3203:A3204"/>
    <mergeCell ref="B3203:B3204"/>
    <mergeCell ref="A3188:A3189"/>
    <mergeCell ref="B3188:B3189"/>
    <mergeCell ref="A3191:A3192"/>
    <mergeCell ref="B3191:B3192"/>
    <mergeCell ref="A3194:A3195"/>
    <mergeCell ref="B3194:B3195"/>
    <mergeCell ref="A3179:A3180"/>
    <mergeCell ref="B3179:B3180"/>
    <mergeCell ref="A3182:A3183"/>
    <mergeCell ref="B3182:B3183"/>
    <mergeCell ref="A3185:A3186"/>
    <mergeCell ref="B3185:B3186"/>
    <mergeCell ref="A3170:A3171"/>
    <mergeCell ref="B3170:B3171"/>
    <mergeCell ref="A3173:A3174"/>
    <mergeCell ref="B3173:B3174"/>
    <mergeCell ref="A3176:A3177"/>
    <mergeCell ref="B3176:B3177"/>
    <mergeCell ref="A3156:A3157"/>
    <mergeCell ref="B3156:B3157"/>
    <mergeCell ref="A3159:A3165"/>
    <mergeCell ref="A3167:A3168"/>
    <mergeCell ref="B3167:B3168"/>
    <mergeCell ref="A3147:A3148"/>
    <mergeCell ref="B3147:B3148"/>
    <mergeCell ref="A3150:A3151"/>
    <mergeCell ref="B3150:B3151"/>
    <mergeCell ref="A3153:A3154"/>
    <mergeCell ref="B3153:B3154"/>
    <mergeCell ref="A3138:A3139"/>
    <mergeCell ref="B3138:B3139"/>
    <mergeCell ref="A3141:A3142"/>
    <mergeCell ref="B3141:B3142"/>
    <mergeCell ref="A3144:A3145"/>
    <mergeCell ref="B3144:B3145"/>
    <mergeCell ref="A3129:A3130"/>
    <mergeCell ref="B3129:B3130"/>
    <mergeCell ref="A3132:A3133"/>
    <mergeCell ref="B3132:B3133"/>
    <mergeCell ref="A3135:A3136"/>
    <mergeCell ref="B3135:B3136"/>
    <mergeCell ref="A3120:A3121"/>
    <mergeCell ref="B3120:B3121"/>
    <mergeCell ref="A3123:A3127"/>
    <mergeCell ref="B3123:B3124"/>
    <mergeCell ref="B3126:B3127"/>
    <mergeCell ref="A3111:A3112"/>
    <mergeCell ref="B3111:B3112"/>
    <mergeCell ref="A3114:A3115"/>
    <mergeCell ref="B3114:B3115"/>
    <mergeCell ref="A3117:A3118"/>
    <mergeCell ref="B3117:B3118"/>
    <mergeCell ref="A3102:A3103"/>
    <mergeCell ref="B3102:B3103"/>
    <mergeCell ref="A3105:A3106"/>
    <mergeCell ref="B3105:B3106"/>
    <mergeCell ref="A3108:A3109"/>
    <mergeCell ref="B3108:B3109"/>
    <mergeCell ref="A3091:A3092"/>
    <mergeCell ref="B3091:B3092"/>
    <mergeCell ref="A3094:A3095"/>
    <mergeCell ref="B3094:B3095"/>
    <mergeCell ref="A3097:A3098"/>
    <mergeCell ref="B3097:B3098"/>
    <mergeCell ref="A3082:A3083"/>
    <mergeCell ref="B3082:B3083"/>
    <mergeCell ref="A3085:A3089"/>
    <mergeCell ref="B3085:B3086"/>
    <mergeCell ref="B3088:B3089"/>
    <mergeCell ref="A3073:A3074"/>
    <mergeCell ref="B3073:B3074"/>
    <mergeCell ref="A3076:A3077"/>
    <mergeCell ref="B3076:B3077"/>
    <mergeCell ref="A3079:A3080"/>
    <mergeCell ref="B3079:B3080"/>
    <mergeCell ref="A3064:A3065"/>
    <mergeCell ref="B3064:B3065"/>
    <mergeCell ref="A3067:A3068"/>
    <mergeCell ref="B3067:B3068"/>
    <mergeCell ref="A3070:A3071"/>
    <mergeCell ref="B3070:B3071"/>
    <mergeCell ref="A3055:A3056"/>
    <mergeCell ref="B3055:B3056"/>
    <mergeCell ref="A3058:A3059"/>
    <mergeCell ref="B3058:B3059"/>
    <mergeCell ref="A3061:A3062"/>
    <mergeCell ref="B3061:B3062"/>
    <mergeCell ref="A3046:A3047"/>
    <mergeCell ref="B3046:B3047"/>
    <mergeCell ref="A3049:A3050"/>
    <mergeCell ref="B3049:B3050"/>
    <mergeCell ref="A3052:A3053"/>
    <mergeCell ref="B3052:B3053"/>
    <mergeCell ref="A3032:A3033"/>
    <mergeCell ref="B3032:B3033"/>
    <mergeCell ref="A3035:A3041"/>
    <mergeCell ref="A3043:A3044"/>
    <mergeCell ref="B3043:B3044"/>
    <mergeCell ref="A3023:A3024"/>
    <mergeCell ref="B3023:B3024"/>
    <mergeCell ref="A3026:A3027"/>
    <mergeCell ref="B3026:B3027"/>
    <mergeCell ref="A3029:A3030"/>
    <mergeCell ref="B3029:B3030"/>
    <mergeCell ref="A3014:A3015"/>
    <mergeCell ref="B3014:B3015"/>
    <mergeCell ref="A3017:A3018"/>
    <mergeCell ref="B3017:B3018"/>
    <mergeCell ref="A3020:A3021"/>
    <mergeCell ref="B3020:B3021"/>
    <mergeCell ref="A3005:A3006"/>
    <mergeCell ref="B3005:B3006"/>
    <mergeCell ref="A3008:A3009"/>
    <mergeCell ref="B3008:B3009"/>
    <mergeCell ref="A3011:A3012"/>
    <mergeCell ref="B3011:B3012"/>
    <mergeCell ref="A2996:A2997"/>
    <mergeCell ref="B2996:B2997"/>
    <mergeCell ref="A2999:A3003"/>
    <mergeCell ref="B2999:B3000"/>
    <mergeCell ref="B3002:B3003"/>
    <mergeCell ref="A2987:A2988"/>
    <mergeCell ref="B2987:B2988"/>
    <mergeCell ref="A2990:A2991"/>
    <mergeCell ref="B2990:B2991"/>
    <mergeCell ref="A2993:A2994"/>
    <mergeCell ref="B2993:B2994"/>
    <mergeCell ref="A2978:A2979"/>
    <mergeCell ref="B2978:B2979"/>
    <mergeCell ref="A2981:A2982"/>
    <mergeCell ref="B2981:B2982"/>
    <mergeCell ref="A2984:A2985"/>
    <mergeCell ref="B2984:B2985"/>
    <mergeCell ref="A2967:A2968"/>
    <mergeCell ref="B2967:B2968"/>
    <mergeCell ref="A2970:A2971"/>
    <mergeCell ref="B2970:B2971"/>
    <mergeCell ref="A2973:A2974"/>
    <mergeCell ref="B2973:B2974"/>
    <mergeCell ref="A2958:A2959"/>
    <mergeCell ref="B2958:B2959"/>
    <mergeCell ref="A2961:A2965"/>
    <mergeCell ref="B2961:B2962"/>
    <mergeCell ref="B2964:B2965"/>
    <mergeCell ref="A2949:A2950"/>
    <mergeCell ref="B2949:B2950"/>
    <mergeCell ref="A2952:A2953"/>
    <mergeCell ref="B2952:B2953"/>
    <mergeCell ref="A2955:A2956"/>
    <mergeCell ref="B2955:B2956"/>
    <mergeCell ref="A2940:A2941"/>
    <mergeCell ref="B2940:B2941"/>
    <mergeCell ref="A2943:A2944"/>
    <mergeCell ref="B2943:B2944"/>
    <mergeCell ref="A2946:A2947"/>
    <mergeCell ref="B2946:B2947"/>
    <mergeCell ref="A2931:A2932"/>
    <mergeCell ref="B2931:B2932"/>
    <mergeCell ref="A2934:A2935"/>
    <mergeCell ref="B2934:B2935"/>
    <mergeCell ref="A2937:A2938"/>
    <mergeCell ref="B2937:B2938"/>
    <mergeCell ref="A2922:A2923"/>
    <mergeCell ref="B2922:B2923"/>
    <mergeCell ref="A2925:A2926"/>
    <mergeCell ref="B2925:B2926"/>
    <mergeCell ref="A2928:A2929"/>
    <mergeCell ref="B2928:B2929"/>
    <mergeCell ref="A2908:A2909"/>
    <mergeCell ref="B2908:B2909"/>
    <mergeCell ref="A2911:A2917"/>
    <mergeCell ref="A2919:A2920"/>
    <mergeCell ref="B2919:B2920"/>
    <mergeCell ref="A2899:A2900"/>
    <mergeCell ref="B2899:B2900"/>
    <mergeCell ref="A2902:A2903"/>
    <mergeCell ref="B2902:B2903"/>
    <mergeCell ref="A2905:A2906"/>
    <mergeCell ref="B2905:B2906"/>
    <mergeCell ref="A2890:A2891"/>
    <mergeCell ref="B2890:B2891"/>
    <mergeCell ref="A2893:A2894"/>
    <mergeCell ref="B2893:B2894"/>
    <mergeCell ref="A2896:A2897"/>
    <mergeCell ref="B2896:B2897"/>
    <mergeCell ref="A2881:A2882"/>
    <mergeCell ref="B2881:B2882"/>
    <mergeCell ref="A2884:A2885"/>
    <mergeCell ref="B2884:B2885"/>
    <mergeCell ref="A2887:A2888"/>
    <mergeCell ref="B2887:B2888"/>
    <mergeCell ref="A2872:A2873"/>
    <mergeCell ref="B2872:B2873"/>
    <mergeCell ref="A2875:A2879"/>
    <mergeCell ref="B2875:B2876"/>
    <mergeCell ref="B2878:B2879"/>
    <mergeCell ref="A2863:A2864"/>
    <mergeCell ref="B2863:B2864"/>
    <mergeCell ref="A2866:A2867"/>
    <mergeCell ref="B2866:B2867"/>
    <mergeCell ref="A2869:A2870"/>
    <mergeCell ref="B2869:B2870"/>
    <mergeCell ref="A2854:A2855"/>
    <mergeCell ref="B2854:B2855"/>
    <mergeCell ref="A2857:A2858"/>
    <mergeCell ref="B2857:B2858"/>
    <mergeCell ref="A2860:A2861"/>
    <mergeCell ref="B2860:B2861"/>
    <mergeCell ref="A2843:A2844"/>
    <mergeCell ref="B2843:B2844"/>
    <mergeCell ref="A2846:A2847"/>
    <mergeCell ref="B2846:B2847"/>
    <mergeCell ref="A2849:A2850"/>
    <mergeCell ref="B2849:B2850"/>
    <mergeCell ref="A2834:A2835"/>
    <mergeCell ref="B2834:B2835"/>
    <mergeCell ref="A2837:A2841"/>
    <mergeCell ref="B2837:B2838"/>
    <mergeCell ref="B2840:B2841"/>
    <mergeCell ref="A2825:A2826"/>
    <mergeCell ref="B2825:B2826"/>
    <mergeCell ref="A2828:A2829"/>
    <mergeCell ref="B2828:B2829"/>
    <mergeCell ref="A2831:A2832"/>
    <mergeCell ref="B2831:B2832"/>
    <mergeCell ref="A2816:A2817"/>
    <mergeCell ref="B2816:B2817"/>
    <mergeCell ref="A2819:A2820"/>
    <mergeCell ref="B2819:B2820"/>
    <mergeCell ref="A2822:A2823"/>
    <mergeCell ref="B2822:B2823"/>
    <mergeCell ref="A2807:A2808"/>
    <mergeCell ref="B2807:B2808"/>
    <mergeCell ref="A2810:A2811"/>
    <mergeCell ref="B2810:B2811"/>
    <mergeCell ref="A2813:A2814"/>
    <mergeCell ref="B2813:B2814"/>
    <mergeCell ref="A2798:A2799"/>
    <mergeCell ref="B2798:B2799"/>
    <mergeCell ref="A2801:A2802"/>
    <mergeCell ref="B2801:B2802"/>
    <mergeCell ref="A2804:A2805"/>
    <mergeCell ref="B2804:B2805"/>
    <mergeCell ref="A2784:A2785"/>
    <mergeCell ref="B2784:B2785"/>
    <mergeCell ref="A2787:A2793"/>
    <mergeCell ref="A2795:A2796"/>
    <mergeCell ref="B2795:B2796"/>
    <mergeCell ref="A2775:A2776"/>
    <mergeCell ref="B2775:B2776"/>
    <mergeCell ref="A2778:A2779"/>
    <mergeCell ref="B2778:B2779"/>
    <mergeCell ref="A2781:A2782"/>
    <mergeCell ref="B2781:B2782"/>
    <mergeCell ref="A2766:A2767"/>
    <mergeCell ref="B2766:B2767"/>
    <mergeCell ref="A2769:A2770"/>
    <mergeCell ref="B2769:B2770"/>
    <mergeCell ref="A2772:A2773"/>
    <mergeCell ref="B2772:B2773"/>
    <mergeCell ref="A2757:A2758"/>
    <mergeCell ref="B2757:B2758"/>
    <mergeCell ref="A2760:A2761"/>
    <mergeCell ref="B2760:B2761"/>
    <mergeCell ref="A2763:A2764"/>
    <mergeCell ref="B2763:B2764"/>
    <mergeCell ref="A2748:A2749"/>
    <mergeCell ref="B2748:B2749"/>
    <mergeCell ref="A2751:A2755"/>
    <mergeCell ref="B2751:B2752"/>
    <mergeCell ref="B2754:B2755"/>
    <mergeCell ref="A2739:A2740"/>
    <mergeCell ref="B2739:B2740"/>
    <mergeCell ref="A2742:A2743"/>
    <mergeCell ref="B2742:B2743"/>
    <mergeCell ref="A2745:A2746"/>
    <mergeCell ref="B2745:B2746"/>
    <mergeCell ref="A2730:A2731"/>
    <mergeCell ref="B2730:B2731"/>
    <mergeCell ref="A2733:A2734"/>
    <mergeCell ref="B2733:B2734"/>
    <mergeCell ref="A2736:A2737"/>
    <mergeCell ref="B2736:B2737"/>
    <mergeCell ref="A2719:A2720"/>
    <mergeCell ref="B2719:B2720"/>
    <mergeCell ref="A2722:A2723"/>
    <mergeCell ref="B2722:B2723"/>
    <mergeCell ref="A2725:A2726"/>
    <mergeCell ref="B2725:B2726"/>
    <mergeCell ref="A2710:A2711"/>
    <mergeCell ref="B2710:B2711"/>
    <mergeCell ref="A2713:A2717"/>
    <mergeCell ref="B2713:B2714"/>
    <mergeCell ref="B2716:B2717"/>
    <mergeCell ref="A2701:A2702"/>
    <mergeCell ref="B2701:B2702"/>
    <mergeCell ref="A2704:A2705"/>
    <mergeCell ref="B2704:B2705"/>
    <mergeCell ref="A2707:A2708"/>
    <mergeCell ref="B2707:B2708"/>
    <mergeCell ref="A2692:A2693"/>
    <mergeCell ref="B2692:B2693"/>
    <mergeCell ref="A2695:A2696"/>
    <mergeCell ref="B2695:B2696"/>
    <mergeCell ref="A2698:A2699"/>
    <mergeCell ref="B2698:B2699"/>
    <mergeCell ref="A2683:A2684"/>
    <mergeCell ref="B2683:B2684"/>
    <mergeCell ref="A2686:A2687"/>
    <mergeCell ref="B2686:B2687"/>
    <mergeCell ref="A2689:A2690"/>
    <mergeCell ref="B2689:B2690"/>
    <mergeCell ref="A2674:A2675"/>
    <mergeCell ref="B2674:B2675"/>
    <mergeCell ref="A2677:A2678"/>
    <mergeCell ref="B2677:B2678"/>
    <mergeCell ref="A2680:A2681"/>
    <mergeCell ref="B2680:B2681"/>
    <mergeCell ref="A2660:A2661"/>
    <mergeCell ref="B2660:B2661"/>
    <mergeCell ref="A2663:A2669"/>
    <mergeCell ref="A2671:A2672"/>
    <mergeCell ref="B2671:B2672"/>
    <mergeCell ref="A2651:A2652"/>
    <mergeCell ref="B2651:B2652"/>
    <mergeCell ref="A2654:A2655"/>
    <mergeCell ref="B2654:B2655"/>
    <mergeCell ref="A2657:A2658"/>
    <mergeCell ref="B2657:B2658"/>
    <mergeCell ref="A2642:A2643"/>
    <mergeCell ref="B2642:B2643"/>
    <mergeCell ref="A2645:A2646"/>
    <mergeCell ref="B2645:B2646"/>
    <mergeCell ref="A2648:A2649"/>
    <mergeCell ref="B2648:B2649"/>
    <mergeCell ref="A2633:A2634"/>
    <mergeCell ref="B2633:B2634"/>
    <mergeCell ref="A2636:A2637"/>
    <mergeCell ref="B2636:B2637"/>
    <mergeCell ref="A2639:A2640"/>
    <mergeCell ref="B2639:B2640"/>
    <mergeCell ref="A2624:A2625"/>
    <mergeCell ref="B2624:B2625"/>
    <mergeCell ref="A2627:A2631"/>
    <mergeCell ref="B2627:B2628"/>
    <mergeCell ref="B2630:B2631"/>
    <mergeCell ref="A2615:A2616"/>
    <mergeCell ref="B2615:B2616"/>
    <mergeCell ref="A2618:A2619"/>
    <mergeCell ref="B2618:B2619"/>
    <mergeCell ref="A2621:A2622"/>
    <mergeCell ref="B2621:B2622"/>
    <mergeCell ref="A2606:A2607"/>
    <mergeCell ref="B2606:B2607"/>
    <mergeCell ref="A2609:A2610"/>
    <mergeCell ref="B2609:B2610"/>
    <mergeCell ref="A2612:A2613"/>
    <mergeCell ref="B2612:B2613"/>
    <mergeCell ref="A2595:A2596"/>
    <mergeCell ref="B2595:B2596"/>
    <mergeCell ref="A2598:A2599"/>
    <mergeCell ref="B2598:B2599"/>
    <mergeCell ref="A2601:A2602"/>
    <mergeCell ref="B2601:B2602"/>
    <mergeCell ref="A2586:A2587"/>
    <mergeCell ref="B2586:B2587"/>
    <mergeCell ref="A2589:A2593"/>
    <mergeCell ref="B2589:B2590"/>
    <mergeCell ref="B2592:B2593"/>
    <mergeCell ref="A2577:A2578"/>
    <mergeCell ref="B2577:B2578"/>
    <mergeCell ref="A2580:A2581"/>
    <mergeCell ref="B2580:B2581"/>
    <mergeCell ref="A2583:A2584"/>
    <mergeCell ref="B2583:B2584"/>
    <mergeCell ref="A2568:A2569"/>
    <mergeCell ref="B2568:B2569"/>
    <mergeCell ref="A2571:A2572"/>
    <mergeCell ref="B2571:B2572"/>
    <mergeCell ref="A2574:A2575"/>
    <mergeCell ref="B2574:B2575"/>
    <mergeCell ref="A2559:A2560"/>
    <mergeCell ref="B2559:B2560"/>
    <mergeCell ref="A2562:A2563"/>
    <mergeCell ref="B2562:B2563"/>
    <mergeCell ref="A2565:A2566"/>
    <mergeCell ref="B2565:B2566"/>
    <mergeCell ref="A2550:A2551"/>
    <mergeCell ref="B2550:B2551"/>
    <mergeCell ref="A2553:A2554"/>
    <mergeCell ref="B2553:B2554"/>
    <mergeCell ref="A2556:A2557"/>
    <mergeCell ref="B2556:B2557"/>
    <mergeCell ref="A2536:A2537"/>
    <mergeCell ref="B2536:B2537"/>
    <mergeCell ref="A2539:A2545"/>
    <mergeCell ref="A2547:A2548"/>
    <mergeCell ref="B2547:B2548"/>
    <mergeCell ref="A2527:A2528"/>
    <mergeCell ref="B2527:B2528"/>
    <mergeCell ref="A2530:A2531"/>
    <mergeCell ref="B2530:B2531"/>
    <mergeCell ref="A2533:A2534"/>
    <mergeCell ref="B2533:B2534"/>
    <mergeCell ref="A2518:A2519"/>
    <mergeCell ref="B2518:B2519"/>
    <mergeCell ref="A2521:A2522"/>
    <mergeCell ref="B2521:B2522"/>
    <mergeCell ref="A2524:A2525"/>
    <mergeCell ref="B2524:B2525"/>
    <mergeCell ref="A2509:A2510"/>
    <mergeCell ref="B2509:B2510"/>
    <mergeCell ref="A2512:A2513"/>
    <mergeCell ref="B2512:B2513"/>
    <mergeCell ref="A2515:A2516"/>
    <mergeCell ref="B2515:B2516"/>
    <mergeCell ref="A2500:A2501"/>
    <mergeCell ref="B2500:B2501"/>
    <mergeCell ref="A2503:A2507"/>
    <mergeCell ref="B2503:B2504"/>
    <mergeCell ref="B2506:B2507"/>
    <mergeCell ref="A2491:A2492"/>
    <mergeCell ref="B2491:B2492"/>
    <mergeCell ref="A2494:A2495"/>
    <mergeCell ref="B2494:B2495"/>
    <mergeCell ref="A2497:A2498"/>
    <mergeCell ref="B2497:B2498"/>
    <mergeCell ref="A2482:A2483"/>
    <mergeCell ref="B2482:B2483"/>
    <mergeCell ref="A2485:A2486"/>
    <mergeCell ref="B2485:B2486"/>
    <mergeCell ref="A2488:A2489"/>
    <mergeCell ref="B2488:B2489"/>
    <mergeCell ref="A2471:A2472"/>
    <mergeCell ref="B2471:B2472"/>
    <mergeCell ref="A2474:A2475"/>
    <mergeCell ref="B2474:B2475"/>
    <mergeCell ref="A2477:A2478"/>
    <mergeCell ref="B2477:B2478"/>
    <mergeCell ref="A2462:A2463"/>
    <mergeCell ref="B2462:B2463"/>
    <mergeCell ref="A2465:A2469"/>
    <mergeCell ref="B2465:B2466"/>
    <mergeCell ref="B2468:B2469"/>
    <mergeCell ref="A2453:A2454"/>
    <mergeCell ref="B2453:B2454"/>
    <mergeCell ref="A2456:A2457"/>
    <mergeCell ref="B2456:B2457"/>
    <mergeCell ref="A2459:A2460"/>
    <mergeCell ref="B2459:B2460"/>
    <mergeCell ref="A2444:A2445"/>
    <mergeCell ref="B2444:B2445"/>
    <mergeCell ref="A2447:A2448"/>
    <mergeCell ref="B2447:B2448"/>
    <mergeCell ref="A2450:A2451"/>
    <mergeCell ref="B2450:B2451"/>
    <mergeCell ref="A2435:A2436"/>
    <mergeCell ref="B2435:B2436"/>
    <mergeCell ref="A2438:A2439"/>
    <mergeCell ref="B2438:B2439"/>
    <mergeCell ref="A2441:A2442"/>
    <mergeCell ref="B2441:B2442"/>
    <mergeCell ref="A2426:A2427"/>
    <mergeCell ref="B2426:B2427"/>
    <mergeCell ref="A2429:A2430"/>
    <mergeCell ref="B2429:B2430"/>
    <mergeCell ref="A2432:A2433"/>
    <mergeCell ref="B2432:B2433"/>
    <mergeCell ref="A2412:A2413"/>
    <mergeCell ref="B2412:B2413"/>
    <mergeCell ref="A2415:A2421"/>
    <mergeCell ref="A2423:A2424"/>
    <mergeCell ref="B2423:B2424"/>
    <mergeCell ref="A2403:A2404"/>
    <mergeCell ref="B2403:B2404"/>
    <mergeCell ref="A2406:A2407"/>
    <mergeCell ref="B2406:B2407"/>
    <mergeCell ref="A2409:A2410"/>
    <mergeCell ref="B2409:B2410"/>
    <mergeCell ref="A2394:A2395"/>
    <mergeCell ref="B2394:B2395"/>
    <mergeCell ref="A2397:A2398"/>
    <mergeCell ref="B2397:B2398"/>
    <mergeCell ref="A2400:A2401"/>
    <mergeCell ref="B2400:B2401"/>
    <mergeCell ref="A2385:A2386"/>
    <mergeCell ref="B2385:B2386"/>
    <mergeCell ref="A2388:A2389"/>
    <mergeCell ref="B2388:B2389"/>
    <mergeCell ref="A2391:A2392"/>
    <mergeCell ref="B2391:B2392"/>
    <mergeCell ref="A2376:A2377"/>
    <mergeCell ref="B2376:B2377"/>
    <mergeCell ref="A2379:A2383"/>
    <mergeCell ref="B2379:B2380"/>
    <mergeCell ref="B2382:B2383"/>
    <mergeCell ref="A2367:A2368"/>
    <mergeCell ref="B2367:B2368"/>
    <mergeCell ref="A2370:A2371"/>
    <mergeCell ref="B2370:B2371"/>
    <mergeCell ref="A2373:A2374"/>
    <mergeCell ref="B2373:B2374"/>
    <mergeCell ref="A2358:A2359"/>
    <mergeCell ref="B2358:B2359"/>
    <mergeCell ref="A2361:A2362"/>
    <mergeCell ref="B2361:B2362"/>
    <mergeCell ref="A2364:A2365"/>
    <mergeCell ref="B2364:B2365"/>
    <mergeCell ref="A2347:A2348"/>
    <mergeCell ref="B2347:B2348"/>
    <mergeCell ref="A2350:A2351"/>
    <mergeCell ref="B2350:B2351"/>
    <mergeCell ref="A2353:A2354"/>
    <mergeCell ref="B2353:B2354"/>
    <mergeCell ref="A2338:A2339"/>
    <mergeCell ref="B2338:B2339"/>
    <mergeCell ref="A2341:A2345"/>
    <mergeCell ref="B2341:B2342"/>
    <mergeCell ref="B2344:B2345"/>
    <mergeCell ref="A2329:A2330"/>
    <mergeCell ref="B2329:B2330"/>
    <mergeCell ref="A2332:A2333"/>
    <mergeCell ref="B2332:B2333"/>
    <mergeCell ref="A2335:A2336"/>
    <mergeCell ref="B2335:B2336"/>
    <mergeCell ref="A2320:A2321"/>
    <mergeCell ref="B2320:B2321"/>
    <mergeCell ref="A2323:A2324"/>
    <mergeCell ref="B2323:B2324"/>
    <mergeCell ref="A2326:A2327"/>
    <mergeCell ref="B2326:B2327"/>
    <mergeCell ref="A2311:A2312"/>
    <mergeCell ref="B2311:B2312"/>
    <mergeCell ref="A2314:A2315"/>
    <mergeCell ref="B2314:B2315"/>
    <mergeCell ref="A2317:A2318"/>
    <mergeCell ref="B2317:B2318"/>
    <mergeCell ref="A2302:A2303"/>
    <mergeCell ref="B2302:B2303"/>
    <mergeCell ref="A2305:A2306"/>
    <mergeCell ref="B2305:B2306"/>
    <mergeCell ref="A2308:A2309"/>
    <mergeCell ref="B2308:B2309"/>
    <mergeCell ref="A2288:A2289"/>
    <mergeCell ref="B2288:B2289"/>
    <mergeCell ref="A2291:A2297"/>
    <mergeCell ref="A2299:A2300"/>
    <mergeCell ref="B2299:B2300"/>
    <mergeCell ref="A2279:A2280"/>
    <mergeCell ref="B2279:B2280"/>
    <mergeCell ref="A2282:A2283"/>
    <mergeCell ref="B2282:B2283"/>
    <mergeCell ref="A2285:A2286"/>
    <mergeCell ref="B2285:B2286"/>
    <mergeCell ref="A2270:A2271"/>
    <mergeCell ref="B2270:B2271"/>
    <mergeCell ref="A2273:A2274"/>
    <mergeCell ref="B2273:B2274"/>
    <mergeCell ref="A2276:A2277"/>
    <mergeCell ref="B2276:B2277"/>
    <mergeCell ref="A2261:A2262"/>
    <mergeCell ref="B2261:B2262"/>
    <mergeCell ref="A2264:A2265"/>
    <mergeCell ref="B2264:B2265"/>
    <mergeCell ref="A2267:A2268"/>
    <mergeCell ref="B2267:B2268"/>
    <mergeCell ref="A2252:A2253"/>
    <mergeCell ref="B2252:B2253"/>
    <mergeCell ref="A2255:A2259"/>
    <mergeCell ref="B2255:B2256"/>
    <mergeCell ref="B2258:B2259"/>
    <mergeCell ref="A2243:A2244"/>
    <mergeCell ref="B2243:B2244"/>
    <mergeCell ref="A2246:A2247"/>
    <mergeCell ref="B2246:B2247"/>
    <mergeCell ref="A2249:A2250"/>
    <mergeCell ref="B2249:B2250"/>
    <mergeCell ref="A2234:A2235"/>
    <mergeCell ref="B2234:B2235"/>
    <mergeCell ref="A2237:A2238"/>
    <mergeCell ref="B2237:B2238"/>
    <mergeCell ref="A2240:A2241"/>
    <mergeCell ref="B2240:B2241"/>
    <mergeCell ref="A2223:A2224"/>
    <mergeCell ref="B2223:B2224"/>
    <mergeCell ref="A2226:A2227"/>
    <mergeCell ref="B2226:B2227"/>
    <mergeCell ref="A2229:A2230"/>
    <mergeCell ref="B2229:B2230"/>
    <mergeCell ref="A2214:A2215"/>
    <mergeCell ref="B2214:B2215"/>
    <mergeCell ref="A2217:A2221"/>
    <mergeCell ref="B2217:B2218"/>
    <mergeCell ref="B2220:B2221"/>
    <mergeCell ref="A2205:A2206"/>
    <mergeCell ref="B2205:B2206"/>
    <mergeCell ref="A2208:A2209"/>
    <mergeCell ref="B2208:B2209"/>
    <mergeCell ref="A2211:A2212"/>
    <mergeCell ref="B2211:B2212"/>
    <mergeCell ref="A2196:A2197"/>
    <mergeCell ref="B2196:B2197"/>
    <mergeCell ref="A2199:A2200"/>
    <mergeCell ref="B2199:B2200"/>
    <mergeCell ref="A2202:A2203"/>
    <mergeCell ref="B2202:B2203"/>
    <mergeCell ref="A2187:A2188"/>
    <mergeCell ref="B2187:B2188"/>
    <mergeCell ref="A2190:A2191"/>
    <mergeCell ref="B2190:B2191"/>
    <mergeCell ref="A2193:A2194"/>
    <mergeCell ref="B2193:B2194"/>
    <mergeCell ref="A2178:A2179"/>
    <mergeCell ref="B2178:B2179"/>
    <mergeCell ref="A2181:A2182"/>
    <mergeCell ref="B2181:B2182"/>
    <mergeCell ref="A2184:A2185"/>
    <mergeCell ref="B2184:B2185"/>
    <mergeCell ref="A2164:A2165"/>
    <mergeCell ref="B2164:B2165"/>
    <mergeCell ref="A2167:A2173"/>
    <mergeCell ref="A2175:A2176"/>
    <mergeCell ref="B2175:B2176"/>
    <mergeCell ref="A2155:A2156"/>
    <mergeCell ref="B2155:B2156"/>
    <mergeCell ref="A2158:A2159"/>
    <mergeCell ref="B2158:B2159"/>
    <mergeCell ref="A2161:A2162"/>
    <mergeCell ref="B2161:B2162"/>
    <mergeCell ref="A2146:A2147"/>
    <mergeCell ref="B2146:B2147"/>
    <mergeCell ref="A2149:A2150"/>
    <mergeCell ref="B2149:B2150"/>
    <mergeCell ref="A2152:A2153"/>
    <mergeCell ref="B2152:B2153"/>
    <mergeCell ref="A2137:A2138"/>
    <mergeCell ref="B2137:B2138"/>
    <mergeCell ref="A2140:A2141"/>
    <mergeCell ref="B2140:B2141"/>
    <mergeCell ref="A2143:A2144"/>
    <mergeCell ref="B2143:B2144"/>
    <mergeCell ref="A2128:A2129"/>
    <mergeCell ref="B2128:B2129"/>
    <mergeCell ref="A2131:A2135"/>
    <mergeCell ref="B2131:B2132"/>
    <mergeCell ref="B2134:B2135"/>
    <mergeCell ref="A2119:A2120"/>
    <mergeCell ref="B2119:B2120"/>
    <mergeCell ref="A2122:A2123"/>
    <mergeCell ref="B2122:B2123"/>
    <mergeCell ref="A2125:A2126"/>
    <mergeCell ref="B2125:B2126"/>
    <mergeCell ref="A2110:A2111"/>
    <mergeCell ref="B2110:B2111"/>
    <mergeCell ref="A2113:A2114"/>
    <mergeCell ref="B2113:B2114"/>
    <mergeCell ref="A2116:A2117"/>
    <mergeCell ref="B2116:B2117"/>
    <mergeCell ref="A2099:A2100"/>
    <mergeCell ref="B2099:B2100"/>
    <mergeCell ref="A2102:A2103"/>
    <mergeCell ref="B2102:B2103"/>
    <mergeCell ref="A2105:A2106"/>
    <mergeCell ref="B2105:B2106"/>
    <mergeCell ref="A2090:A2091"/>
    <mergeCell ref="B2090:B2091"/>
    <mergeCell ref="A2093:A2097"/>
    <mergeCell ref="B2093:B2094"/>
    <mergeCell ref="B2096:B2097"/>
    <mergeCell ref="A2081:A2082"/>
    <mergeCell ref="B2081:B2082"/>
    <mergeCell ref="A2084:A2085"/>
    <mergeCell ref="B2084:B2085"/>
    <mergeCell ref="A2087:A2088"/>
    <mergeCell ref="B2087:B2088"/>
    <mergeCell ref="A2072:A2073"/>
    <mergeCell ref="B2072:B2073"/>
    <mergeCell ref="A2075:A2076"/>
    <mergeCell ref="B2075:B2076"/>
    <mergeCell ref="A2078:A2079"/>
    <mergeCell ref="B2078:B2079"/>
    <mergeCell ref="A2063:A2064"/>
    <mergeCell ref="B2063:B2064"/>
    <mergeCell ref="A2066:A2067"/>
    <mergeCell ref="B2066:B2067"/>
    <mergeCell ref="A2069:A2070"/>
    <mergeCell ref="B2069:B2070"/>
    <mergeCell ref="A2054:A2055"/>
    <mergeCell ref="B2054:B2055"/>
    <mergeCell ref="A2057:A2058"/>
    <mergeCell ref="B2057:B2058"/>
    <mergeCell ref="A2060:A2061"/>
    <mergeCell ref="B2060:B2061"/>
    <mergeCell ref="A2040:A2041"/>
    <mergeCell ref="B2040:B2041"/>
    <mergeCell ref="A2043:A2049"/>
    <mergeCell ref="A2051:A2052"/>
    <mergeCell ref="B2051:B2052"/>
    <mergeCell ref="A2031:A2032"/>
    <mergeCell ref="B2031:B2032"/>
    <mergeCell ref="A2034:A2035"/>
    <mergeCell ref="B2034:B2035"/>
    <mergeCell ref="A2037:A2038"/>
    <mergeCell ref="B2037:B2038"/>
    <mergeCell ref="A2022:A2023"/>
    <mergeCell ref="B2022:B2023"/>
    <mergeCell ref="A2025:A2026"/>
    <mergeCell ref="B2025:B2026"/>
    <mergeCell ref="A2028:A2029"/>
    <mergeCell ref="B2028:B2029"/>
    <mergeCell ref="A2013:A2014"/>
    <mergeCell ref="B2013:B2014"/>
    <mergeCell ref="A2016:A2017"/>
    <mergeCell ref="B2016:B2017"/>
    <mergeCell ref="A2019:A2020"/>
    <mergeCell ref="B2019:B2020"/>
    <mergeCell ref="A2004:A2005"/>
    <mergeCell ref="B2004:B2005"/>
    <mergeCell ref="A2007:A2011"/>
    <mergeCell ref="B2007:B2008"/>
    <mergeCell ref="B2010:B2011"/>
    <mergeCell ref="A1995:A1996"/>
    <mergeCell ref="B1995:B1996"/>
    <mergeCell ref="A1998:A1999"/>
    <mergeCell ref="B1998:B1999"/>
    <mergeCell ref="A2001:A2002"/>
    <mergeCell ref="B2001:B2002"/>
    <mergeCell ref="A1986:A1987"/>
    <mergeCell ref="B1986:B1987"/>
    <mergeCell ref="A1989:A1990"/>
    <mergeCell ref="B1989:B1990"/>
    <mergeCell ref="A1992:A1993"/>
    <mergeCell ref="B1992:B1993"/>
    <mergeCell ref="A1975:A1976"/>
    <mergeCell ref="B1975:B1976"/>
    <mergeCell ref="A1978:A1979"/>
    <mergeCell ref="B1978:B1979"/>
    <mergeCell ref="A1981:A1982"/>
    <mergeCell ref="B1981:B1982"/>
    <mergeCell ref="A1966:A1967"/>
    <mergeCell ref="B1966:B1967"/>
    <mergeCell ref="A1969:A1973"/>
    <mergeCell ref="B1969:B1970"/>
    <mergeCell ref="B1972:B1973"/>
    <mergeCell ref="A1957:A1958"/>
    <mergeCell ref="B1957:B1958"/>
    <mergeCell ref="A1960:A1961"/>
    <mergeCell ref="B1960:B1961"/>
    <mergeCell ref="A1963:A1964"/>
    <mergeCell ref="B1963:B1964"/>
    <mergeCell ref="A1948:A1949"/>
    <mergeCell ref="B1948:B1949"/>
    <mergeCell ref="A1951:A1952"/>
    <mergeCell ref="B1951:B1952"/>
    <mergeCell ref="A1954:A1955"/>
    <mergeCell ref="B1954:B1955"/>
    <mergeCell ref="A1939:A1940"/>
    <mergeCell ref="B1939:B1940"/>
    <mergeCell ref="A1942:A1943"/>
    <mergeCell ref="B1942:B1943"/>
    <mergeCell ref="A1945:A1946"/>
    <mergeCell ref="B1945:B1946"/>
    <mergeCell ref="A1930:A1931"/>
    <mergeCell ref="B1930:B1931"/>
    <mergeCell ref="A1933:A1934"/>
    <mergeCell ref="B1933:B1934"/>
    <mergeCell ref="A1936:A1937"/>
    <mergeCell ref="B1936:B1937"/>
    <mergeCell ref="A1916:A1917"/>
    <mergeCell ref="B1916:B1917"/>
    <mergeCell ref="A1919:A1925"/>
    <mergeCell ref="A1927:A1928"/>
    <mergeCell ref="B1927:B1928"/>
    <mergeCell ref="A1907:A1908"/>
    <mergeCell ref="B1907:B1908"/>
    <mergeCell ref="A1910:A1911"/>
    <mergeCell ref="B1910:B1911"/>
    <mergeCell ref="A1913:A1914"/>
    <mergeCell ref="B1913:B1914"/>
    <mergeCell ref="A1898:A1899"/>
    <mergeCell ref="B1898:B1899"/>
    <mergeCell ref="A1901:A1902"/>
    <mergeCell ref="B1901:B1902"/>
    <mergeCell ref="A1904:A1905"/>
    <mergeCell ref="B1904:B1905"/>
    <mergeCell ref="A1889:A1890"/>
    <mergeCell ref="B1889:B1890"/>
    <mergeCell ref="A1892:A1893"/>
    <mergeCell ref="B1892:B1893"/>
    <mergeCell ref="A1895:A1896"/>
    <mergeCell ref="B1895:B1896"/>
    <mergeCell ref="A1880:A1881"/>
    <mergeCell ref="B1880:B1881"/>
    <mergeCell ref="A1883:A1887"/>
    <mergeCell ref="B1883:B1884"/>
    <mergeCell ref="B1886:B1887"/>
    <mergeCell ref="A1871:A1872"/>
    <mergeCell ref="B1871:B1872"/>
    <mergeCell ref="A1874:A1875"/>
    <mergeCell ref="B1874:B1875"/>
    <mergeCell ref="A1877:A1878"/>
    <mergeCell ref="B1877:B1878"/>
    <mergeCell ref="A1862:A1863"/>
    <mergeCell ref="B1862:B1863"/>
    <mergeCell ref="A1865:A1866"/>
    <mergeCell ref="B1865:B1866"/>
    <mergeCell ref="A1868:A1869"/>
    <mergeCell ref="B1868:B1869"/>
    <mergeCell ref="A1851:A1852"/>
    <mergeCell ref="B1851:B1852"/>
    <mergeCell ref="A1854:A1855"/>
    <mergeCell ref="B1854:B1855"/>
    <mergeCell ref="A1857:A1858"/>
    <mergeCell ref="B1857:B1858"/>
    <mergeCell ref="A1842:A1843"/>
    <mergeCell ref="B1842:B1843"/>
    <mergeCell ref="A1845:A1849"/>
    <mergeCell ref="B1845:B1846"/>
    <mergeCell ref="B1848:B1849"/>
    <mergeCell ref="A1833:A1834"/>
    <mergeCell ref="B1833:B1834"/>
    <mergeCell ref="A1836:A1837"/>
    <mergeCell ref="B1836:B1837"/>
    <mergeCell ref="A1839:A1840"/>
    <mergeCell ref="B1839:B1840"/>
    <mergeCell ref="A1824:A1825"/>
    <mergeCell ref="B1824:B1825"/>
    <mergeCell ref="A1827:A1828"/>
    <mergeCell ref="B1827:B1828"/>
    <mergeCell ref="A1830:A1831"/>
    <mergeCell ref="B1830:B1831"/>
    <mergeCell ref="A1815:A1816"/>
    <mergeCell ref="B1815:B1816"/>
    <mergeCell ref="A1818:A1819"/>
    <mergeCell ref="B1818:B1819"/>
    <mergeCell ref="A1821:A1822"/>
    <mergeCell ref="B1821:B1822"/>
    <mergeCell ref="A1806:A1807"/>
    <mergeCell ref="B1806:B1807"/>
    <mergeCell ref="A1809:A1810"/>
    <mergeCell ref="B1809:B1810"/>
    <mergeCell ref="A1812:A1813"/>
    <mergeCell ref="B1812:B1813"/>
    <mergeCell ref="A1792:A1793"/>
    <mergeCell ref="B1792:B1793"/>
    <mergeCell ref="A1795:A1801"/>
    <mergeCell ref="A1803:A1804"/>
    <mergeCell ref="B1803:B1804"/>
    <mergeCell ref="A1783:A1784"/>
    <mergeCell ref="B1783:B1784"/>
    <mergeCell ref="A1786:A1787"/>
    <mergeCell ref="B1786:B1787"/>
    <mergeCell ref="A1789:A1790"/>
    <mergeCell ref="B1789:B1790"/>
    <mergeCell ref="A1774:A1775"/>
    <mergeCell ref="B1774:B1775"/>
    <mergeCell ref="A1777:A1778"/>
    <mergeCell ref="B1777:B1778"/>
    <mergeCell ref="A1780:A1781"/>
    <mergeCell ref="B1780:B1781"/>
    <mergeCell ref="A1765:A1766"/>
    <mergeCell ref="B1765:B1766"/>
    <mergeCell ref="A1768:A1769"/>
    <mergeCell ref="B1768:B1769"/>
    <mergeCell ref="A1771:A1772"/>
    <mergeCell ref="B1771:B1772"/>
    <mergeCell ref="A1756:A1757"/>
    <mergeCell ref="B1756:B1757"/>
    <mergeCell ref="A1759:A1763"/>
    <mergeCell ref="B1759:B1760"/>
    <mergeCell ref="B1762:B1763"/>
    <mergeCell ref="A1747:A1748"/>
    <mergeCell ref="B1747:B1748"/>
    <mergeCell ref="A1750:A1751"/>
    <mergeCell ref="B1750:B1751"/>
    <mergeCell ref="A1753:A1754"/>
    <mergeCell ref="B1753:B1754"/>
    <mergeCell ref="A1738:A1739"/>
    <mergeCell ref="B1738:B1739"/>
    <mergeCell ref="A1741:A1742"/>
    <mergeCell ref="B1741:B1742"/>
    <mergeCell ref="A1744:A1745"/>
    <mergeCell ref="B1744:B1745"/>
    <mergeCell ref="A1727:A1728"/>
    <mergeCell ref="B1727:B1728"/>
    <mergeCell ref="A1730:A1731"/>
    <mergeCell ref="B1730:B1731"/>
    <mergeCell ref="A1733:A1734"/>
    <mergeCell ref="B1733:B1734"/>
    <mergeCell ref="A1718:A1719"/>
    <mergeCell ref="B1718:B1719"/>
    <mergeCell ref="A1721:A1725"/>
    <mergeCell ref="B1721:B1722"/>
    <mergeCell ref="B1724:B1725"/>
    <mergeCell ref="A1709:A1710"/>
    <mergeCell ref="B1709:B1710"/>
    <mergeCell ref="A1712:A1713"/>
    <mergeCell ref="B1712:B1713"/>
    <mergeCell ref="A1715:A1716"/>
    <mergeCell ref="B1715:B1716"/>
    <mergeCell ref="A1700:A1701"/>
    <mergeCell ref="B1700:B1701"/>
    <mergeCell ref="A1703:A1704"/>
    <mergeCell ref="B1703:B1704"/>
    <mergeCell ref="A1706:A1707"/>
    <mergeCell ref="B1706:B1707"/>
    <mergeCell ref="A1691:A1692"/>
    <mergeCell ref="B1691:B1692"/>
    <mergeCell ref="A1694:A1695"/>
    <mergeCell ref="B1694:B1695"/>
    <mergeCell ref="A1697:A1698"/>
    <mergeCell ref="B1697:B1698"/>
    <mergeCell ref="A1682:A1683"/>
    <mergeCell ref="B1682:B1683"/>
    <mergeCell ref="A1685:A1686"/>
    <mergeCell ref="B1685:B1686"/>
    <mergeCell ref="A1688:A1689"/>
    <mergeCell ref="B1688:B1689"/>
    <mergeCell ref="A1668:A1669"/>
    <mergeCell ref="B1668:B1669"/>
    <mergeCell ref="A1671:A1677"/>
    <mergeCell ref="A1679:A1680"/>
    <mergeCell ref="B1679:B1680"/>
    <mergeCell ref="A1659:A1660"/>
    <mergeCell ref="B1659:B1660"/>
    <mergeCell ref="A1662:A1663"/>
    <mergeCell ref="B1662:B1663"/>
    <mergeCell ref="A1665:A1666"/>
    <mergeCell ref="B1665:B1666"/>
    <mergeCell ref="A1650:A1651"/>
    <mergeCell ref="B1650:B1651"/>
    <mergeCell ref="A1653:A1654"/>
    <mergeCell ref="B1653:B1654"/>
    <mergeCell ref="A1656:A1657"/>
    <mergeCell ref="B1656:B1657"/>
    <mergeCell ref="A1641:A1642"/>
    <mergeCell ref="B1641:B1642"/>
    <mergeCell ref="A1644:A1645"/>
    <mergeCell ref="B1644:B1645"/>
    <mergeCell ref="A1647:A1648"/>
    <mergeCell ref="B1647:B1648"/>
    <mergeCell ref="A1632:A1633"/>
    <mergeCell ref="B1632:B1633"/>
    <mergeCell ref="A1635:A1639"/>
    <mergeCell ref="B1635:B1636"/>
    <mergeCell ref="B1638:B1639"/>
    <mergeCell ref="A1623:A1624"/>
    <mergeCell ref="B1623:B1624"/>
    <mergeCell ref="A1626:A1627"/>
    <mergeCell ref="B1626:B1627"/>
    <mergeCell ref="A1629:A1630"/>
    <mergeCell ref="B1629:B1630"/>
    <mergeCell ref="A1614:A1615"/>
    <mergeCell ref="B1614:B1615"/>
    <mergeCell ref="A1617:A1618"/>
    <mergeCell ref="B1617:B1618"/>
    <mergeCell ref="A1620:A1621"/>
    <mergeCell ref="B1620:B1621"/>
    <mergeCell ref="A1603:A1604"/>
    <mergeCell ref="B1603:B1604"/>
    <mergeCell ref="A1606:A1607"/>
    <mergeCell ref="B1606:B1607"/>
    <mergeCell ref="A1609:A1610"/>
    <mergeCell ref="B1609:B1610"/>
    <mergeCell ref="A1594:A1595"/>
    <mergeCell ref="B1594:B1595"/>
    <mergeCell ref="A1597:A1601"/>
    <mergeCell ref="B1597:B1598"/>
    <mergeCell ref="B1600:B1601"/>
    <mergeCell ref="A1585:A1586"/>
    <mergeCell ref="B1585:B1586"/>
    <mergeCell ref="A1588:A1589"/>
    <mergeCell ref="B1588:B1589"/>
    <mergeCell ref="A1591:A1592"/>
    <mergeCell ref="B1591:B1592"/>
    <mergeCell ref="A1576:A1577"/>
    <mergeCell ref="B1576:B1577"/>
    <mergeCell ref="A1579:A1580"/>
    <mergeCell ref="B1579:B1580"/>
    <mergeCell ref="A1582:A1583"/>
    <mergeCell ref="B1582:B1583"/>
    <mergeCell ref="A1567:A1568"/>
    <mergeCell ref="B1567:B1568"/>
    <mergeCell ref="A1570:A1571"/>
    <mergeCell ref="B1570:B1571"/>
    <mergeCell ref="A1573:A1574"/>
    <mergeCell ref="B1573:B1574"/>
    <mergeCell ref="A1558:A1559"/>
    <mergeCell ref="B1558:B1559"/>
    <mergeCell ref="A1561:A1562"/>
    <mergeCell ref="B1561:B1562"/>
    <mergeCell ref="A1564:A1565"/>
    <mergeCell ref="B1564:B1565"/>
    <mergeCell ref="A1544:A1545"/>
    <mergeCell ref="B1544:B1545"/>
    <mergeCell ref="A1547:A1553"/>
    <mergeCell ref="A1555:A1556"/>
    <mergeCell ref="B1555:B1556"/>
    <mergeCell ref="A1535:A1536"/>
    <mergeCell ref="B1535:B1536"/>
    <mergeCell ref="A1538:A1539"/>
    <mergeCell ref="B1538:B1539"/>
    <mergeCell ref="A1541:A1542"/>
    <mergeCell ref="B1541:B1542"/>
    <mergeCell ref="A1526:A1527"/>
    <mergeCell ref="B1526:B1527"/>
    <mergeCell ref="A1529:A1530"/>
    <mergeCell ref="B1529:B1530"/>
    <mergeCell ref="A1532:A1533"/>
    <mergeCell ref="B1532:B1533"/>
    <mergeCell ref="A1517:A1518"/>
    <mergeCell ref="B1517:B1518"/>
    <mergeCell ref="A1520:A1521"/>
    <mergeCell ref="B1520:B1521"/>
    <mergeCell ref="A1523:A1524"/>
    <mergeCell ref="B1523:B1524"/>
    <mergeCell ref="A1508:A1509"/>
    <mergeCell ref="B1508:B1509"/>
    <mergeCell ref="A1511:A1515"/>
    <mergeCell ref="B1511:B1512"/>
    <mergeCell ref="B1514:B1515"/>
    <mergeCell ref="A1499:A1500"/>
    <mergeCell ref="B1499:B1500"/>
    <mergeCell ref="A1502:A1503"/>
    <mergeCell ref="B1502:B1503"/>
    <mergeCell ref="A1505:A1506"/>
    <mergeCell ref="B1505:B1506"/>
    <mergeCell ref="A1490:A1491"/>
    <mergeCell ref="B1490:B1491"/>
    <mergeCell ref="A1493:A1494"/>
    <mergeCell ref="B1493:B1494"/>
    <mergeCell ref="A1496:A1497"/>
    <mergeCell ref="B1496:B1497"/>
    <mergeCell ref="A1479:A1480"/>
    <mergeCell ref="B1479:B1480"/>
    <mergeCell ref="A1482:A1483"/>
    <mergeCell ref="B1482:B1483"/>
    <mergeCell ref="A1485:A1486"/>
    <mergeCell ref="B1485:B1486"/>
    <mergeCell ref="A1470:A1471"/>
    <mergeCell ref="B1470:B1471"/>
    <mergeCell ref="A1473:A1477"/>
    <mergeCell ref="B1473:B1474"/>
    <mergeCell ref="B1476:B1477"/>
    <mergeCell ref="A1461:A1462"/>
    <mergeCell ref="B1461:B1462"/>
    <mergeCell ref="A1464:A1465"/>
    <mergeCell ref="B1464:B1465"/>
    <mergeCell ref="A1467:A1468"/>
    <mergeCell ref="B1467:B1468"/>
    <mergeCell ref="A1452:A1453"/>
    <mergeCell ref="B1452:B1453"/>
    <mergeCell ref="A1455:A1456"/>
    <mergeCell ref="B1455:B1456"/>
    <mergeCell ref="A1458:A1459"/>
    <mergeCell ref="B1458:B1459"/>
    <mergeCell ref="A1443:A1444"/>
    <mergeCell ref="B1443:B1444"/>
    <mergeCell ref="A1446:A1447"/>
    <mergeCell ref="B1446:B1447"/>
    <mergeCell ref="A1449:A1450"/>
    <mergeCell ref="B1449:B1450"/>
    <mergeCell ref="A1434:A1435"/>
    <mergeCell ref="B1434:B1435"/>
    <mergeCell ref="A1437:A1438"/>
    <mergeCell ref="B1437:B1438"/>
    <mergeCell ref="A1440:A1441"/>
    <mergeCell ref="B1440:B1441"/>
    <mergeCell ref="A1420:A1421"/>
    <mergeCell ref="B1420:B1421"/>
    <mergeCell ref="A1423:A1429"/>
    <mergeCell ref="A1431:A1432"/>
    <mergeCell ref="B1431:B1432"/>
    <mergeCell ref="A1411:A1412"/>
    <mergeCell ref="B1411:B1412"/>
    <mergeCell ref="A1414:A1415"/>
    <mergeCell ref="B1414:B1415"/>
    <mergeCell ref="A1417:A1418"/>
    <mergeCell ref="B1417:B1418"/>
    <mergeCell ref="A1402:A1403"/>
    <mergeCell ref="B1402:B1403"/>
    <mergeCell ref="A1405:A1406"/>
    <mergeCell ref="B1405:B1406"/>
    <mergeCell ref="A1408:A1409"/>
    <mergeCell ref="B1408:B1409"/>
    <mergeCell ref="A1393:A1394"/>
    <mergeCell ref="B1393:B1394"/>
    <mergeCell ref="A1396:A1397"/>
    <mergeCell ref="B1396:B1397"/>
    <mergeCell ref="A1399:A1400"/>
    <mergeCell ref="B1399:B1400"/>
    <mergeCell ref="A1384:A1385"/>
    <mergeCell ref="B1384:B1385"/>
    <mergeCell ref="A1387:A1391"/>
    <mergeCell ref="B1387:B1388"/>
    <mergeCell ref="B1390:B1391"/>
    <mergeCell ref="A1375:A1376"/>
    <mergeCell ref="B1375:B1376"/>
    <mergeCell ref="A1378:A1379"/>
    <mergeCell ref="B1378:B1379"/>
    <mergeCell ref="A1381:A1382"/>
    <mergeCell ref="B1381:B1382"/>
    <mergeCell ref="A1366:A1367"/>
    <mergeCell ref="B1366:B1367"/>
    <mergeCell ref="A1369:A1370"/>
    <mergeCell ref="B1369:B1370"/>
    <mergeCell ref="A1372:A1373"/>
    <mergeCell ref="B1372:B1373"/>
    <mergeCell ref="A1355:A1356"/>
    <mergeCell ref="B1355:B1356"/>
    <mergeCell ref="A1358:A1359"/>
    <mergeCell ref="B1358:B1359"/>
    <mergeCell ref="A1361:A1362"/>
    <mergeCell ref="B1361:B1362"/>
    <mergeCell ref="A1346:A1347"/>
    <mergeCell ref="B1346:B1347"/>
    <mergeCell ref="A1349:A1353"/>
    <mergeCell ref="B1349:B1350"/>
    <mergeCell ref="B1352:B1353"/>
    <mergeCell ref="A1337:A1338"/>
    <mergeCell ref="B1337:B1338"/>
    <mergeCell ref="A1340:A1341"/>
    <mergeCell ref="B1340:B1341"/>
    <mergeCell ref="A1343:A1344"/>
    <mergeCell ref="B1343:B1344"/>
    <mergeCell ref="A1328:A1329"/>
    <mergeCell ref="B1328:B1329"/>
    <mergeCell ref="A1331:A1332"/>
    <mergeCell ref="B1331:B1332"/>
    <mergeCell ref="A1334:A1335"/>
    <mergeCell ref="B1334:B1335"/>
    <mergeCell ref="A1319:A1320"/>
    <mergeCell ref="B1319:B1320"/>
    <mergeCell ref="A1322:A1323"/>
    <mergeCell ref="B1322:B1323"/>
    <mergeCell ref="A1325:A1326"/>
    <mergeCell ref="B1325:B1326"/>
    <mergeCell ref="A1310:A1311"/>
    <mergeCell ref="B1310:B1311"/>
    <mergeCell ref="A1313:A1314"/>
    <mergeCell ref="B1313:B1314"/>
    <mergeCell ref="A1316:A1317"/>
    <mergeCell ref="B1316:B1317"/>
    <mergeCell ref="A1296:A1297"/>
    <mergeCell ref="B1296:B1297"/>
    <mergeCell ref="A1299:A1305"/>
    <mergeCell ref="A1307:A1308"/>
    <mergeCell ref="B1307:B1308"/>
    <mergeCell ref="A1287:A1288"/>
    <mergeCell ref="B1287:B1288"/>
    <mergeCell ref="A1290:A1291"/>
    <mergeCell ref="B1290:B1291"/>
    <mergeCell ref="A1293:A1294"/>
    <mergeCell ref="B1293:B1294"/>
    <mergeCell ref="A1278:A1279"/>
    <mergeCell ref="B1278:B1279"/>
    <mergeCell ref="A1281:A1282"/>
    <mergeCell ref="B1281:B1282"/>
    <mergeCell ref="A1284:A1285"/>
    <mergeCell ref="B1284:B1285"/>
    <mergeCell ref="A1269:A1270"/>
    <mergeCell ref="B1269:B1270"/>
    <mergeCell ref="A1272:A1273"/>
    <mergeCell ref="B1272:B1273"/>
    <mergeCell ref="A1275:A1276"/>
    <mergeCell ref="B1275:B1276"/>
    <mergeCell ref="A1260:A1261"/>
    <mergeCell ref="B1260:B1261"/>
    <mergeCell ref="A1263:A1267"/>
    <mergeCell ref="B1263:B1264"/>
    <mergeCell ref="B1266:B1267"/>
    <mergeCell ref="A1251:A1252"/>
    <mergeCell ref="B1251:B1252"/>
    <mergeCell ref="A1254:A1255"/>
    <mergeCell ref="B1254:B1255"/>
    <mergeCell ref="A1257:A1258"/>
    <mergeCell ref="B1257:B1258"/>
    <mergeCell ref="A1242:A1243"/>
    <mergeCell ref="B1242:B1243"/>
    <mergeCell ref="A1245:A1246"/>
    <mergeCell ref="B1245:B1246"/>
    <mergeCell ref="A1248:A1249"/>
    <mergeCell ref="B1248:B1249"/>
    <mergeCell ref="A1231:A1232"/>
    <mergeCell ref="B1231:B1232"/>
    <mergeCell ref="A1234:A1235"/>
    <mergeCell ref="B1234:B1235"/>
    <mergeCell ref="A1237:A1238"/>
    <mergeCell ref="B1237:B1238"/>
    <mergeCell ref="A1222:A1223"/>
    <mergeCell ref="B1222:B1223"/>
    <mergeCell ref="A1225:A1229"/>
    <mergeCell ref="B1225:B1226"/>
    <mergeCell ref="B1228:B1229"/>
    <mergeCell ref="A1213:A1214"/>
    <mergeCell ref="B1213:B1214"/>
    <mergeCell ref="A1216:A1217"/>
    <mergeCell ref="B1216:B1217"/>
    <mergeCell ref="A1219:A1220"/>
    <mergeCell ref="B1219:B1220"/>
    <mergeCell ref="A1204:A1205"/>
    <mergeCell ref="B1204:B1205"/>
    <mergeCell ref="A1207:A1208"/>
    <mergeCell ref="B1207:B1208"/>
    <mergeCell ref="A1210:A1211"/>
    <mergeCell ref="B1210:B1211"/>
    <mergeCell ref="A1195:A1196"/>
    <mergeCell ref="B1195:B1196"/>
    <mergeCell ref="A1198:A1199"/>
    <mergeCell ref="B1198:B1199"/>
    <mergeCell ref="A1201:A1202"/>
    <mergeCell ref="B1201:B1202"/>
    <mergeCell ref="A1186:A1187"/>
    <mergeCell ref="B1186:B1187"/>
    <mergeCell ref="A1189:A1190"/>
    <mergeCell ref="B1189:B1190"/>
    <mergeCell ref="A1192:A1193"/>
    <mergeCell ref="B1192:B1193"/>
    <mergeCell ref="A1172:A1173"/>
    <mergeCell ref="B1172:B1173"/>
    <mergeCell ref="A1175:A1181"/>
    <mergeCell ref="A1183:A1184"/>
    <mergeCell ref="B1183:B1184"/>
    <mergeCell ref="A1163:A1164"/>
    <mergeCell ref="B1163:B1164"/>
    <mergeCell ref="A1166:A1167"/>
    <mergeCell ref="B1166:B1167"/>
    <mergeCell ref="A1169:A1170"/>
    <mergeCell ref="B1169:B1170"/>
    <mergeCell ref="A1154:A1155"/>
    <mergeCell ref="B1154:B1155"/>
    <mergeCell ref="A1157:A1158"/>
    <mergeCell ref="B1157:B1158"/>
    <mergeCell ref="A1160:A1161"/>
    <mergeCell ref="B1160:B1161"/>
    <mergeCell ref="A1145:A1146"/>
    <mergeCell ref="B1145:B1146"/>
    <mergeCell ref="A1148:A1149"/>
    <mergeCell ref="B1148:B1149"/>
    <mergeCell ref="A1151:A1152"/>
    <mergeCell ref="B1151:B1152"/>
    <mergeCell ref="A1136:A1137"/>
    <mergeCell ref="B1136:B1137"/>
    <mergeCell ref="A1139:A1143"/>
    <mergeCell ref="B1139:B1140"/>
    <mergeCell ref="B1142:B1143"/>
    <mergeCell ref="A1127:A1128"/>
    <mergeCell ref="B1127:B1128"/>
    <mergeCell ref="A1130:A1131"/>
    <mergeCell ref="B1130:B1131"/>
    <mergeCell ref="A1133:A1134"/>
    <mergeCell ref="B1133:B1134"/>
    <mergeCell ref="A1118:A1119"/>
    <mergeCell ref="B1118:B1119"/>
    <mergeCell ref="A1121:A1122"/>
    <mergeCell ref="B1121:B1122"/>
    <mergeCell ref="A1124:A1125"/>
    <mergeCell ref="B1124:B1125"/>
    <mergeCell ref="A1107:A1108"/>
    <mergeCell ref="B1107:B1108"/>
    <mergeCell ref="A1110:A1111"/>
    <mergeCell ref="B1110:B1111"/>
    <mergeCell ref="A1113:A1114"/>
    <mergeCell ref="B1113:B1114"/>
    <mergeCell ref="A1098:A1099"/>
    <mergeCell ref="B1098:B1099"/>
    <mergeCell ref="A1101:A1105"/>
    <mergeCell ref="B1101:B1102"/>
    <mergeCell ref="B1104:B1105"/>
    <mergeCell ref="A1089:A1090"/>
    <mergeCell ref="B1089:B1090"/>
    <mergeCell ref="A1092:A1093"/>
    <mergeCell ref="B1092:B1093"/>
    <mergeCell ref="A1095:A1096"/>
    <mergeCell ref="B1095:B1096"/>
    <mergeCell ref="A1080:A1081"/>
    <mergeCell ref="B1080:B1081"/>
    <mergeCell ref="A1083:A1084"/>
    <mergeCell ref="B1083:B1084"/>
    <mergeCell ref="A1086:A1087"/>
    <mergeCell ref="B1086:B1087"/>
    <mergeCell ref="A1071:A1072"/>
    <mergeCell ref="B1071:B1072"/>
    <mergeCell ref="A1074:A1075"/>
    <mergeCell ref="B1074:B1075"/>
    <mergeCell ref="A1077:A1078"/>
    <mergeCell ref="B1077:B1078"/>
    <mergeCell ref="A1062:A1063"/>
    <mergeCell ref="B1062:B1063"/>
    <mergeCell ref="A1065:A1066"/>
    <mergeCell ref="B1065:B1066"/>
    <mergeCell ref="A1068:A1069"/>
    <mergeCell ref="B1068:B1069"/>
    <mergeCell ref="A1048:A1049"/>
    <mergeCell ref="B1048:B1049"/>
    <mergeCell ref="A1051:A1057"/>
    <mergeCell ref="A1059:A1060"/>
    <mergeCell ref="B1059:B1060"/>
    <mergeCell ref="A1039:A1040"/>
    <mergeCell ref="B1039:B1040"/>
    <mergeCell ref="A1042:A1043"/>
    <mergeCell ref="B1042:B1043"/>
    <mergeCell ref="A1045:A1046"/>
    <mergeCell ref="B1045:B1046"/>
    <mergeCell ref="A1030:A1031"/>
    <mergeCell ref="B1030:B1031"/>
    <mergeCell ref="A1033:A1034"/>
    <mergeCell ref="B1033:B1034"/>
    <mergeCell ref="A1036:A1037"/>
    <mergeCell ref="B1036:B1037"/>
    <mergeCell ref="A1021:A1022"/>
    <mergeCell ref="B1021:B1022"/>
    <mergeCell ref="A1024:A1025"/>
    <mergeCell ref="B1024:B1025"/>
    <mergeCell ref="A1027:A1028"/>
    <mergeCell ref="B1027:B1028"/>
    <mergeCell ref="A1012:A1013"/>
    <mergeCell ref="B1012:B1013"/>
    <mergeCell ref="A1015:A1019"/>
    <mergeCell ref="B1015:B1016"/>
    <mergeCell ref="B1018:B1019"/>
    <mergeCell ref="A1003:A1004"/>
    <mergeCell ref="B1003:B1004"/>
    <mergeCell ref="A1006:A1007"/>
    <mergeCell ref="B1006:B1007"/>
    <mergeCell ref="A1009:A1010"/>
    <mergeCell ref="B1009:B1010"/>
    <mergeCell ref="A994:A995"/>
    <mergeCell ref="B994:B995"/>
    <mergeCell ref="A997:A998"/>
    <mergeCell ref="B997:B998"/>
    <mergeCell ref="A1000:A1001"/>
    <mergeCell ref="B1000:B1001"/>
    <mergeCell ref="A983:A984"/>
    <mergeCell ref="B983:B984"/>
    <mergeCell ref="A986:A987"/>
    <mergeCell ref="B986:B987"/>
    <mergeCell ref="A989:A990"/>
    <mergeCell ref="B989:B990"/>
    <mergeCell ref="A974:A975"/>
    <mergeCell ref="B974:B975"/>
    <mergeCell ref="A977:A981"/>
    <mergeCell ref="B977:B978"/>
    <mergeCell ref="B980:B981"/>
    <mergeCell ref="A965:A966"/>
    <mergeCell ref="B965:B966"/>
    <mergeCell ref="A968:A969"/>
    <mergeCell ref="B968:B969"/>
    <mergeCell ref="A971:A972"/>
    <mergeCell ref="B971:B972"/>
    <mergeCell ref="A956:A957"/>
    <mergeCell ref="B956:B957"/>
    <mergeCell ref="A959:A960"/>
    <mergeCell ref="B959:B960"/>
    <mergeCell ref="A962:A963"/>
    <mergeCell ref="B962:B963"/>
    <mergeCell ref="A947:A948"/>
    <mergeCell ref="B947:B948"/>
    <mergeCell ref="A950:A951"/>
    <mergeCell ref="B950:B951"/>
    <mergeCell ref="A953:A954"/>
    <mergeCell ref="B953:B954"/>
    <mergeCell ref="A938:A939"/>
    <mergeCell ref="B938:B939"/>
    <mergeCell ref="A941:A942"/>
    <mergeCell ref="B941:B942"/>
    <mergeCell ref="A944:A945"/>
    <mergeCell ref="B944:B945"/>
    <mergeCell ref="A924:A925"/>
    <mergeCell ref="B924:B925"/>
    <mergeCell ref="A927:A933"/>
    <mergeCell ref="A935:A936"/>
    <mergeCell ref="B935:B936"/>
    <mergeCell ref="A915:A916"/>
    <mergeCell ref="B915:B916"/>
    <mergeCell ref="A918:A919"/>
    <mergeCell ref="B918:B919"/>
    <mergeCell ref="A921:A922"/>
    <mergeCell ref="B921:B922"/>
    <mergeCell ref="A906:A907"/>
    <mergeCell ref="B906:B907"/>
    <mergeCell ref="A909:A910"/>
    <mergeCell ref="B909:B910"/>
    <mergeCell ref="A912:A913"/>
    <mergeCell ref="B912:B913"/>
    <mergeCell ref="A897:A898"/>
    <mergeCell ref="B897:B898"/>
    <mergeCell ref="A900:A901"/>
    <mergeCell ref="B900:B901"/>
    <mergeCell ref="A903:A904"/>
    <mergeCell ref="B903:B904"/>
    <mergeCell ref="A888:A889"/>
    <mergeCell ref="B888:B889"/>
    <mergeCell ref="A891:A895"/>
    <mergeCell ref="B891:B892"/>
    <mergeCell ref="B894:B895"/>
    <mergeCell ref="A879:A880"/>
    <mergeCell ref="B879:B880"/>
    <mergeCell ref="A882:A883"/>
    <mergeCell ref="B882:B883"/>
    <mergeCell ref="A885:A886"/>
    <mergeCell ref="B885:B886"/>
    <mergeCell ref="A870:A871"/>
    <mergeCell ref="B870:B871"/>
    <mergeCell ref="A873:A874"/>
    <mergeCell ref="B873:B874"/>
    <mergeCell ref="A876:A877"/>
    <mergeCell ref="B876:B877"/>
    <mergeCell ref="A859:A860"/>
    <mergeCell ref="B859:B860"/>
    <mergeCell ref="A862:A863"/>
    <mergeCell ref="B862:B863"/>
    <mergeCell ref="A865:A866"/>
    <mergeCell ref="B865:B866"/>
    <mergeCell ref="A850:A851"/>
    <mergeCell ref="B850:B851"/>
    <mergeCell ref="A853:A857"/>
    <mergeCell ref="B853:B854"/>
    <mergeCell ref="B856:B857"/>
    <mergeCell ref="A841:A842"/>
    <mergeCell ref="B841:B842"/>
    <mergeCell ref="A844:A845"/>
    <mergeCell ref="B844:B845"/>
    <mergeCell ref="A847:A848"/>
    <mergeCell ref="B847:B848"/>
    <mergeCell ref="A832:A833"/>
    <mergeCell ref="B832:B833"/>
    <mergeCell ref="A835:A836"/>
    <mergeCell ref="B835:B836"/>
    <mergeCell ref="A838:A839"/>
    <mergeCell ref="B838:B839"/>
    <mergeCell ref="A823:A824"/>
    <mergeCell ref="B823:B824"/>
    <mergeCell ref="A826:A827"/>
    <mergeCell ref="B826:B827"/>
    <mergeCell ref="A829:A830"/>
    <mergeCell ref="B829:B830"/>
    <mergeCell ref="A814:A815"/>
    <mergeCell ref="B814:B815"/>
    <mergeCell ref="A817:A818"/>
    <mergeCell ref="B817:B818"/>
    <mergeCell ref="A820:A821"/>
    <mergeCell ref="B820:B821"/>
    <mergeCell ref="A800:A801"/>
    <mergeCell ref="B800:B801"/>
    <mergeCell ref="A803:A809"/>
    <mergeCell ref="A811:A812"/>
    <mergeCell ref="B811:B812"/>
    <mergeCell ref="A791:A792"/>
    <mergeCell ref="B791:B792"/>
    <mergeCell ref="A794:A795"/>
    <mergeCell ref="B794:B795"/>
    <mergeCell ref="A797:A798"/>
    <mergeCell ref="B797:B798"/>
    <mergeCell ref="A782:A783"/>
    <mergeCell ref="B782:B783"/>
    <mergeCell ref="A785:A786"/>
    <mergeCell ref="B785:B786"/>
    <mergeCell ref="A788:A789"/>
    <mergeCell ref="B788:B789"/>
    <mergeCell ref="A773:A774"/>
    <mergeCell ref="B773:B774"/>
    <mergeCell ref="A776:A777"/>
    <mergeCell ref="B776:B777"/>
    <mergeCell ref="A779:A780"/>
    <mergeCell ref="B779:B780"/>
    <mergeCell ref="A764:A765"/>
    <mergeCell ref="B764:B765"/>
    <mergeCell ref="A767:A771"/>
    <mergeCell ref="B767:B768"/>
    <mergeCell ref="B770:B771"/>
    <mergeCell ref="A755:A756"/>
    <mergeCell ref="B755:B756"/>
    <mergeCell ref="A758:A759"/>
    <mergeCell ref="B758:B759"/>
    <mergeCell ref="A761:A762"/>
    <mergeCell ref="B761:B762"/>
    <mergeCell ref="A746:A747"/>
    <mergeCell ref="B746:B747"/>
    <mergeCell ref="A749:A750"/>
    <mergeCell ref="B749:B750"/>
    <mergeCell ref="A752:A753"/>
    <mergeCell ref="B752:B753"/>
    <mergeCell ref="A735:A736"/>
    <mergeCell ref="B735:B736"/>
    <mergeCell ref="A738:A739"/>
    <mergeCell ref="B738:B739"/>
    <mergeCell ref="A741:A742"/>
    <mergeCell ref="B741:B742"/>
    <mergeCell ref="A726:A727"/>
    <mergeCell ref="B726:B727"/>
    <mergeCell ref="A729:A733"/>
    <mergeCell ref="B729:B730"/>
    <mergeCell ref="B732:B733"/>
    <mergeCell ref="A717:A718"/>
    <mergeCell ref="B717:B718"/>
    <mergeCell ref="A720:A721"/>
    <mergeCell ref="B720:B721"/>
    <mergeCell ref="A723:A724"/>
    <mergeCell ref="B723:B724"/>
    <mergeCell ref="A708:A709"/>
    <mergeCell ref="B708:B709"/>
    <mergeCell ref="A711:A712"/>
    <mergeCell ref="B711:B712"/>
    <mergeCell ref="A714:A715"/>
    <mergeCell ref="B714:B715"/>
    <mergeCell ref="A699:A700"/>
    <mergeCell ref="B699:B700"/>
    <mergeCell ref="A702:A703"/>
    <mergeCell ref="B702:B703"/>
    <mergeCell ref="A705:A706"/>
    <mergeCell ref="B705:B706"/>
    <mergeCell ref="A690:A691"/>
    <mergeCell ref="B690:B691"/>
    <mergeCell ref="A693:A694"/>
    <mergeCell ref="B693:B694"/>
    <mergeCell ref="A696:A697"/>
    <mergeCell ref="B696:B697"/>
    <mergeCell ref="A676:A677"/>
    <mergeCell ref="B676:B677"/>
    <mergeCell ref="A679:A685"/>
    <mergeCell ref="A687:A688"/>
    <mergeCell ref="B687:B688"/>
    <mergeCell ref="A667:A668"/>
    <mergeCell ref="B667:B668"/>
    <mergeCell ref="A670:A671"/>
    <mergeCell ref="B670:B671"/>
    <mergeCell ref="A673:A674"/>
    <mergeCell ref="B673:B674"/>
    <mergeCell ref="A658:A659"/>
    <mergeCell ref="B658:B659"/>
    <mergeCell ref="A661:A662"/>
    <mergeCell ref="B661:B662"/>
    <mergeCell ref="A664:A665"/>
    <mergeCell ref="B664:B665"/>
    <mergeCell ref="A649:A650"/>
    <mergeCell ref="B649:B650"/>
    <mergeCell ref="A652:A653"/>
    <mergeCell ref="B652:B653"/>
    <mergeCell ref="A655:A656"/>
    <mergeCell ref="B655:B656"/>
    <mergeCell ref="A640:A641"/>
    <mergeCell ref="B640:B641"/>
    <mergeCell ref="A643:A647"/>
    <mergeCell ref="B643:B644"/>
    <mergeCell ref="B646:B647"/>
    <mergeCell ref="A631:A632"/>
    <mergeCell ref="B631:B632"/>
    <mergeCell ref="A634:A635"/>
    <mergeCell ref="B634:B635"/>
    <mergeCell ref="A637:A638"/>
    <mergeCell ref="B637:B638"/>
    <mergeCell ref="A622:A623"/>
    <mergeCell ref="B622:B623"/>
    <mergeCell ref="A625:A626"/>
    <mergeCell ref="B625:B626"/>
    <mergeCell ref="A628:A629"/>
    <mergeCell ref="B628:B629"/>
    <mergeCell ref="A611:A612"/>
    <mergeCell ref="B611:B612"/>
    <mergeCell ref="A614:A615"/>
    <mergeCell ref="B614:B615"/>
    <mergeCell ref="A617:A618"/>
    <mergeCell ref="B617:B618"/>
    <mergeCell ref="A602:A603"/>
    <mergeCell ref="B602:B603"/>
    <mergeCell ref="A605:A609"/>
    <mergeCell ref="B605:B606"/>
    <mergeCell ref="B608:B609"/>
    <mergeCell ref="A593:A594"/>
    <mergeCell ref="B593:B594"/>
    <mergeCell ref="A596:A597"/>
    <mergeCell ref="B596:B597"/>
    <mergeCell ref="A599:A600"/>
    <mergeCell ref="B599:B600"/>
    <mergeCell ref="A584:A585"/>
    <mergeCell ref="B584:B585"/>
    <mergeCell ref="A587:A588"/>
    <mergeCell ref="B587:B588"/>
    <mergeCell ref="A590:A591"/>
    <mergeCell ref="B590:B591"/>
    <mergeCell ref="A575:A576"/>
    <mergeCell ref="B575:B576"/>
    <mergeCell ref="A578:A579"/>
    <mergeCell ref="B578:B579"/>
    <mergeCell ref="A581:A582"/>
    <mergeCell ref="B581:B582"/>
    <mergeCell ref="A566:A567"/>
    <mergeCell ref="B566:B567"/>
    <mergeCell ref="A569:A570"/>
    <mergeCell ref="B569:B570"/>
    <mergeCell ref="A572:A573"/>
    <mergeCell ref="B572:B573"/>
    <mergeCell ref="A552:A553"/>
    <mergeCell ref="B552:B553"/>
    <mergeCell ref="A555:A561"/>
    <mergeCell ref="A563:A564"/>
    <mergeCell ref="B563:B564"/>
    <mergeCell ref="A543:A544"/>
    <mergeCell ref="B543:B544"/>
    <mergeCell ref="A546:A547"/>
    <mergeCell ref="B546:B547"/>
    <mergeCell ref="A549:A550"/>
    <mergeCell ref="B549:B550"/>
    <mergeCell ref="A534:A535"/>
    <mergeCell ref="B534:B535"/>
    <mergeCell ref="A537:A538"/>
    <mergeCell ref="B537:B538"/>
    <mergeCell ref="A540:A541"/>
    <mergeCell ref="B540:B541"/>
    <mergeCell ref="A525:A526"/>
    <mergeCell ref="B525:B526"/>
    <mergeCell ref="A528:A529"/>
    <mergeCell ref="B528:B529"/>
    <mergeCell ref="A531:A532"/>
    <mergeCell ref="B531:B532"/>
    <mergeCell ref="A516:A517"/>
    <mergeCell ref="B516:B517"/>
    <mergeCell ref="A519:A523"/>
    <mergeCell ref="B519:B520"/>
    <mergeCell ref="B522:B523"/>
    <mergeCell ref="A507:A508"/>
    <mergeCell ref="B507:B508"/>
    <mergeCell ref="A510:A511"/>
    <mergeCell ref="B510:B511"/>
    <mergeCell ref="A513:A514"/>
    <mergeCell ref="B513:B514"/>
    <mergeCell ref="A498:A499"/>
    <mergeCell ref="B498:B499"/>
    <mergeCell ref="A501:A502"/>
    <mergeCell ref="B501:B502"/>
    <mergeCell ref="A504:A505"/>
    <mergeCell ref="B504:B505"/>
    <mergeCell ref="A487:A488"/>
    <mergeCell ref="B487:B488"/>
    <mergeCell ref="A490:A491"/>
    <mergeCell ref="B490:B491"/>
    <mergeCell ref="A493:A494"/>
    <mergeCell ref="B493:B494"/>
    <mergeCell ref="A478:A479"/>
    <mergeCell ref="B478:B479"/>
    <mergeCell ref="A481:A485"/>
    <mergeCell ref="B481:B482"/>
    <mergeCell ref="B484:B485"/>
    <mergeCell ref="A469:A470"/>
    <mergeCell ref="B469:B470"/>
    <mergeCell ref="A472:A473"/>
    <mergeCell ref="B472:B473"/>
    <mergeCell ref="A475:A476"/>
    <mergeCell ref="B475:B476"/>
    <mergeCell ref="A460:A461"/>
    <mergeCell ref="B460:B461"/>
    <mergeCell ref="A463:A464"/>
    <mergeCell ref="B463:B464"/>
    <mergeCell ref="A466:A467"/>
    <mergeCell ref="B466:B467"/>
    <mergeCell ref="A451:A452"/>
    <mergeCell ref="B451:B452"/>
    <mergeCell ref="A454:A455"/>
    <mergeCell ref="B454:B455"/>
    <mergeCell ref="A457:A458"/>
    <mergeCell ref="B457:B458"/>
    <mergeCell ref="A442:A443"/>
    <mergeCell ref="B442:B443"/>
    <mergeCell ref="A445:A446"/>
    <mergeCell ref="B445:B446"/>
    <mergeCell ref="A448:A449"/>
    <mergeCell ref="B448:B449"/>
    <mergeCell ref="A428:A429"/>
    <mergeCell ref="B428:B429"/>
    <mergeCell ref="A431:A437"/>
    <mergeCell ref="A439:A440"/>
    <mergeCell ref="B439:B440"/>
    <mergeCell ref="A419:A420"/>
    <mergeCell ref="B419:B420"/>
    <mergeCell ref="A422:A423"/>
    <mergeCell ref="B422:B423"/>
    <mergeCell ref="A425:A426"/>
    <mergeCell ref="B425:B426"/>
    <mergeCell ref="A410:A411"/>
    <mergeCell ref="B410:B411"/>
    <mergeCell ref="A413:A414"/>
    <mergeCell ref="B413:B414"/>
    <mergeCell ref="A416:A417"/>
    <mergeCell ref="B416:B417"/>
    <mergeCell ref="A401:A402"/>
    <mergeCell ref="B401:B402"/>
    <mergeCell ref="A404:A405"/>
    <mergeCell ref="B404:B405"/>
    <mergeCell ref="A407:A408"/>
    <mergeCell ref="B407:B408"/>
    <mergeCell ref="A392:A393"/>
    <mergeCell ref="B392:B393"/>
    <mergeCell ref="A395:A399"/>
    <mergeCell ref="B395:B396"/>
    <mergeCell ref="B398:B399"/>
    <mergeCell ref="A383:A384"/>
    <mergeCell ref="B383:B384"/>
    <mergeCell ref="A386:A387"/>
    <mergeCell ref="B386:B387"/>
    <mergeCell ref="A389:A390"/>
    <mergeCell ref="B389:B390"/>
    <mergeCell ref="A374:A375"/>
    <mergeCell ref="B374:B375"/>
    <mergeCell ref="A377:A378"/>
    <mergeCell ref="B377:B378"/>
    <mergeCell ref="A380:A381"/>
    <mergeCell ref="B380:B381"/>
    <mergeCell ref="A363:A364"/>
    <mergeCell ref="B363:B364"/>
    <mergeCell ref="A366:A367"/>
    <mergeCell ref="B366:B367"/>
    <mergeCell ref="A369:A370"/>
    <mergeCell ref="B369:B370"/>
    <mergeCell ref="A354:A355"/>
    <mergeCell ref="B354:B355"/>
    <mergeCell ref="A357:A361"/>
    <mergeCell ref="B357:B358"/>
    <mergeCell ref="B360:B361"/>
    <mergeCell ref="A345:A346"/>
    <mergeCell ref="B345:B346"/>
    <mergeCell ref="A348:A349"/>
    <mergeCell ref="B348:B349"/>
    <mergeCell ref="A351:A352"/>
    <mergeCell ref="B351:B352"/>
    <mergeCell ref="A336:A337"/>
    <mergeCell ref="B336:B337"/>
    <mergeCell ref="A339:A340"/>
    <mergeCell ref="B339:B340"/>
    <mergeCell ref="A342:A343"/>
    <mergeCell ref="B342:B343"/>
    <mergeCell ref="A327:A328"/>
    <mergeCell ref="B327:B328"/>
    <mergeCell ref="A330:A331"/>
    <mergeCell ref="B330:B331"/>
    <mergeCell ref="A333:A334"/>
    <mergeCell ref="B333:B334"/>
    <mergeCell ref="A318:A319"/>
    <mergeCell ref="B318:B319"/>
    <mergeCell ref="A321:A322"/>
    <mergeCell ref="B321:B322"/>
    <mergeCell ref="A324:A325"/>
    <mergeCell ref="B324:B325"/>
    <mergeCell ref="A304:A305"/>
    <mergeCell ref="B304:B305"/>
    <mergeCell ref="A307:A313"/>
    <mergeCell ref="A315:A316"/>
    <mergeCell ref="B315:B316"/>
    <mergeCell ref="A295:A296"/>
    <mergeCell ref="B295:B296"/>
    <mergeCell ref="A298:A299"/>
    <mergeCell ref="B298:B299"/>
    <mergeCell ref="A301:A302"/>
    <mergeCell ref="B301:B302"/>
    <mergeCell ref="A286:A287"/>
    <mergeCell ref="B286:B287"/>
    <mergeCell ref="A289:A290"/>
    <mergeCell ref="B289:B290"/>
    <mergeCell ref="A292:A293"/>
    <mergeCell ref="B292:B293"/>
    <mergeCell ref="A277:A278"/>
    <mergeCell ref="B277:B278"/>
    <mergeCell ref="A280:A281"/>
    <mergeCell ref="B280:B281"/>
    <mergeCell ref="A283:A284"/>
    <mergeCell ref="B283:B284"/>
    <mergeCell ref="A268:A269"/>
    <mergeCell ref="B268:B269"/>
    <mergeCell ref="A271:A275"/>
    <mergeCell ref="B271:B272"/>
    <mergeCell ref="B274:B275"/>
    <mergeCell ref="A259:A260"/>
    <mergeCell ref="B259:B260"/>
    <mergeCell ref="A262:A263"/>
    <mergeCell ref="B262:B263"/>
    <mergeCell ref="A265:A266"/>
    <mergeCell ref="B265:B266"/>
    <mergeCell ref="A250:A251"/>
    <mergeCell ref="B250:B251"/>
    <mergeCell ref="A253:A254"/>
    <mergeCell ref="B253:B254"/>
    <mergeCell ref="A256:A257"/>
    <mergeCell ref="B256:B257"/>
    <mergeCell ref="A239:A240"/>
    <mergeCell ref="B239:B240"/>
    <mergeCell ref="A242:A243"/>
    <mergeCell ref="B242:B243"/>
    <mergeCell ref="A245:A246"/>
    <mergeCell ref="B245:B246"/>
    <mergeCell ref="A230:A231"/>
    <mergeCell ref="B230:B231"/>
    <mergeCell ref="A233:A237"/>
    <mergeCell ref="B233:B234"/>
    <mergeCell ref="B236:B237"/>
    <mergeCell ref="A221:A222"/>
    <mergeCell ref="B221:B222"/>
    <mergeCell ref="A224:A225"/>
    <mergeCell ref="B224:B225"/>
    <mergeCell ref="A227:A228"/>
    <mergeCell ref="B227:B228"/>
    <mergeCell ref="A212:A213"/>
    <mergeCell ref="B212:B213"/>
    <mergeCell ref="A215:A216"/>
    <mergeCell ref="B215:B216"/>
    <mergeCell ref="A218:A219"/>
    <mergeCell ref="B218:B219"/>
    <mergeCell ref="A203:A204"/>
    <mergeCell ref="B203:B204"/>
    <mergeCell ref="A206:A207"/>
    <mergeCell ref="B206:B207"/>
    <mergeCell ref="A209:A210"/>
    <mergeCell ref="B209:B210"/>
    <mergeCell ref="A194:A195"/>
    <mergeCell ref="B194:B195"/>
    <mergeCell ref="A197:A198"/>
    <mergeCell ref="B197:B198"/>
    <mergeCell ref="A200:A201"/>
    <mergeCell ref="B200:B201"/>
    <mergeCell ref="A180:A181"/>
    <mergeCell ref="B180:B181"/>
    <mergeCell ref="A183:A189"/>
    <mergeCell ref="A191:A192"/>
    <mergeCell ref="B191:B192"/>
    <mergeCell ref="A171:A172"/>
    <mergeCell ref="B171:B172"/>
    <mergeCell ref="A174:A175"/>
    <mergeCell ref="B174:B175"/>
    <mergeCell ref="A177:A178"/>
    <mergeCell ref="B177:B178"/>
    <mergeCell ref="A162:A163"/>
    <mergeCell ref="B162:B163"/>
    <mergeCell ref="A165:A166"/>
    <mergeCell ref="B165:B166"/>
    <mergeCell ref="A168:A169"/>
    <mergeCell ref="B168:B169"/>
    <mergeCell ref="A153:A154"/>
    <mergeCell ref="B153:B154"/>
    <mergeCell ref="A156:A157"/>
    <mergeCell ref="B156:B157"/>
    <mergeCell ref="A159:A160"/>
    <mergeCell ref="B159:B160"/>
    <mergeCell ref="A144:A145"/>
    <mergeCell ref="B144:B145"/>
    <mergeCell ref="A147:A151"/>
    <mergeCell ref="B147:B148"/>
    <mergeCell ref="B150:B151"/>
    <mergeCell ref="A135:A136"/>
    <mergeCell ref="B135:B136"/>
    <mergeCell ref="A138:A139"/>
    <mergeCell ref="B138:B139"/>
    <mergeCell ref="A141:A142"/>
    <mergeCell ref="B141:B142"/>
    <mergeCell ref="A126:A127"/>
    <mergeCell ref="B126:B127"/>
    <mergeCell ref="A129:A130"/>
    <mergeCell ref="B129:B130"/>
    <mergeCell ref="A132:A133"/>
    <mergeCell ref="B132:B133"/>
    <mergeCell ref="A2:A3"/>
    <mergeCell ref="B2:B3"/>
    <mergeCell ref="A5:A6"/>
    <mergeCell ref="B5:B6"/>
    <mergeCell ref="A8:A9"/>
    <mergeCell ref="B8:B9"/>
    <mergeCell ref="A29:A30"/>
    <mergeCell ref="B29:B30"/>
    <mergeCell ref="A11:A12"/>
    <mergeCell ref="B11:B12"/>
    <mergeCell ref="A14:A15"/>
    <mergeCell ref="B14:B15"/>
    <mergeCell ref="A17:A18"/>
    <mergeCell ref="B17:B18"/>
    <mergeCell ref="A20:A21"/>
    <mergeCell ref="B20:B21"/>
    <mergeCell ref="A23:A27"/>
    <mergeCell ref="B23:B24"/>
    <mergeCell ref="B26:B27"/>
    <mergeCell ref="A32:A33"/>
    <mergeCell ref="B32:B33"/>
    <mergeCell ref="A35:A36"/>
    <mergeCell ref="B35:B36"/>
    <mergeCell ref="A38:A39"/>
    <mergeCell ref="B38:B39"/>
    <mergeCell ref="A41:A42"/>
    <mergeCell ref="B41:B42"/>
    <mergeCell ref="A44:A45"/>
    <mergeCell ref="B44:B45"/>
    <mergeCell ref="A47:A48"/>
    <mergeCell ref="B47:B48"/>
    <mergeCell ref="A73:A74"/>
    <mergeCell ref="B73:B74"/>
    <mergeCell ref="A50:A51"/>
    <mergeCell ref="B50:B51"/>
    <mergeCell ref="A53:A54"/>
    <mergeCell ref="B53:B54"/>
    <mergeCell ref="A56:A57"/>
    <mergeCell ref="B56:B57"/>
    <mergeCell ref="A59:A65"/>
    <mergeCell ref="A67:A68"/>
    <mergeCell ref="B67:B68"/>
    <mergeCell ref="A70:A71"/>
    <mergeCell ref="B70:B71"/>
    <mergeCell ref="A76:A77"/>
    <mergeCell ref="B76:B77"/>
    <mergeCell ref="A79:A80"/>
    <mergeCell ref="B79:B80"/>
    <mergeCell ref="A82:A83"/>
    <mergeCell ref="B82:B83"/>
    <mergeCell ref="A85:A86"/>
    <mergeCell ref="B85:B86"/>
    <mergeCell ref="A88:A89"/>
    <mergeCell ref="B88:B89"/>
    <mergeCell ref="A91:A92"/>
    <mergeCell ref="B91:B92"/>
    <mergeCell ref="A94:A95"/>
    <mergeCell ref="B94:B95"/>
    <mergeCell ref="A97:A98"/>
    <mergeCell ref="B97:B98"/>
    <mergeCell ref="A100:A101"/>
    <mergeCell ref="B100:B101"/>
    <mergeCell ref="A103:A104"/>
    <mergeCell ref="B103:B104"/>
    <mergeCell ref="A106:A107"/>
    <mergeCell ref="B106:B107"/>
    <mergeCell ref="A109:A113"/>
    <mergeCell ref="B109:B110"/>
    <mergeCell ref="B112:B113"/>
    <mergeCell ref="A115:A116"/>
    <mergeCell ref="B115:B116"/>
    <mergeCell ref="A118:A119"/>
    <mergeCell ref="B118:B119"/>
    <mergeCell ref="A121:A122"/>
    <mergeCell ref="B121:B122"/>
  </mergeCells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042"/>
  <sheetViews>
    <sheetView workbookViewId="0">
      <selection activeCell="C39" sqref="C39"/>
    </sheetView>
  </sheetViews>
  <sheetFormatPr baseColWidth="10" defaultRowHeight="15" x14ac:dyDescent="0"/>
  <cols>
    <col min="2" max="2" width="32" customWidth="1"/>
    <col min="3" max="3" width="18" customWidth="1"/>
    <col min="4" max="4" width="22.6640625" customWidth="1"/>
    <col min="5" max="5" width="19.83203125" customWidth="1"/>
    <col min="6" max="6" width="15.1640625" customWidth="1"/>
    <col min="7" max="7" width="17" customWidth="1"/>
    <col min="8" max="8" width="17.5" customWidth="1"/>
    <col min="9" max="9" width="15.83203125" customWidth="1"/>
    <col min="10" max="10" width="17.83203125" customWidth="1"/>
    <col min="11" max="11" width="20.1640625" customWidth="1"/>
    <col min="12" max="12" width="15.5" customWidth="1"/>
    <col min="14" max="14" width="15.83203125" customWidth="1"/>
    <col min="15" max="15" width="15.6640625" customWidth="1"/>
    <col min="16" max="16" width="14.6640625" customWidth="1"/>
    <col min="20" max="20" width="15" customWidth="1"/>
  </cols>
  <sheetData>
    <row r="1" spans="1:21">
      <c r="A1" s="1">
        <v>1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>
      <c r="A2" s="80">
        <v>1.1000000000000001</v>
      </c>
      <c r="B2" s="81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</row>
    <row r="3" spans="1:21">
      <c r="A3" s="80"/>
      <c r="B3" s="81"/>
      <c r="C3" s="5"/>
      <c r="D3" s="5"/>
      <c r="E3" s="5"/>
      <c r="F3" s="5">
        <v>1</v>
      </c>
      <c r="G3" s="5"/>
      <c r="H3" s="5"/>
    </row>
    <row r="4" spans="1:21">
      <c r="A4" s="6"/>
      <c r="B4" s="7"/>
    </row>
    <row r="5" spans="1:21">
      <c r="A5" s="80">
        <v>1.2</v>
      </c>
      <c r="B5" s="81" t="s">
        <v>7</v>
      </c>
      <c r="C5" s="4" t="s">
        <v>8</v>
      </c>
      <c r="D5" s="4" t="s">
        <v>9</v>
      </c>
      <c r="E5" s="4" t="s">
        <v>6</v>
      </c>
    </row>
    <row r="6" spans="1:21">
      <c r="A6" s="80"/>
      <c r="B6" s="81"/>
      <c r="C6" s="5"/>
      <c r="D6" s="5">
        <v>1</v>
      </c>
      <c r="E6" s="5"/>
    </row>
    <row r="7" spans="1:21">
      <c r="A7" s="6"/>
      <c r="B7" s="7"/>
    </row>
    <row r="8" spans="1:21">
      <c r="A8" s="80">
        <v>1.3</v>
      </c>
      <c r="B8" s="81" t="s">
        <v>10</v>
      </c>
      <c r="C8" s="4">
        <v>15</v>
      </c>
      <c r="D8" s="4">
        <v>16</v>
      </c>
      <c r="E8" s="4">
        <v>17</v>
      </c>
      <c r="F8" s="4">
        <v>18</v>
      </c>
      <c r="G8" s="4">
        <v>19</v>
      </c>
      <c r="H8" s="4">
        <v>20</v>
      </c>
      <c r="I8" s="4">
        <v>21</v>
      </c>
      <c r="J8" s="4">
        <v>22</v>
      </c>
      <c r="K8" s="4" t="s">
        <v>6</v>
      </c>
    </row>
    <row r="9" spans="1:21">
      <c r="A9" s="80"/>
      <c r="B9" s="81"/>
      <c r="C9" s="5"/>
      <c r="D9" s="5"/>
      <c r="E9" s="5"/>
      <c r="F9" s="5"/>
      <c r="G9" s="5">
        <v>1</v>
      </c>
      <c r="H9" s="5"/>
      <c r="I9" s="5"/>
      <c r="J9" s="5"/>
      <c r="K9" s="5"/>
    </row>
    <row r="10" spans="1:21">
      <c r="A10" s="6"/>
      <c r="B10" s="7"/>
    </row>
    <row r="11" spans="1:21">
      <c r="A11" s="80">
        <v>1.4</v>
      </c>
      <c r="B11" s="81" t="s">
        <v>11</v>
      </c>
      <c r="C11" s="4" t="s">
        <v>12</v>
      </c>
      <c r="D11" s="4" t="s">
        <v>13</v>
      </c>
      <c r="E11" s="4" t="s">
        <v>14</v>
      </c>
      <c r="F11" s="4" t="s">
        <v>15</v>
      </c>
      <c r="G11" s="4" t="s">
        <v>16</v>
      </c>
      <c r="H11" s="4" t="s">
        <v>17</v>
      </c>
      <c r="I11" s="4" t="s">
        <v>18</v>
      </c>
      <c r="J11" s="4" t="s">
        <v>19</v>
      </c>
      <c r="K11" s="4" t="s">
        <v>6</v>
      </c>
    </row>
    <row r="12" spans="1:21">
      <c r="A12" s="80"/>
      <c r="B12" s="81"/>
      <c r="C12" s="5">
        <v>1</v>
      </c>
      <c r="D12" s="5"/>
      <c r="E12" s="5"/>
      <c r="F12" s="5"/>
      <c r="G12" s="5"/>
      <c r="H12" s="5"/>
      <c r="I12" s="5"/>
      <c r="J12" s="5"/>
      <c r="K12" s="5"/>
    </row>
    <row r="13" spans="1:21">
      <c r="A13" s="6"/>
      <c r="B13" s="7"/>
    </row>
    <row r="14" spans="1:21">
      <c r="A14" s="80">
        <v>1.5</v>
      </c>
      <c r="B14" s="81" t="s">
        <v>13</v>
      </c>
      <c r="C14" s="4" t="s">
        <v>20</v>
      </c>
      <c r="D14" s="4" t="s">
        <v>21</v>
      </c>
      <c r="E14" s="4" t="s">
        <v>6</v>
      </c>
    </row>
    <row r="15" spans="1:21">
      <c r="A15" s="80"/>
      <c r="B15" s="81"/>
      <c r="C15" s="5"/>
      <c r="D15" s="5">
        <v>1</v>
      </c>
      <c r="E15" s="5"/>
    </row>
    <row r="16" spans="1:21">
      <c r="A16" s="6"/>
      <c r="B16" s="7"/>
    </row>
    <row r="17" spans="1:16">
      <c r="A17" s="80">
        <v>2.1</v>
      </c>
      <c r="B17" s="81" t="s">
        <v>22</v>
      </c>
      <c r="C17" s="4" t="s">
        <v>14</v>
      </c>
      <c r="D17" s="4" t="s">
        <v>13</v>
      </c>
      <c r="E17" s="4" t="s">
        <v>23</v>
      </c>
      <c r="F17" s="4" t="s">
        <v>15</v>
      </c>
      <c r="G17" s="4" t="s">
        <v>16</v>
      </c>
      <c r="H17" s="4" t="s">
        <v>17</v>
      </c>
      <c r="I17" s="4" t="s">
        <v>18</v>
      </c>
      <c r="J17" s="4" t="s">
        <v>19</v>
      </c>
      <c r="K17" s="4" t="s">
        <v>6</v>
      </c>
    </row>
    <row r="18" spans="1:16">
      <c r="A18" s="80"/>
      <c r="B18" s="81"/>
      <c r="C18" s="5">
        <v>1</v>
      </c>
      <c r="D18" s="5"/>
      <c r="E18" s="5"/>
      <c r="F18" s="5"/>
      <c r="G18" s="5"/>
      <c r="H18" s="5"/>
      <c r="I18" s="5"/>
      <c r="J18" s="5"/>
      <c r="K18" s="5"/>
    </row>
    <row r="19" spans="1:16">
      <c r="A19" s="6"/>
      <c r="B19" s="7"/>
    </row>
    <row r="20" spans="1:16">
      <c r="A20" s="80">
        <v>2.2000000000000002</v>
      </c>
      <c r="B20" s="81" t="s">
        <v>24</v>
      </c>
      <c r="C20" s="4" t="s">
        <v>25</v>
      </c>
      <c r="D20" s="4" t="s">
        <v>26</v>
      </c>
      <c r="E20" s="4" t="s">
        <v>6</v>
      </c>
    </row>
    <row r="21" spans="1:16">
      <c r="A21" s="80"/>
      <c r="B21" s="81"/>
      <c r="C21" s="5">
        <v>1</v>
      </c>
      <c r="D21" s="5"/>
      <c r="E21" s="5"/>
    </row>
    <row r="22" spans="1:16">
      <c r="A22" s="6"/>
      <c r="B22" s="7"/>
    </row>
    <row r="23" spans="1:16">
      <c r="A23" s="80">
        <v>2.2999999999999998</v>
      </c>
      <c r="B23" s="82" t="s">
        <v>27</v>
      </c>
      <c r="C23" s="4" t="s">
        <v>25</v>
      </c>
      <c r="D23" s="4" t="s">
        <v>26</v>
      </c>
      <c r="E23" s="4" t="s">
        <v>6</v>
      </c>
    </row>
    <row r="24" spans="1:16">
      <c r="A24" s="80"/>
      <c r="B24" s="82"/>
      <c r="C24" s="5">
        <v>1</v>
      </c>
      <c r="D24" s="5"/>
      <c r="E24" s="5"/>
    </row>
    <row r="25" spans="1:16">
      <c r="A25" s="80"/>
      <c r="B25" s="7"/>
    </row>
    <row r="26" spans="1:16">
      <c r="A26" s="80"/>
      <c r="B26" s="82" t="s">
        <v>28</v>
      </c>
      <c r="C26" s="4" t="s">
        <v>13</v>
      </c>
      <c r="D26" s="4" t="s">
        <v>23</v>
      </c>
      <c r="E26" s="4" t="s">
        <v>15</v>
      </c>
      <c r="F26" s="4" t="s">
        <v>16</v>
      </c>
      <c r="G26" s="4" t="s">
        <v>17</v>
      </c>
      <c r="H26" s="4" t="s">
        <v>18</v>
      </c>
      <c r="I26" s="4" t="s">
        <v>19</v>
      </c>
      <c r="J26" s="4" t="s">
        <v>6</v>
      </c>
    </row>
    <row r="27" spans="1:16">
      <c r="A27" s="80"/>
      <c r="B27" s="82"/>
      <c r="C27" s="5"/>
      <c r="D27" s="5"/>
      <c r="E27" s="5">
        <v>1</v>
      </c>
      <c r="F27" s="5"/>
      <c r="G27" s="5"/>
      <c r="H27" s="5"/>
      <c r="I27" s="5"/>
      <c r="J27" s="5"/>
    </row>
    <row r="28" spans="1:16">
      <c r="A28" s="6"/>
      <c r="B28" s="7"/>
    </row>
    <row r="29" spans="1:16">
      <c r="A29" s="80">
        <v>2.4</v>
      </c>
      <c r="B29" s="81" t="s">
        <v>29</v>
      </c>
      <c r="C29" s="4" t="s">
        <v>14</v>
      </c>
      <c r="D29" s="4" t="s">
        <v>13</v>
      </c>
      <c r="E29" s="4" t="s">
        <v>23</v>
      </c>
      <c r="F29" s="4" t="s">
        <v>15</v>
      </c>
      <c r="G29" s="4" t="s">
        <v>16</v>
      </c>
      <c r="H29" s="4" t="s">
        <v>17</v>
      </c>
      <c r="I29" s="4" t="s">
        <v>18</v>
      </c>
      <c r="J29" s="4" t="s">
        <v>30</v>
      </c>
      <c r="K29" s="4" t="s">
        <v>31</v>
      </c>
      <c r="L29" s="4" t="s">
        <v>32</v>
      </c>
      <c r="M29" s="4" t="s">
        <v>33</v>
      </c>
      <c r="N29" s="4" t="s">
        <v>34</v>
      </c>
      <c r="O29" s="4" t="s">
        <v>19</v>
      </c>
      <c r="P29" s="4" t="s">
        <v>6</v>
      </c>
    </row>
    <row r="30" spans="1:16">
      <c r="A30" s="80"/>
      <c r="B30" s="81"/>
      <c r="C30" s="5"/>
      <c r="D30" s="5"/>
      <c r="E30" s="5"/>
      <c r="F30" s="5"/>
      <c r="G30" s="5"/>
      <c r="H30" s="5">
        <v>1</v>
      </c>
      <c r="I30" s="5"/>
      <c r="J30" s="5"/>
      <c r="K30" s="5"/>
      <c r="L30" s="5"/>
      <c r="M30" s="5"/>
      <c r="N30" s="5"/>
      <c r="O30" s="5"/>
      <c r="P30" s="5"/>
    </row>
    <row r="31" spans="1:16">
      <c r="A31" s="6"/>
      <c r="B31" s="7"/>
    </row>
    <row r="32" spans="1:16">
      <c r="A32" s="80">
        <v>2.5</v>
      </c>
      <c r="B32" s="81" t="s">
        <v>35</v>
      </c>
      <c r="C32" s="8" t="s">
        <v>14</v>
      </c>
      <c r="D32" s="8" t="s">
        <v>13</v>
      </c>
      <c r="E32" s="8" t="s">
        <v>23</v>
      </c>
      <c r="F32" s="8" t="s">
        <v>15</v>
      </c>
      <c r="G32" s="8" t="s">
        <v>16</v>
      </c>
      <c r="H32" s="8" t="s">
        <v>17</v>
      </c>
      <c r="I32" s="8" t="s">
        <v>18</v>
      </c>
      <c r="J32" s="8" t="s">
        <v>30</v>
      </c>
      <c r="K32" s="8" t="s">
        <v>31</v>
      </c>
      <c r="L32" s="8" t="s">
        <v>32</v>
      </c>
      <c r="M32" s="8" t="s">
        <v>33</v>
      </c>
      <c r="N32" s="8" t="s">
        <v>34</v>
      </c>
      <c r="O32" s="8" t="s">
        <v>19</v>
      </c>
      <c r="P32" s="4" t="s">
        <v>6</v>
      </c>
    </row>
    <row r="33" spans="1:16">
      <c r="A33" s="80"/>
      <c r="B33" s="81"/>
      <c r="C33" s="5"/>
      <c r="D33" s="5">
        <v>1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spans="1:16">
      <c r="A34" s="6"/>
      <c r="B34" s="7"/>
    </row>
    <row r="35" spans="1:16">
      <c r="A35" s="80">
        <v>2.6</v>
      </c>
      <c r="B35" s="81" t="s">
        <v>36</v>
      </c>
      <c r="C35" s="8" t="s">
        <v>14</v>
      </c>
      <c r="D35" s="8" t="s">
        <v>13</v>
      </c>
      <c r="E35" s="8" t="s">
        <v>23</v>
      </c>
      <c r="F35" s="8" t="s">
        <v>15</v>
      </c>
      <c r="G35" s="8" t="s">
        <v>16</v>
      </c>
      <c r="H35" s="8" t="s">
        <v>17</v>
      </c>
      <c r="I35" s="8" t="s">
        <v>18</v>
      </c>
      <c r="J35" s="8" t="s">
        <v>30</v>
      </c>
      <c r="K35" s="8" t="s">
        <v>31</v>
      </c>
      <c r="L35" s="8" t="s">
        <v>32</v>
      </c>
      <c r="M35" s="8" t="s">
        <v>33</v>
      </c>
      <c r="N35" s="8" t="s">
        <v>34</v>
      </c>
      <c r="O35" s="8" t="s">
        <v>19</v>
      </c>
      <c r="P35" s="4" t="s">
        <v>6</v>
      </c>
    </row>
    <row r="36" spans="1:16">
      <c r="A36" s="80"/>
      <c r="B36" s="81"/>
      <c r="C36" s="5"/>
      <c r="D36" s="5"/>
      <c r="E36" s="5"/>
      <c r="F36" s="5"/>
      <c r="G36" s="5"/>
      <c r="H36" s="5">
        <v>1</v>
      </c>
      <c r="I36" s="5"/>
      <c r="J36" s="5"/>
      <c r="K36" s="5"/>
      <c r="L36" s="5"/>
      <c r="M36" s="5"/>
      <c r="N36" s="5"/>
      <c r="O36" s="5"/>
      <c r="P36" s="5"/>
    </row>
    <row r="37" spans="1:16">
      <c r="A37" s="6"/>
      <c r="B37" s="7"/>
    </row>
    <row r="38" spans="1:16">
      <c r="A38" s="80">
        <v>2.7</v>
      </c>
      <c r="B38" s="81" t="s">
        <v>37</v>
      </c>
      <c r="C38" s="8" t="s">
        <v>14</v>
      </c>
      <c r="D38" s="8" t="s">
        <v>13</v>
      </c>
      <c r="E38" s="8" t="s">
        <v>23</v>
      </c>
      <c r="F38" s="8" t="s">
        <v>15</v>
      </c>
      <c r="G38" s="8" t="s">
        <v>16</v>
      </c>
      <c r="H38" s="8" t="s">
        <v>17</v>
      </c>
      <c r="I38" s="8" t="s">
        <v>18</v>
      </c>
      <c r="J38" s="8" t="s">
        <v>30</v>
      </c>
      <c r="K38" s="8" t="s">
        <v>31</v>
      </c>
      <c r="L38" s="8" t="s">
        <v>32</v>
      </c>
      <c r="M38" s="8" t="s">
        <v>33</v>
      </c>
      <c r="N38" s="8" t="s">
        <v>34</v>
      </c>
      <c r="O38" s="8" t="s">
        <v>19</v>
      </c>
      <c r="P38" s="4" t="s">
        <v>6</v>
      </c>
    </row>
    <row r="39" spans="1:16">
      <c r="A39" s="80"/>
      <c r="B39" s="81"/>
      <c r="C39" s="5"/>
      <c r="D39" s="5"/>
      <c r="E39" s="5">
        <v>1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">
      <c r="A40" s="6"/>
      <c r="B40" s="7"/>
    </row>
    <row r="41" spans="1:16">
      <c r="A41" s="80">
        <v>3.1</v>
      </c>
      <c r="B41" s="81" t="s">
        <v>38</v>
      </c>
      <c r="C41" s="4" t="s">
        <v>25</v>
      </c>
      <c r="D41" s="4" t="s">
        <v>26</v>
      </c>
      <c r="E41" s="8" t="s">
        <v>6</v>
      </c>
    </row>
    <row r="42" spans="1:16">
      <c r="A42" s="80"/>
      <c r="B42" s="81"/>
      <c r="C42" s="5"/>
      <c r="D42" s="5">
        <v>1</v>
      </c>
      <c r="E42" s="5"/>
    </row>
    <row r="43" spans="1:16">
      <c r="A43" s="6"/>
      <c r="B43" s="7"/>
    </row>
    <row r="44" spans="1:16">
      <c r="A44" s="80">
        <v>3.2</v>
      </c>
      <c r="B44" s="81" t="s">
        <v>39</v>
      </c>
      <c r="C44" s="4" t="s">
        <v>13</v>
      </c>
      <c r="D44" s="4" t="s">
        <v>15</v>
      </c>
      <c r="E44" s="4" t="s">
        <v>16</v>
      </c>
      <c r="F44" s="4" t="s">
        <v>17</v>
      </c>
      <c r="G44" s="4" t="s">
        <v>18</v>
      </c>
      <c r="H44" s="4" t="s">
        <v>32</v>
      </c>
      <c r="I44" s="4" t="s">
        <v>34</v>
      </c>
      <c r="J44" s="4" t="s">
        <v>19</v>
      </c>
      <c r="K44" s="4" t="s">
        <v>6</v>
      </c>
    </row>
    <row r="45" spans="1:16">
      <c r="A45" s="80"/>
      <c r="B45" s="81"/>
      <c r="C45" s="5">
        <v>1</v>
      </c>
      <c r="D45" s="5">
        <v>1</v>
      </c>
      <c r="E45" s="5"/>
      <c r="F45" s="5"/>
      <c r="G45" s="5"/>
      <c r="H45" s="5"/>
      <c r="I45" s="5"/>
      <c r="J45" s="5"/>
      <c r="K45" s="5"/>
    </row>
    <row r="46" spans="1:16">
      <c r="A46" s="6"/>
      <c r="B46" s="7"/>
    </row>
    <row r="47" spans="1:16">
      <c r="A47" s="80">
        <v>3.3</v>
      </c>
      <c r="B47" s="83" t="s">
        <v>40</v>
      </c>
      <c r="C47" s="4" t="s">
        <v>25</v>
      </c>
      <c r="D47" s="4" t="s">
        <v>26</v>
      </c>
      <c r="E47" s="4" t="s">
        <v>6</v>
      </c>
    </row>
    <row r="48" spans="1:16">
      <c r="A48" s="80"/>
      <c r="B48" s="84"/>
      <c r="C48" s="5">
        <v>1</v>
      </c>
      <c r="D48" s="5"/>
      <c r="E48" s="5"/>
    </row>
    <row r="49" spans="1:9">
      <c r="A49" s="6"/>
      <c r="B49" s="7"/>
    </row>
    <row r="50" spans="1:9">
      <c r="A50" s="80">
        <v>3.4</v>
      </c>
      <c r="B50" s="83" t="s">
        <v>47</v>
      </c>
      <c r="C50" s="4" t="s">
        <v>41</v>
      </c>
      <c r="D50" s="4" t="s">
        <v>42</v>
      </c>
      <c r="E50" s="4" t="s">
        <v>43</v>
      </c>
      <c r="F50" s="4" t="s">
        <v>44</v>
      </c>
      <c r="G50" s="4" t="s">
        <v>45</v>
      </c>
      <c r="H50" s="4" t="s">
        <v>46</v>
      </c>
      <c r="I50" s="4" t="s">
        <v>6</v>
      </c>
    </row>
    <row r="51" spans="1:9">
      <c r="A51" s="80"/>
      <c r="B51" s="84"/>
      <c r="C51" s="5">
        <v>1</v>
      </c>
      <c r="D51" s="5">
        <v>1</v>
      </c>
      <c r="E51" s="5"/>
      <c r="F51" s="5"/>
      <c r="G51" s="5"/>
      <c r="H51" s="5"/>
      <c r="I51" s="5"/>
    </row>
    <row r="52" spans="1:9">
      <c r="A52" s="6"/>
      <c r="B52" s="7"/>
    </row>
    <row r="53" spans="1:9">
      <c r="A53" s="80">
        <v>3.5</v>
      </c>
      <c r="B53" s="83" t="s">
        <v>50</v>
      </c>
      <c r="C53" s="4" t="s">
        <v>48</v>
      </c>
      <c r="D53" s="4" t="s">
        <v>49</v>
      </c>
      <c r="E53" s="8" t="s">
        <v>6</v>
      </c>
    </row>
    <row r="54" spans="1:9">
      <c r="A54" s="80"/>
      <c r="B54" s="84"/>
      <c r="C54" s="5"/>
      <c r="D54" s="5">
        <v>1</v>
      </c>
      <c r="E54" s="5"/>
    </row>
    <row r="55" spans="1:9">
      <c r="A55" s="6"/>
      <c r="B55" s="7"/>
    </row>
    <row r="56" spans="1:9">
      <c r="A56" s="80">
        <v>3.6</v>
      </c>
      <c r="B56" s="83" t="s">
        <v>51</v>
      </c>
      <c r="C56" s="4" t="s">
        <v>48</v>
      </c>
      <c r="D56" s="4" t="s">
        <v>49</v>
      </c>
      <c r="E56" s="8" t="s">
        <v>6</v>
      </c>
    </row>
    <row r="57" spans="1:9">
      <c r="A57" s="80"/>
      <c r="B57" s="84"/>
      <c r="C57" s="5"/>
      <c r="D57" s="5">
        <v>1</v>
      </c>
      <c r="E57" s="5"/>
    </row>
    <row r="58" spans="1:9">
      <c r="A58" s="6"/>
      <c r="B58" s="7"/>
    </row>
    <row r="59" spans="1:9">
      <c r="A59" s="80">
        <v>3.7</v>
      </c>
      <c r="B59" s="9" t="s">
        <v>52</v>
      </c>
      <c r="C59" s="4">
        <v>1</v>
      </c>
      <c r="D59" s="4">
        <v>2</v>
      </c>
      <c r="E59" s="4">
        <v>3</v>
      </c>
      <c r="F59" s="4">
        <v>4</v>
      </c>
      <c r="G59" s="4">
        <v>5</v>
      </c>
      <c r="H59" s="4">
        <v>6</v>
      </c>
      <c r="I59" s="8" t="s">
        <v>6</v>
      </c>
    </row>
    <row r="60" spans="1:9">
      <c r="A60" s="80"/>
      <c r="B60" s="9" t="s">
        <v>53</v>
      </c>
      <c r="C60" s="5"/>
      <c r="D60" s="5"/>
      <c r="E60" s="5"/>
      <c r="F60" s="5">
        <v>1</v>
      </c>
      <c r="G60" s="5"/>
      <c r="H60" s="5"/>
      <c r="I60" s="5"/>
    </row>
    <row r="61" spans="1:9">
      <c r="A61" s="80"/>
      <c r="B61" s="9" t="s">
        <v>54</v>
      </c>
      <c r="C61" s="5"/>
      <c r="D61" s="5"/>
      <c r="E61" s="5"/>
      <c r="F61" s="5"/>
      <c r="G61" s="5">
        <v>1</v>
      </c>
      <c r="H61" s="5"/>
      <c r="I61" s="5"/>
    </row>
    <row r="62" spans="1:9">
      <c r="A62" s="80"/>
      <c r="B62" s="9" t="s">
        <v>55</v>
      </c>
      <c r="C62" s="5"/>
      <c r="D62" s="5"/>
      <c r="E62" s="5">
        <v>1</v>
      </c>
      <c r="F62" s="5"/>
      <c r="G62" s="5"/>
      <c r="H62" s="5"/>
      <c r="I62" s="5"/>
    </row>
    <row r="63" spans="1:9">
      <c r="A63" s="80"/>
      <c r="B63" s="9" t="s">
        <v>56</v>
      </c>
      <c r="C63" s="5"/>
      <c r="D63" s="5"/>
      <c r="E63" s="5"/>
      <c r="F63" s="5">
        <v>1</v>
      </c>
      <c r="G63" s="5"/>
      <c r="H63" s="5"/>
      <c r="I63" s="5"/>
    </row>
    <row r="64" spans="1:9">
      <c r="A64" s="80"/>
      <c r="B64" s="9" t="s">
        <v>57</v>
      </c>
      <c r="C64" s="5"/>
      <c r="D64" s="5">
        <v>1</v>
      </c>
      <c r="E64" s="5"/>
      <c r="F64" s="5"/>
      <c r="G64" s="5"/>
      <c r="H64" s="5"/>
      <c r="I64" s="5"/>
    </row>
    <row r="65" spans="1:15">
      <c r="A65" s="80"/>
      <c r="B65" s="9" t="s">
        <v>58</v>
      </c>
      <c r="C65" s="5"/>
      <c r="D65" s="5"/>
      <c r="E65" s="5"/>
      <c r="F65" s="5">
        <v>1</v>
      </c>
      <c r="G65" s="5"/>
      <c r="H65" s="5"/>
      <c r="I65" s="5"/>
    </row>
    <row r="66" spans="1:15">
      <c r="A66" s="6"/>
      <c r="B66" s="7"/>
    </row>
    <row r="67" spans="1:15">
      <c r="A67" s="80">
        <v>3.8</v>
      </c>
      <c r="B67" s="81" t="s">
        <v>59</v>
      </c>
      <c r="C67" s="4" t="s">
        <v>60</v>
      </c>
      <c r="D67" s="4" t="s">
        <v>61</v>
      </c>
      <c r="E67" s="4" t="s">
        <v>62</v>
      </c>
      <c r="F67" s="4" t="s">
        <v>63</v>
      </c>
      <c r="G67" s="4" t="s">
        <v>64</v>
      </c>
      <c r="H67" s="8" t="s">
        <v>6</v>
      </c>
    </row>
    <row r="68" spans="1:15">
      <c r="A68" s="80"/>
      <c r="B68" s="81"/>
      <c r="C68" s="5"/>
      <c r="D68" s="5"/>
      <c r="E68" s="5"/>
      <c r="F68" s="5">
        <v>1</v>
      </c>
      <c r="G68" s="5"/>
      <c r="H68" s="5"/>
    </row>
    <row r="69" spans="1:15">
      <c r="A69" s="6"/>
      <c r="B69" s="7"/>
    </row>
    <row r="70" spans="1:15">
      <c r="A70" s="80">
        <v>3.9</v>
      </c>
      <c r="B70" s="81" t="s">
        <v>65</v>
      </c>
      <c r="C70" s="4" t="s">
        <v>60</v>
      </c>
      <c r="D70" s="4" t="s">
        <v>61</v>
      </c>
      <c r="E70" s="4" t="s">
        <v>62</v>
      </c>
      <c r="F70" s="4" t="s">
        <v>63</v>
      </c>
      <c r="G70" s="4" t="s">
        <v>64</v>
      </c>
      <c r="H70" s="8" t="s">
        <v>6</v>
      </c>
    </row>
    <row r="71" spans="1:15">
      <c r="A71" s="80"/>
      <c r="B71" s="81"/>
      <c r="C71" s="5"/>
      <c r="D71" s="5">
        <v>1</v>
      </c>
      <c r="E71" s="5"/>
      <c r="F71" s="5"/>
      <c r="G71" s="5"/>
      <c r="H71" s="5"/>
    </row>
    <row r="72" spans="1:15">
      <c r="A72" s="6"/>
      <c r="B72" s="7"/>
    </row>
    <row r="73" spans="1:15">
      <c r="A73" s="85">
        <v>3.1</v>
      </c>
      <c r="B73" s="86" t="s">
        <v>66</v>
      </c>
      <c r="C73" s="10">
        <v>0</v>
      </c>
      <c r="D73" s="11" t="s">
        <v>67</v>
      </c>
      <c r="E73" s="4" t="s">
        <v>68</v>
      </c>
      <c r="F73" s="4" t="s">
        <v>19</v>
      </c>
      <c r="G73" s="4" t="s">
        <v>6</v>
      </c>
    </row>
    <row r="74" spans="1:15">
      <c r="A74" s="85"/>
      <c r="B74" s="86"/>
      <c r="C74" s="5"/>
      <c r="D74" s="5"/>
      <c r="E74" s="5">
        <v>1</v>
      </c>
      <c r="F74" s="5"/>
      <c r="G74" s="5"/>
    </row>
    <row r="75" spans="1:15">
      <c r="A75" s="6"/>
      <c r="B75" s="7"/>
    </row>
    <row r="76" spans="1:15" ht="30">
      <c r="A76" s="80">
        <v>3.11</v>
      </c>
      <c r="B76" s="81" t="s">
        <v>69</v>
      </c>
      <c r="C76" s="4" t="s">
        <v>70</v>
      </c>
      <c r="D76" s="4" t="s">
        <v>71</v>
      </c>
      <c r="E76" s="4" t="s">
        <v>57</v>
      </c>
      <c r="F76" s="12" t="s">
        <v>72</v>
      </c>
      <c r="G76" s="12" t="s">
        <v>54</v>
      </c>
      <c r="H76" s="4" t="s">
        <v>58</v>
      </c>
      <c r="I76" s="4" t="s">
        <v>19</v>
      </c>
      <c r="J76" s="8" t="s">
        <v>6</v>
      </c>
      <c r="K76" s="13"/>
      <c r="L76" s="13"/>
      <c r="M76" s="13"/>
      <c r="N76" s="13"/>
      <c r="O76" s="13"/>
    </row>
    <row r="77" spans="1:15">
      <c r="A77" s="80"/>
      <c r="B77" s="81"/>
      <c r="C77" s="5"/>
      <c r="D77" s="5"/>
      <c r="E77" s="5"/>
      <c r="F77" s="5"/>
      <c r="G77" s="5">
        <v>1</v>
      </c>
      <c r="H77" s="5">
        <v>1</v>
      </c>
      <c r="I77" s="5"/>
      <c r="J77" s="5"/>
    </row>
    <row r="78" spans="1:15">
      <c r="A78" s="6"/>
      <c r="B78" s="7"/>
    </row>
    <row r="79" spans="1:15" ht="30">
      <c r="A79" s="80">
        <v>3.12</v>
      </c>
      <c r="B79" s="81" t="s">
        <v>73</v>
      </c>
      <c r="C79" s="4" t="s">
        <v>70</v>
      </c>
      <c r="D79" s="4" t="s">
        <v>71</v>
      </c>
      <c r="E79" s="12" t="s">
        <v>57</v>
      </c>
      <c r="F79" s="12" t="s">
        <v>72</v>
      </c>
      <c r="G79" s="12" t="s">
        <v>54</v>
      </c>
      <c r="H79" s="4" t="s">
        <v>58</v>
      </c>
      <c r="I79" s="4" t="s">
        <v>19</v>
      </c>
      <c r="J79" s="8" t="s">
        <v>6</v>
      </c>
    </row>
    <row r="80" spans="1:15">
      <c r="A80" s="80"/>
      <c r="B80" s="81"/>
      <c r="C80" s="5">
        <v>1</v>
      </c>
      <c r="D80" s="5"/>
      <c r="E80" s="5"/>
      <c r="F80" s="5">
        <v>1</v>
      </c>
      <c r="G80" s="5">
        <v>1</v>
      </c>
      <c r="H80" s="5"/>
      <c r="I80" s="5"/>
      <c r="J80" s="5"/>
    </row>
    <row r="81" spans="1:20">
      <c r="A81" s="6"/>
      <c r="B81" s="7"/>
    </row>
    <row r="82" spans="1:20" ht="30">
      <c r="A82" s="80">
        <v>3.13</v>
      </c>
      <c r="B82" s="81" t="s">
        <v>74</v>
      </c>
      <c r="C82" s="4" t="s">
        <v>75</v>
      </c>
      <c r="D82" s="4" t="s">
        <v>76</v>
      </c>
      <c r="E82" s="4" t="s">
        <v>77</v>
      </c>
      <c r="F82" s="12" t="s">
        <v>78</v>
      </c>
      <c r="G82" s="4" t="s">
        <v>79</v>
      </c>
      <c r="H82" s="12" t="s">
        <v>80</v>
      </c>
      <c r="I82" s="4" t="s">
        <v>81</v>
      </c>
      <c r="J82" s="12" t="s">
        <v>82</v>
      </c>
      <c r="K82" s="4" t="s">
        <v>83</v>
      </c>
      <c r="L82" s="4" t="s">
        <v>84</v>
      </c>
      <c r="M82" s="4" t="s">
        <v>85</v>
      </c>
      <c r="N82" s="4" t="s">
        <v>86</v>
      </c>
      <c r="O82" s="4" t="s">
        <v>19</v>
      </c>
      <c r="P82" s="4" t="s">
        <v>6</v>
      </c>
    </row>
    <row r="83" spans="1:20">
      <c r="A83" s="80"/>
      <c r="B83" s="81"/>
      <c r="C83" s="5">
        <v>1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spans="1:20">
      <c r="A84" s="6"/>
      <c r="B84" s="7"/>
    </row>
    <row r="85" spans="1:20" ht="30">
      <c r="A85" s="80">
        <v>3.14</v>
      </c>
      <c r="B85" s="81" t="s">
        <v>87</v>
      </c>
      <c r="C85" s="4" t="s">
        <v>88</v>
      </c>
      <c r="D85" s="4" t="s">
        <v>89</v>
      </c>
      <c r="E85" s="4" t="s">
        <v>90</v>
      </c>
      <c r="F85" s="4" t="s">
        <v>91</v>
      </c>
      <c r="G85" s="4" t="s">
        <v>92</v>
      </c>
      <c r="H85" s="4" t="s">
        <v>93</v>
      </c>
      <c r="I85" s="4" t="s">
        <v>94</v>
      </c>
      <c r="J85" s="4" t="s">
        <v>95</v>
      </c>
      <c r="K85" s="4" t="s">
        <v>96</v>
      </c>
      <c r="L85" s="12" t="s">
        <v>97</v>
      </c>
      <c r="M85" s="12" t="s">
        <v>98</v>
      </c>
      <c r="N85" s="12" t="s">
        <v>99</v>
      </c>
      <c r="O85" s="12" t="s">
        <v>6</v>
      </c>
    </row>
    <row r="86" spans="1:20">
      <c r="A86" s="80"/>
      <c r="B86" s="81"/>
      <c r="C86" s="5">
        <v>2</v>
      </c>
      <c r="D86" s="5"/>
      <c r="E86" s="5"/>
      <c r="F86" s="5">
        <v>2</v>
      </c>
      <c r="G86" s="5">
        <v>2</v>
      </c>
      <c r="H86" s="5"/>
      <c r="I86" s="5"/>
      <c r="J86" s="5">
        <v>2</v>
      </c>
      <c r="K86" s="5">
        <v>2</v>
      </c>
      <c r="L86" s="5">
        <v>1</v>
      </c>
      <c r="M86" s="5"/>
      <c r="N86" s="5">
        <v>1</v>
      </c>
      <c r="O86" s="5"/>
    </row>
    <row r="87" spans="1:20">
      <c r="A87" s="6"/>
      <c r="B87" s="7"/>
    </row>
    <row r="88" spans="1:20">
      <c r="A88" s="80">
        <v>3.15</v>
      </c>
      <c r="B88" s="81" t="s">
        <v>100</v>
      </c>
      <c r="C88" s="4" t="s">
        <v>101</v>
      </c>
      <c r="D88" s="4" t="s">
        <v>102</v>
      </c>
      <c r="E88" s="4" t="s">
        <v>103</v>
      </c>
      <c r="F88" s="4" t="s">
        <v>104</v>
      </c>
      <c r="G88" s="4" t="s">
        <v>105</v>
      </c>
      <c r="H88" s="4" t="s">
        <v>106</v>
      </c>
      <c r="I88" s="4" t="s">
        <v>107</v>
      </c>
      <c r="J88" s="4" t="s">
        <v>108</v>
      </c>
      <c r="K88" s="4" t="s">
        <v>109</v>
      </c>
      <c r="L88" s="4" t="s">
        <v>110</v>
      </c>
      <c r="M88" s="4" t="s">
        <v>19</v>
      </c>
      <c r="N88" s="4" t="s">
        <v>6</v>
      </c>
    </row>
    <row r="89" spans="1:20">
      <c r="A89" s="80"/>
      <c r="B89" s="81"/>
      <c r="C89" s="5">
        <v>1</v>
      </c>
      <c r="D89" s="5"/>
      <c r="E89" s="5">
        <v>1</v>
      </c>
      <c r="F89" s="5"/>
      <c r="G89" s="5"/>
      <c r="H89" s="5"/>
      <c r="I89" s="5"/>
      <c r="J89" s="5">
        <v>1</v>
      </c>
      <c r="K89" s="5"/>
      <c r="L89" s="5"/>
      <c r="M89" s="5"/>
      <c r="N89" s="5"/>
    </row>
    <row r="90" spans="1:20">
      <c r="A90" s="6"/>
      <c r="B90" s="7"/>
    </row>
    <row r="91" spans="1:20">
      <c r="A91" s="80">
        <v>3.16</v>
      </c>
      <c r="B91" s="81" t="s">
        <v>111</v>
      </c>
      <c r="C91" s="4" t="s">
        <v>112</v>
      </c>
      <c r="D91" s="4" t="s">
        <v>113</v>
      </c>
      <c r="E91" s="4" t="s">
        <v>114</v>
      </c>
      <c r="F91" s="4" t="s">
        <v>115</v>
      </c>
      <c r="G91" s="4" t="s">
        <v>116</v>
      </c>
      <c r="H91" s="4" t="s">
        <v>117</v>
      </c>
      <c r="I91" s="4" t="s">
        <v>19</v>
      </c>
      <c r="J91" s="4" t="s">
        <v>6</v>
      </c>
    </row>
    <row r="92" spans="1:20">
      <c r="A92" s="80"/>
      <c r="B92" s="81"/>
      <c r="C92" s="5">
        <v>1</v>
      </c>
      <c r="D92" s="5"/>
      <c r="E92" s="5"/>
      <c r="F92" s="5"/>
      <c r="G92" s="5"/>
      <c r="H92" s="5"/>
      <c r="I92" s="5"/>
      <c r="J92" s="5">
        <v>2</v>
      </c>
    </row>
    <row r="93" spans="1:20">
      <c r="A93" s="6"/>
      <c r="B93" s="7"/>
    </row>
    <row r="94" spans="1:20">
      <c r="A94" s="80">
        <v>3.17</v>
      </c>
      <c r="B94" s="81" t="s">
        <v>118</v>
      </c>
      <c r="C94" s="4" t="s">
        <v>117</v>
      </c>
      <c r="D94" s="4" t="s">
        <v>114</v>
      </c>
      <c r="E94" s="4" t="s">
        <v>119</v>
      </c>
      <c r="F94" s="4" t="s">
        <v>120</v>
      </c>
      <c r="G94" s="4" t="s">
        <v>121</v>
      </c>
      <c r="H94" s="4" t="s">
        <v>122</v>
      </c>
      <c r="I94" s="4" t="s">
        <v>123</v>
      </c>
      <c r="J94" s="4" t="s">
        <v>124</v>
      </c>
      <c r="K94" s="4" t="s">
        <v>125</v>
      </c>
      <c r="L94" s="4" t="s">
        <v>126</v>
      </c>
      <c r="M94" s="4" t="s">
        <v>127</v>
      </c>
      <c r="N94" s="4" t="s">
        <v>128</v>
      </c>
      <c r="O94" s="4" t="s">
        <v>129</v>
      </c>
      <c r="P94" s="4" t="s">
        <v>130</v>
      </c>
      <c r="Q94" s="4" t="s">
        <v>131</v>
      </c>
      <c r="R94" s="4" t="s">
        <v>132</v>
      </c>
      <c r="S94" s="4" t="s">
        <v>19</v>
      </c>
      <c r="T94" s="4" t="s">
        <v>6</v>
      </c>
    </row>
    <row r="95" spans="1:20">
      <c r="A95" s="80"/>
      <c r="B95" s="81"/>
      <c r="C95" s="5"/>
      <c r="D95" s="5"/>
      <c r="E95" s="5"/>
      <c r="F95" s="5"/>
      <c r="G95" s="5">
        <v>1</v>
      </c>
      <c r="H95" s="5"/>
      <c r="I95" s="5"/>
      <c r="J95" s="5"/>
      <c r="K95" s="5"/>
      <c r="L95" s="5"/>
      <c r="M95" s="5"/>
      <c r="N95" s="5"/>
      <c r="O95" s="5">
        <v>2</v>
      </c>
      <c r="P95" s="5"/>
      <c r="Q95" s="5"/>
      <c r="R95" s="5"/>
      <c r="S95" s="5"/>
      <c r="T95" s="5"/>
    </row>
    <row r="96" spans="1:20">
      <c r="A96" s="6"/>
      <c r="B96" s="7"/>
    </row>
    <row r="97" spans="1:12">
      <c r="A97" s="80">
        <v>4.0999999999999996</v>
      </c>
      <c r="B97" s="81" t="s">
        <v>133</v>
      </c>
      <c r="C97" s="4" t="s">
        <v>13</v>
      </c>
      <c r="D97" s="4" t="s">
        <v>23</v>
      </c>
      <c r="E97" s="4" t="s">
        <v>49</v>
      </c>
      <c r="F97" s="4" t="s">
        <v>6</v>
      </c>
    </row>
    <row r="98" spans="1:12">
      <c r="A98" s="80"/>
      <c r="B98" s="81"/>
      <c r="C98" s="5"/>
      <c r="D98" s="5"/>
      <c r="E98" s="5">
        <v>1</v>
      </c>
      <c r="F98" s="5"/>
    </row>
    <row r="99" spans="1:12">
      <c r="A99" s="6"/>
      <c r="B99" s="7"/>
    </row>
    <row r="100" spans="1:12">
      <c r="A100" s="80">
        <v>4.2</v>
      </c>
      <c r="B100" s="81" t="s">
        <v>134</v>
      </c>
      <c r="C100" s="4" t="s">
        <v>135</v>
      </c>
      <c r="D100" s="4" t="s">
        <v>136</v>
      </c>
      <c r="E100" s="4" t="s">
        <v>137</v>
      </c>
      <c r="F100" s="4" t="s">
        <v>19</v>
      </c>
      <c r="G100" s="4" t="s">
        <v>6</v>
      </c>
    </row>
    <row r="101" spans="1:12">
      <c r="A101" s="80"/>
      <c r="B101" s="81"/>
      <c r="C101" s="5"/>
      <c r="D101" s="5"/>
      <c r="E101" s="5"/>
      <c r="F101" s="5"/>
      <c r="G101" s="5"/>
    </row>
    <row r="102" spans="1:12">
      <c r="A102" s="6"/>
      <c r="B102" s="7"/>
    </row>
    <row r="103" spans="1:12">
      <c r="A103" s="80">
        <v>4.3</v>
      </c>
      <c r="B103" s="81" t="s">
        <v>138</v>
      </c>
      <c r="C103" s="4" t="s">
        <v>139</v>
      </c>
      <c r="D103" s="4" t="s">
        <v>140</v>
      </c>
      <c r="E103" s="4" t="s">
        <v>49</v>
      </c>
      <c r="F103" s="4" t="s">
        <v>6</v>
      </c>
    </row>
    <row r="104" spans="1:12">
      <c r="A104" s="80"/>
      <c r="B104" s="81"/>
      <c r="C104" s="5"/>
      <c r="D104" s="5"/>
      <c r="E104" s="5">
        <v>1</v>
      </c>
      <c r="F104" s="5"/>
    </row>
    <row r="105" spans="1:12">
      <c r="A105" s="6"/>
      <c r="B105" s="7"/>
    </row>
    <row r="106" spans="1:12">
      <c r="A106" s="80">
        <v>4.4000000000000004</v>
      </c>
      <c r="B106" s="81" t="s">
        <v>141</v>
      </c>
      <c r="C106" s="4" t="s">
        <v>13</v>
      </c>
      <c r="D106" s="4" t="s">
        <v>14</v>
      </c>
      <c r="E106" s="4" t="s">
        <v>19</v>
      </c>
      <c r="F106" s="4" t="s">
        <v>6</v>
      </c>
    </row>
    <row r="107" spans="1:12">
      <c r="A107" s="80"/>
      <c r="B107" s="81"/>
      <c r="C107" s="5"/>
      <c r="D107" s="5"/>
      <c r="E107" s="5"/>
      <c r="F107" s="5"/>
    </row>
    <row r="108" spans="1:12">
      <c r="A108" s="6"/>
      <c r="B108" s="7"/>
    </row>
    <row r="109" spans="1:12">
      <c r="A109" s="80">
        <v>4.5</v>
      </c>
      <c r="B109" s="82" t="s">
        <v>142</v>
      </c>
      <c r="C109" s="4" t="s">
        <v>48</v>
      </c>
      <c r="D109" s="4" t="s">
        <v>49</v>
      </c>
      <c r="E109" s="4" t="s">
        <v>6</v>
      </c>
    </row>
    <row r="110" spans="1:12">
      <c r="A110" s="80"/>
      <c r="B110" s="82"/>
      <c r="C110" s="5"/>
      <c r="D110" s="5">
        <v>1</v>
      </c>
      <c r="E110" s="5"/>
    </row>
    <row r="111" spans="1:12">
      <c r="A111" s="80"/>
      <c r="B111" s="7"/>
    </row>
    <row r="112" spans="1:12">
      <c r="A112" s="80"/>
      <c r="B112" s="82" t="s">
        <v>143</v>
      </c>
      <c r="C112" s="4" t="s">
        <v>144</v>
      </c>
      <c r="D112" s="4" t="s">
        <v>145</v>
      </c>
      <c r="E112" s="4" t="s">
        <v>146</v>
      </c>
      <c r="F112" s="4" t="s">
        <v>147</v>
      </c>
      <c r="G112" s="4" t="s">
        <v>148</v>
      </c>
      <c r="H112" s="4" t="s">
        <v>149</v>
      </c>
      <c r="I112" s="4" t="s">
        <v>150</v>
      </c>
      <c r="J112" s="4" t="s">
        <v>151</v>
      </c>
      <c r="K112" s="4" t="s">
        <v>19</v>
      </c>
      <c r="L112" s="14" t="s">
        <v>6</v>
      </c>
    </row>
    <row r="113" spans="1:20">
      <c r="A113" s="80"/>
      <c r="B113" s="82"/>
      <c r="C113" s="5"/>
      <c r="D113" s="5"/>
      <c r="E113" s="5"/>
      <c r="F113" s="5"/>
      <c r="G113" s="5"/>
      <c r="H113" s="5"/>
      <c r="I113" s="5"/>
      <c r="J113" s="5"/>
      <c r="K113" s="5"/>
      <c r="L113" s="5"/>
    </row>
    <row r="114" spans="1:20">
      <c r="A114" s="6"/>
      <c r="B114" s="7"/>
    </row>
    <row r="115" spans="1:20">
      <c r="A115" s="80">
        <v>4.5999999999999996</v>
      </c>
      <c r="B115" s="81" t="s">
        <v>152</v>
      </c>
      <c r="C115" s="4">
        <v>0</v>
      </c>
      <c r="D115" s="4" t="s">
        <v>67</v>
      </c>
      <c r="E115" s="4" t="s">
        <v>68</v>
      </c>
      <c r="F115" s="4" t="s">
        <v>153</v>
      </c>
      <c r="G115" s="4" t="s">
        <v>19</v>
      </c>
      <c r="H115" s="4" t="s">
        <v>6</v>
      </c>
    </row>
    <row r="116" spans="1:20">
      <c r="A116" s="80"/>
      <c r="B116" s="81"/>
      <c r="C116" s="5">
        <v>1</v>
      </c>
      <c r="D116" s="5"/>
      <c r="E116" s="5"/>
      <c r="F116" s="5"/>
      <c r="G116" s="5"/>
      <c r="H116" s="5"/>
    </row>
    <row r="117" spans="1:20">
      <c r="A117" s="6"/>
      <c r="B117" s="7"/>
    </row>
    <row r="118" spans="1:20">
      <c r="A118" s="80">
        <v>4.7</v>
      </c>
      <c r="B118" s="81" t="s">
        <v>154</v>
      </c>
      <c r="C118" s="4">
        <v>0</v>
      </c>
      <c r="D118" s="4" t="s">
        <v>67</v>
      </c>
      <c r="E118" s="4" t="s">
        <v>68</v>
      </c>
      <c r="F118" s="4" t="s">
        <v>19</v>
      </c>
      <c r="G118" s="4" t="s">
        <v>6</v>
      </c>
    </row>
    <row r="119" spans="1:20">
      <c r="A119" s="80"/>
      <c r="B119" s="81"/>
      <c r="C119" s="5">
        <v>1</v>
      </c>
      <c r="D119" s="5"/>
      <c r="E119" s="5"/>
      <c r="F119" s="5"/>
      <c r="G119" s="5"/>
    </row>
    <row r="120" spans="1:20">
      <c r="A120" s="6"/>
      <c r="B120" s="7"/>
    </row>
    <row r="121" spans="1:20">
      <c r="A121" s="80">
        <v>4.8</v>
      </c>
      <c r="B121" s="81" t="s">
        <v>155</v>
      </c>
      <c r="C121" s="4" t="s">
        <v>48</v>
      </c>
      <c r="D121" s="4" t="s">
        <v>49</v>
      </c>
      <c r="E121" s="4" t="s">
        <v>6</v>
      </c>
    </row>
    <row r="122" spans="1:20">
      <c r="A122" s="80"/>
      <c r="B122" s="81"/>
      <c r="C122" s="5">
        <v>1</v>
      </c>
      <c r="D122" s="5"/>
      <c r="E122" s="5"/>
    </row>
    <row r="124" spans="1:20">
      <c r="A124" s="1">
        <v>2</v>
      </c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</row>
    <row r="125" spans="1:20">
      <c r="A125" s="80">
        <v>1.1000000000000001</v>
      </c>
      <c r="B125" s="81" t="s">
        <v>0</v>
      </c>
      <c r="C125" s="4" t="s">
        <v>1</v>
      </c>
      <c r="D125" s="4" t="s">
        <v>2</v>
      </c>
      <c r="E125" s="4" t="s">
        <v>3</v>
      </c>
      <c r="F125" s="4" t="s">
        <v>4</v>
      </c>
      <c r="G125" s="4" t="s">
        <v>5</v>
      </c>
      <c r="H125" s="4" t="s">
        <v>6</v>
      </c>
    </row>
    <row r="126" spans="1:20">
      <c r="A126" s="80"/>
      <c r="B126" s="81"/>
      <c r="C126" s="5"/>
      <c r="D126" s="5"/>
      <c r="E126" s="5"/>
      <c r="F126" s="5">
        <v>1</v>
      </c>
      <c r="G126" s="5"/>
      <c r="H126" s="5"/>
    </row>
    <row r="127" spans="1:20">
      <c r="A127" s="6"/>
      <c r="B127" s="7"/>
    </row>
    <row r="128" spans="1:20">
      <c r="A128" s="80">
        <v>1.2</v>
      </c>
      <c r="B128" s="81" t="s">
        <v>7</v>
      </c>
      <c r="C128" s="4" t="s">
        <v>8</v>
      </c>
      <c r="D128" s="4" t="s">
        <v>9</v>
      </c>
      <c r="E128" s="4" t="s">
        <v>6</v>
      </c>
    </row>
    <row r="129" spans="1:11">
      <c r="A129" s="80"/>
      <c r="B129" s="81"/>
      <c r="C129" s="5"/>
      <c r="D129" s="5">
        <v>1</v>
      </c>
      <c r="E129" s="5"/>
    </row>
    <row r="130" spans="1:11">
      <c r="A130" s="6"/>
      <c r="B130" s="7"/>
    </row>
    <row r="131" spans="1:11">
      <c r="A131" s="80">
        <v>1.3</v>
      </c>
      <c r="B131" s="81" t="s">
        <v>10</v>
      </c>
      <c r="C131" s="4">
        <v>15</v>
      </c>
      <c r="D131" s="4">
        <v>16</v>
      </c>
      <c r="E131" s="4">
        <v>17</v>
      </c>
      <c r="F131" s="4">
        <v>18</v>
      </c>
      <c r="G131" s="4">
        <v>19</v>
      </c>
      <c r="H131" s="4">
        <v>20</v>
      </c>
      <c r="I131" s="4">
        <v>21</v>
      </c>
      <c r="J131" s="4">
        <v>22</v>
      </c>
      <c r="K131" s="4" t="s">
        <v>6</v>
      </c>
    </row>
    <row r="132" spans="1:11">
      <c r="A132" s="80"/>
      <c r="B132" s="81"/>
      <c r="C132" s="5"/>
      <c r="D132" s="5"/>
      <c r="E132" s="5"/>
      <c r="F132" s="5">
        <v>1</v>
      </c>
      <c r="G132" s="5"/>
      <c r="H132" s="5"/>
      <c r="I132" s="5"/>
      <c r="J132" s="5"/>
      <c r="K132" s="5"/>
    </row>
    <row r="133" spans="1:11">
      <c r="A133" s="6"/>
      <c r="B133" s="7"/>
    </row>
    <row r="134" spans="1:11">
      <c r="A134" s="80">
        <v>1.4</v>
      </c>
      <c r="B134" s="81" t="s">
        <v>11</v>
      </c>
      <c r="C134" s="4" t="s">
        <v>12</v>
      </c>
      <c r="D134" s="4" t="s">
        <v>13</v>
      </c>
      <c r="E134" s="4" t="s">
        <v>14</v>
      </c>
      <c r="F134" s="4" t="s">
        <v>15</v>
      </c>
      <c r="G134" s="4" t="s">
        <v>16</v>
      </c>
      <c r="H134" s="4" t="s">
        <v>17</v>
      </c>
      <c r="I134" s="4" t="s">
        <v>18</v>
      </c>
      <c r="J134" s="4" t="s">
        <v>19</v>
      </c>
      <c r="K134" s="4" t="s">
        <v>6</v>
      </c>
    </row>
    <row r="135" spans="1:11">
      <c r="A135" s="80"/>
      <c r="B135" s="81"/>
      <c r="C135" s="5">
        <v>1</v>
      </c>
      <c r="D135" s="5"/>
      <c r="E135" s="5"/>
      <c r="F135" s="5"/>
      <c r="G135" s="5"/>
      <c r="H135" s="5"/>
      <c r="I135" s="5"/>
      <c r="J135" s="5"/>
      <c r="K135" s="5"/>
    </row>
    <row r="136" spans="1:11">
      <c r="A136" s="6"/>
      <c r="B136" s="7"/>
    </row>
    <row r="137" spans="1:11">
      <c r="A137" s="80">
        <v>1.5</v>
      </c>
      <c r="B137" s="81" t="s">
        <v>13</v>
      </c>
      <c r="C137" s="4" t="s">
        <v>20</v>
      </c>
      <c r="D137" s="4" t="s">
        <v>21</v>
      </c>
      <c r="E137" s="4" t="s">
        <v>6</v>
      </c>
    </row>
    <row r="138" spans="1:11">
      <c r="A138" s="80"/>
      <c r="B138" s="81"/>
      <c r="C138" s="5"/>
      <c r="D138" s="5">
        <v>1</v>
      </c>
      <c r="E138" s="5"/>
      <c r="F138" t="s">
        <v>176</v>
      </c>
    </row>
    <row r="139" spans="1:11">
      <c r="A139" s="6"/>
      <c r="B139" s="7"/>
    </row>
    <row r="140" spans="1:11">
      <c r="A140" s="80">
        <v>2.1</v>
      </c>
      <c r="B140" s="81" t="s">
        <v>22</v>
      </c>
      <c r="C140" s="4" t="s">
        <v>14</v>
      </c>
      <c r="D140" s="4" t="s">
        <v>13</v>
      </c>
      <c r="E140" s="4" t="s">
        <v>23</v>
      </c>
      <c r="F140" s="4" t="s">
        <v>15</v>
      </c>
      <c r="G140" s="4" t="s">
        <v>16</v>
      </c>
      <c r="H140" s="4" t="s">
        <v>17</v>
      </c>
      <c r="I140" s="4" t="s">
        <v>18</v>
      </c>
      <c r="J140" s="4" t="s">
        <v>19</v>
      </c>
      <c r="K140" s="4" t="s">
        <v>6</v>
      </c>
    </row>
    <row r="141" spans="1:11">
      <c r="A141" s="80"/>
      <c r="B141" s="81"/>
      <c r="C141" s="5">
        <v>1</v>
      </c>
      <c r="D141" s="5"/>
      <c r="E141" s="5"/>
      <c r="F141" s="5"/>
      <c r="G141" s="5"/>
      <c r="H141" s="5"/>
      <c r="I141" s="5"/>
      <c r="J141" s="5"/>
      <c r="K141" s="5"/>
    </row>
    <row r="142" spans="1:11">
      <c r="A142" s="6"/>
      <c r="B142" s="7"/>
    </row>
    <row r="143" spans="1:11">
      <c r="A143" s="80">
        <v>2.2000000000000002</v>
      </c>
      <c r="B143" s="81" t="s">
        <v>24</v>
      </c>
      <c r="C143" s="4" t="s">
        <v>25</v>
      </c>
      <c r="D143" s="4" t="s">
        <v>26</v>
      </c>
      <c r="E143" s="4" t="s">
        <v>6</v>
      </c>
    </row>
    <row r="144" spans="1:11">
      <c r="A144" s="80"/>
      <c r="B144" s="81"/>
      <c r="C144" s="5">
        <v>1</v>
      </c>
      <c r="D144" s="5"/>
      <c r="E144" s="5"/>
    </row>
    <row r="145" spans="1:16">
      <c r="A145" s="6"/>
      <c r="B145" s="7"/>
    </row>
    <row r="146" spans="1:16">
      <c r="A146" s="80">
        <v>2.2999999999999998</v>
      </c>
      <c r="B146" s="82" t="s">
        <v>27</v>
      </c>
      <c r="C146" s="4" t="s">
        <v>25</v>
      </c>
      <c r="D146" s="4" t="s">
        <v>26</v>
      </c>
      <c r="E146" s="4" t="s">
        <v>6</v>
      </c>
    </row>
    <row r="147" spans="1:16">
      <c r="A147" s="80"/>
      <c r="B147" s="82"/>
      <c r="C147" s="5">
        <v>1</v>
      </c>
      <c r="D147" s="5"/>
      <c r="E147" s="5"/>
    </row>
    <row r="148" spans="1:16">
      <c r="A148" s="80"/>
      <c r="B148" s="7"/>
    </row>
    <row r="149" spans="1:16">
      <c r="A149" s="80"/>
      <c r="B149" s="82" t="s">
        <v>28</v>
      </c>
      <c r="C149" s="4" t="s">
        <v>13</v>
      </c>
      <c r="D149" s="4" t="s">
        <v>23</v>
      </c>
      <c r="E149" s="4" t="s">
        <v>15</v>
      </c>
      <c r="F149" s="4" t="s">
        <v>16</v>
      </c>
      <c r="G149" s="4" t="s">
        <v>17</v>
      </c>
      <c r="H149" s="4" t="s">
        <v>18</v>
      </c>
      <c r="I149" s="4" t="s">
        <v>19</v>
      </c>
      <c r="J149" s="4" t="s">
        <v>6</v>
      </c>
    </row>
    <row r="150" spans="1:16">
      <c r="A150" s="80"/>
      <c r="B150" s="82"/>
      <c r="C150" s="5">
        <v>1</v>
      </c>
      <c r="D150" s="5"/>
      <c r="E150" s="5">
        <v>1</v>
      </c>
      <c r="F150" s="5"/>
      <c r="G150" s="5"/>
      <c r="H150" s="5"/>
      <c r="I150" s="5"/>
      <c r="J150" s="5"/>
    </row>
    <row r="151" spans="1:16">
      <c r="A151" s="6"/>
      <c r="B151" s="7"/>
    </row>
    <row r="152" spans="1:16">
      <c r="A152" s="80">
        <v>2.4</v>
      </c>
      <c r="B152" s="81" t="s">
        <v>29</v>
      </c>
      <c r="C152" s="4" t="s">
        <v>14</v>
      </c>
      <c r="D152" s="4" t="s">
        <v>13</v>
      </c>
      <c r="E152" s="4" t="s">
        <v>23</v>
      </c>
      <c r="F152" s="4" t="s">
        <v>15</v>
      </c>
      <c r="G152" s="4" t="s">
        <v>16</v>
      </c>
      <c r="H152" s="4" t="s">
        <v>17</v>
      </c>
      <c r="I152" s="4" t="s">
        <v>18</v>
      </c>
      <c r="J152" s="4" t="s">
        <v>30</v>
      </c>
      <c r="K152" s="4" t="s">
        <v>31</v>
      </c>
      <c r="L152" s="4" t="s">
        <v>32</v>
      </c>
      <c r="M152" s="4" t="s">
        <v>33</v>
      </c>
      <c r="N152" s="4" t="s">
        <v>34</v>
      </c>
      <c r="O152" s="4" t="s">
        <v>19</v>
      </c>
      <c r="P152" s="4" t="s">
        <v>6</v>
      </c>
    </row>
    <row r="153" spans="1:16">
      <c r="A153" s="80"/>
      <c r="B153" s="81"/>
      <c r="C153" s="5">
        <v>1</v>
      </c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</row>
    <row r="154" spans="1:16">
      <c r="A154" s="6"/>
      <c r="B154" s="7"/>
    </row>
    <row r="155" spans="1:16">
      <c r="A155" s="80">
        <v>2.5</v>
      </c>
      <c r="B155" s="81" t="s">
        <v>35</v>
      </c>
      <c r="C155" s="8" t="s">
        <v>14</v>
      </c>
      <c r="D155" s="8" t="s">
        <v>13</v>
      </c>
      <c r="E155" s="8" t="s">
        <v>23</v>
      </c>
      <c r="F155" s="8" t="s">
        <v>15</v>
      </c>
      <c r="G155" s="8" t="s">
        <v>16</v>
      </c>
      <c r="H155" s="8" t="s">
        <v>17</v>
      </c>
      <c r="I155" s="8" t="s">
        <v>18</v>
      </c>
      <c r="J155" s="8" t="s">
        <v>30</v>
      </c>
      <c r="K155" s="8" t="s">
        <v>31</v>
      </c>
      <c r="L155" s="8" t="s">
        <v>32</v>
      </c>
      <c r="M155" s="8" t="s">
        <v>33</v>
      </c>
      <c r="N155" s="8" t="s">
        <v>34</v>
      </c>
      <c r="O155" s="8" t="s">
        <v>19</v>
      </c>
      <c r="P155" s="4" t="s">
        <v>6</v>
      </c>
    </row>
    <row r="156" spans="1:16">
      <c r="A156" s="80"/>
      <c r="B156" s="81"/>
      <c r="C156" s="5"/>
      <c r="D156" s="5">
        <v>1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spans="1:16">
      <c r="A157" s="6"/>
      <c r="B157" s="7"/>
    </row>
    <row r="158" spans="1:16">
      <c r="A158" s="80">
        <v>2.6</v>
      </c>
      <c r="B158" s="81" t="s">
        <v>36</v>
      </c>
      <c r="C158" s="8" t="s">
        <v>14</v>
      </c>
      <c r="D158" s="8" t="s">
        <v>13</v>
      </c>
      <c r="E158" s="8" t="s">
        <v>23</v>
      </c>
      <c r="F158" s="8" t="s">
        <v>15</v>
      </c>
      <c r="G158" s="8" t="s">
        <v>16</v>
      </c>
      <c r="H158" s="8" t="s">
        <v>17</v>
      </c>
      <c r="I158" s="8" t="s">
        <v>18</v>
      </c>
      <c r="J158" s="8" t="s">
        <v>30</v>
      </c>
      <c r="K158" s="8" t="s">
        <v>31</v>
      </c>
      <c r="L158" s="8" t="s">
        <v>32</v>
      </c>
      <c r="M158" s="8" t="s">
        <v>33</v>
      </c>
      <c r="N158" s="8" t="s">
        <v>34</v>
      </c>
      <c r="O158" s="8" t="s">
        <v>19</v>
      </c>
      <c r="P158" s="4" t="s">
        <v>6</v>
      </c>
    </row>
    <row r="159" spans="1:16">
      <c r="A159" s="80"/>
      <c r="B159" s="81"/>
      <c r="C159" s="5">
        <v>1</v>
      </c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</row>
    <row r="160" spans="1:16">
      <c r="A160" s="6"/>
      <c r="B160" s="7"/>
    </row>
    <row r="161" spans="1:16">
      <c r="A161" s="80">
        <v>2.7</v>
      </c>
      <c r="B161" s="81" t="s">
        <v>37</v>
      </c>
      <c r="C161" s="8" t="s">
        <v>14</v>
      </c>
      <c r="D161" s="8" t="s">
        <v>13</v>
      </c>
      <c r="E161" s="8" t="s">
        <v>23</v>
      </c>
      <c r="F161" s="8" t="s">
        <v>15</v>
      </c>
      <c r="G161" s="8" t="s">
        <v>16</v>
      </c>
      <c r="H161" s="8" t="s">
        <v>17</v>
      </c>
      <c r="I161" s="8" t="s">
        <v>18</v>
      </c>
      <c r="J161" s="8" t="s">
        <v>30</v>
      </c>
      <c r="K161" s="8" t="s">
        <v>31</v>
      </c>
      <c r="L161" s="8" t="s">
        <v>32</v>
      </c>
      <c r="M161" s="8" t="s">
        <v>33</v>
      </c>
      <c r="N161" s="8" t="s">
        <v>34</v>
      </c>
      <c r="O161" s="8" t="s">
        <v>19</v>
      </c>
      <c r="P161" s="4" t="s">
        <v>6</v>
      </c>
    </row>
    <row r="162" spans="1:16">
      <c r="A162" s="80"/>
      <c r="B162" s="81"/>
      <c r="C162" s="5"/>
      <c r="D162" s="5"/>
      <c r="E162" s="5">
        <v>1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</row>
    <row r="163" spans="1:16">
      <c r="A163" s="6"/>
      <c r="B163" s="7"/>
    </row>
    <row r="164" spans="1:16">
      <c r="A164" s="80">
        <v>3.1</v>
      </c>
      <c r="B164" s="81" t="s">
        <v>38</v>
      </c>
      <c r="C164" s="4" t="s">
        <v>25</v>
      </c>
      <c r="D164" s="4" t="s">
        <v>26</v>
      </c>
      <c r="E164" s="8" t="s">
        <v>6</v>
      </c>
    </row>
    <row r="165" spans="1:16">
      <c r="A165" s="80"/>
      <c r="B165" s="81"/>
      <c r="C165" s="5"/>
      <c r="D165" s="5">
        <v>1</v>
      </c>
      <c r="E165" s="5"/>
    </row>
    <row r="166" spans="1:16">
      <c r="A166" s="6"/>
      <c r="B166" s="7"/>
    </row>
    <row r="167" spans="1:16">
      <c r="A167" s="80">
        <v>3.2</v>
      </c>
      <c r="B167" s="81" t="s">
        <v>39</v>
      </c>
      <c r="C167" s="4" t="s">
        <v>13</v>
      </c>
      <c r="D167" s="4" t="s">
        <v>15</v>
      </c>
      <c r="E167" s="4" t="s">
        <v>16</v>
      </c>
      <c r="F167" s="4" t="s">
        <v>17</v>
      </c>
      <c r="G167" s="4" t="s">
        <v>18</v>
      </c>
      <c r="H167" s="4" t="s">
        <v>32</v>
      </c>
      <c r="I167" s="4" t="s">
        <v>34</v>
      </c>
      <c r="J167" s="4" t="s">
        <v>19</v>
      </c>
      <c r="K167" s="4" t="s">
        <v>6</v>
      </c>
    </row>
    <row r="168" spans="1:16">
      <c r="A168" s="80"/>
      <c r="B168" s="81"/>
      <c r="C168" s="5">
        <v>1</v>
      </c>
      <c r="D168" s="5">
        <v>1</v>
      </c>
      <c r="E168" s="5"/>
      <c r="F168" s="5"/>
      <c r="G168" s="5"/>
      <c r="H168" s="5"/>
      <c r="I168" s="5"/>
      <c r="J168" s="5"/>
      <c r="K168" s="5"/>
    </row>
    <row r="169" spans="1:16">
      <c r="A169" s="6"/>
      <c r="B169" s="7"/>
    </row>
    <row r="170" spans="1:16">
      <c r="A170" s="80">
        <v>3.3</v>
      </c>
      <c r="B170" s="83" t="s">
        <v>40</v>
      </c>
      <c r="C170" s="4" t="s">
        <v>25</v>
      </c>
      <c r="D170" s="4" t="s">
        <v>26</v>
      </c>
      <c r="E170" s="4" t="s">
        <v>6</v>
      </c>
    </row>
    <row r="171" spans="1:16">
      <c r="A171" s="80"/>
      <c r="B171" s="84"/>
      <c r="C171" s="5">
        <v>1</v>
      </c>
      <c r="D171" s="5"/>
      <c r="E171" s="5"/>
    </row>
    <row r="172" spans="1:16">
      <c r="A172" s="6"/>
      <c r="B172" s="7"/>
    </row>
    <row r="173" spans="1:16">
      <c r="A173" s="80">
        <v>3.4</v>
      </c>
      <c r="B173" s="83" t="s">
        <v>47</v>
      </c>
      <c r="C173" s="4" t="s">
        <v>41</v>
      </c>
      <c r="D173" s="4" t="s">
        <v>42</v>
      </c>
      <c r="E173" s="4" t="s">
        <v>43</v>
      </c>
      <c r="F173" s="4" t="s">
        <v>44</v>
      </c>
      <c r="G173" s="4" t="s">
        <v>45</v>
      </c>
      <c r="H173" s="4" t="s">
        <v>46</v>
      </c>
      <c r="I173" s="4" t="s">
        <v>6</v>
      </c>
    </row>
    <row r="174" spans="1:16">
      <c r="A174" s="80"/>
      <c r="B174" s="84"/>
      <c r="C174" s="5">
        <v>1</v>
      </c>
      <c r="D174" s="5"/>
      <c r="E174" s="5"/>
      <c r="F174" s="5"/>
      <c r="G174" s="5"/>
      <c r="H174" s="5"/>
      <c r="I174" s="5"/>
    </row>
    <row r="175" spans="1:16">
      <c r="A175" s="6"/>
      <c r="B175" s="7"/>
    </row>
    <row r="176" spans="1:16">
      <c r="A176" s="80">
        <v>3.5</v>
      </c>
      <c r="B176" s="83" t="s">
        <v>50</v>
      </c>
      <c r="C176" s="4" t="s">
        <v>48</v>
      </c>
      <c r="D176" s="4" t="s">
        <v>49</v>
      </c>
      <c r="E176" s="8" t="s">
        <v>6</v>
      </c>
    </row>
    <row r="177" spans="1:9">
      <c r="A177" s="80"/>
      <c r="B177" s="84"/>
      <c r="C177" s="5"/>
      <c r="D177" s="5">
        <v>1</v>
      </c>
      <c r="E177" s="5"/>
    </row>
    <row r="178" spans="1:9">
      <c r="A178" s="6"/>
      <c r="B178" s="7"/>
    </row>
    <row r="179" spans="1:9">
      <c r="A179" s="80">
        <v>3.6</v>
      </c>
      <c r="B179" s="83" t="s">
        <v>51</v>
      </c>
      <c r="C179" s="4" t="s">
        <v>48</v>
      </c>
      <c r="D179" s="4" t="s">
        <v>49</v>
      </c>
      <c r="E179" s="8" t="s">
        <v>6</v>
      </c>
    </row>
    <row r="180" spans="1:9">
      <c r="A180" s="80"/>
      <c r="B180" s="84"/>
      <c r="C180" s="5">
        <v>1</v>
      </c>
      <c r="D180" s="5"/>
      <c r="E180" s="5"/>
    </row>
    <row r="181" spans="1:9">
      <c r="A181" s="6"/>
      <c r="B181" s="7"/>
    </row>
    <row r="182" spans="1:9">
      <c r="A182" s="80">
        <v>3.7</v>
      </c>
      <c r="B182" s="9" t="s">
        <v>52</v>
      </c>
      <c r="C182" s="4">
        <v>1</v>
      </c>
      <c r="D182" s="4">
        <v>2</v>
      </c>
      <c r="E182" s="4">
        <v>3</v>
      </c>
      <c r="F182" s="4">
        <v>4</v>
      </c>
      <c r="G182" s="4">
        <v>5</v>
      </c>
      <c r="H182" s="4">
        <v>6</v>
      </c>
      <c r="I182" s="8" t="s">
        <v>6</v>
      </c>
    </row>
    <row r="183" spans="1:9">
      <c r="A183" s="80"/>
      <c r="B183" s="9" t="s">
        <v>53</v>
      </c>
      <c r="C183" s="5"/>
      <c r="D183" s="5"/>
      <c r="E183" s="5"/>
      <c r="F183" s="5"/>
      <c r="G183" s="5">
        <v>1</v>
      </c>
      <c r="H183" s="5"/>
      <c r="I183" s="5"/>
    </row>
    <row r="184" spans="1:9">
      <c r="A184" s="80"/>
      <c r="B184" s="9" t="s">
        <v>54</v>
      </c>
      <c r="C184" s="5"/>
      <c r="D184" s="5"/>
      <c r="E184" s="5"/>
      <c r="F184" s="5"/>
      <c r="G184" s="5">
        <v>1</v>
      </c>
      <c r="H184" s="5"/>
      <c r="I184" s="5"/>
    </row>
    <row r="185" spans="1:9">
      <c r="A185" s="80"/>
      <c r="B185" s="9" t="s">
        <v>55</v>
      </c>
      <c r="C185" s="5"/>
      <c r="D185" s="5"/>
      <c r="E185" s="5"/>
      <c r="F185" s="5"/>
      <c r="G185" s="5">
        <v>1</v>
      </c>
      <c r="H185" s="5"/>
      <c r="I185" s="5"/>
    </row>
    <row r="186" spans="1:9">
      <c r="A186" s="80"/>
      <c r="B186" s="9" t="s">
        <v>56</v>
      </c>
      <c r="C186" s="5"/>
      <c r="D186" s="5"/>
      <c r="E186" s="5"/>
      <c r="F186" s="5">
        <v>1</v>
      </c>
      <c r="G186" s="5"/>
      <c r="H186" s="5"/>
      <c r="I186" s="5"/>
    </row>
    <row r="187" spans="1:9">
      <c r="A187" s="80"/>
      <c r="B187" s="9" t="s">
        <v>57</v>
      </c>
      <c r="C187" s="5"/>
      <c r="D187" s="5"/>
      <c r="E187" s="5"/>
      <c r="F187" s="5">
        <v>1</v>
      </c>
      <c r="G187" s="5"/>
      <c r="H187" s="5"/>
      <c r="I187" s="5"/>
    </row>
    <row r="188" spans="1:9">
      <c r="A188" s="80"/>
      <c r="B188" s="9" t="s">
        <v>58</v>
      </c>
      <c r="C188" s="5"/>
      <c r="D188" s="5"/>
      <c r="E188" s="5"/>
      <c r="F188" s="5">
        <v>1</v>
      </c>
      <c r="G188" s="5"/>
      <c r="H188" s="5"/>
      <c r="I188" s="5"/>
    </row>
    <row r="189" spans="1:9">
      <c r="A189" s="6"/>
      <c r="B189" s="7"/>
    </row>
    <row r="190" spans="1:9">
      <c r="A190" s="80">
        <v>3.8</v>
      </c>
      <c r="B190" s="81" t="s">
        <v>59</v>
      </c>
      <c r="C190" s="4" t="s">
        <v>60</v>
      </c>
      <c r="D190" s="4" t="s">
        <v>61</v>
      </c>
      <c r="E190" s="4" t="s">
        <v>62</v>
      </c>
      <c r="F190" s="4" t="s">
        <v>63</v>
      </c>
      <c r="G190" s="4" t="s">
        <v>64</v>
      </c>
      <c r="H190" s="8" t="s">
        <v>6</v>
      </c>
    </row>
    <row r="191" spans="1:9">
      <c r="A191" s="80"/>
      <c r="B191" s="81"/>
      <c r="C191" s="5"/>
      <c r="D191" s="5">
        <v>1</v>
      </c>
      <c r="E191" s="5"/>
      <c r="F191" s="5"/>
      <c r="G191" s="5"/>
      <c r="H191" s="5"/>
    </row>
    <row r="192" spans="1:9">
      <c r="A192" s="6"/>
      <c r="B192" s="7"/>
    </row>
    <row r="193" spans="1:16">
      <c r="A193" s="80">
        <v>3.9</v>
      </c>
      <c r="B193" s="81" t="s">
        <v>65</v>
      </c>
      <c r="C193" s="4" t="s">
        <v>60</v>
      </c>
      <c r="D193" s="4" t="s">
        <v>61</v>
      </c>
      <c r="E193" s="4" t="s">
        <v>62</v>
      </c>
      <c r="F193" s="4" t="s">
        <v>63</v>
      </c>
      <c r="G193" s="4" t="s">
        <v>64</v>
      </c>
      <c r="H193" s="8" t="s">
        <v>6</v>
      </c>
    </row>
    <row r="194" spans="1:16">
      <c r="A194" s="80"/>
      <c r="B194" s="81"/>
      <c r="C194" s="5"/>
      <c r="D194" s="5">
        <v>1</v>
      </c>
      <c r="E194" s="5"/>
      <c r="F194" s="5"/>
      <c r="G194" s="5"/>
      <c r="H194" s="5"/>
    </row>
    <row r="195" spans="1:16">
      <c r="A195" s="6"/>
      <c r="B195" s="7"/>
    </row>
    <row r="196" spans="1:16">
      <c r="A196" s="85">
        <v>3.1</v>
      </c>
      <c r="B196" s="86" t="s">
        <v>66</v>
      </c>
      <c r="C196" s="10">
        <v>0</v>
      </c>
      <c r="D196" s="11" t="s">
        <v>67</v>
      </c>
      <c r="E196" s="4" t="s">
        <v>68</v>
      </c>
      <c r="F196" s="4" t="s">
        <v>19</v>
      </c>
      <c r="G196" s="4" t="s">
        <v>6</v>
      </c>
    </row>
    <row r="197" spans="1:16">
      <c r="A197" s="85"/>
      <c r="B197" s="86"/>
      <c r="C197" s="5"/>
      <c r="D197" s="5">
        <v>1</v>
      </c>
      <c r="E197" s="5"/>
      <c r="F197" s="5"/>
      <c r="G197" s="5"/>
    </row>
    <row r="198" spans="1:16">
      <c r="A198" s="6"/>
      <c r="B198" s="7"/>
    </row>
    <row r="199" spans="1:16" ht="30">
      <c r="A199" s="80">
        <v>3.11</v>
      </c>
      <c r="B199" s="81" t="s">
        <v>69</v>
      </c>
      <c r="C199" s="4" t="s">
        <v>70</v>
      </c>
      <c r="D199" s="4" t="s">
        <v>71</v>
      </c>
      <c r="E199" s="4" t="s">
        <v>57</v>
      </c>
      <c r="F199" s="12" t="s">
        <v>72</v>
      </c>
      <c r="G199" s="12" t="s">
        <v>54</v>
      </c>
      <c r="H199" s="4" t="s">
        <v>58</v>
      </c>
      <c r="I199" s="4" t="s">
        <v>19</v>
      </c>
      <c r="J199" s="8" t="s">
        <v>6</v>
      </c>
      <c r="K199" s="13"/>
      <c r="L199" s="13"/>
      <c r="M199" s="13"/>
      <c r="N199" s="13"/>
      <c r="O199" s="13"/>
    </row>
    <row r="200" spans="1:16">
      <c r="A200" s="80"/>
      <c r="B200" s="81"/>
      <c r="C200" s="5">
        <v>1</v>
      </c>
      <c r="D200" s="5"/>
      <c r="E200" s="5"/>
      <c r="F200" s="5">
        <v>1</v>
      </c>
      <c r="G200" s="5"/>
      <c r="H200" s="5"/>
      <c r="I200" s="5"/>
      <c r="J200" s="5"/>
    </row>
    <row r="201" spans="1:16">
      <c r="A201" s="6"/>
      <c r="B201" s="7"/>
    </row>
    <row r="202" spans="1:16" ht="30">
      <c r="A202" s="80">
        <v>3.12</v>
      </c>
      <c r="B202" s="81" t="s">
        <v>73</v>
      </c>
      <c r="C202" s="4" t="s">
        <v>70</v>
      </c>
      <c r="D202" s="4" t="s">
        <v>71</v>
      </c>
      <c r="E202" s="12" t="s">
        <v>57</v>
      </c>
      <c r="F202" s="12" t="s">
        <v>72</v>
      </c>
      <c r="G202" s="12" t="s">
        <v>54</v>
      </c>
      <c r="H202" s="4" t="s">
        <v>58</v>
      </c>
      <c r="I202" s="4" t="s">
        <v>19</v>
      </c>
      <c r="J202" s="8" t="s">
        <v>6</v>
      </c>
    </row>
    <row r="203" spans="1:16">
      <c r="A203" s="80"/>
      <c r="B203" s="81"/>
      <c r="C203" s="5">
        <v>1</v>
      </c>
      <c r="D203" s="5"/>
      <c r="E203" s="5"/>
      <c r="F203" s="5">
        <v>1</v>
      </c>
      <c r="G203" s="5">
        <v>1</v>
      </c>
      <c r="H203" s="5"/>
      <c r="I203" s="5"/>
      <c r="J203" s="5"/>
    </row>
    <row r="204" spans="1:16">
      <c r="A204" s="6"/>
      <c r="B204" s="7"/>
    </row>
    <row r="205" spans="1:16" ht="30">
      <c r="A205" s="80">
        <v>3.13</v>
      </c>
      <c r="B205" s="81" t="s">
        <v>74</v>
      </c>
      <c r="C205" s="4" t="s">
        <v>75</v>
      </c>
      <c r="D205" s="4" t="s">
        <v>76</v>
      </c>
      <c r="E205" s="4" t="s">
        <v>77</v>
      </c>
      <c r="F205" s="12" t="s">
        <v>78</v>
      </c>
      <c r="G205" s="4" t="s">
        <v>79</v>
      </c>
      <c r="H205" s="12" t="s">
        <v>80</v>
      </c>
      <c r="I205" s="4" t="s">
        <v>81</v>
      </c>
      <c r="J205" s="12" t="s">
        <v>82</v>
      </c>
      <c r="K205" s="4" t="s">
        <v>83</v>
      </c>
      <c r="L205" s="4" t="s">
        <v>84</v>
      </c>
      <c r="M205" s="4" t="s">
        <v>85</v>
      </c>
      <c r="N205" s="4" t="s">
        <v>86</v>
      </c>
      <c r="O205" s="4" t="s">
        <v>19</v>
      </c>
      <c r="P205" s="4" t="s">
        <v>6</v>
      </c>
    </row>
    <row r="206" spans="1:16">
      <c r="A206" s="80"/>
      <c r="B206" s="8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>
        <v>1</v>
      </c>
      <c r="O206" s="5"/>
      <c r="P206" s="5"/>
    </row>
    <row r="207" spans="1:16">
      <c r="A207" s="6"/>
      <c r="B207" s="7"/>
    </row>
    <row r="208" spans="1:16" ht="30">
      <c r="A208" s="80">
        <v>3.14</v>
      </c>
      <c r="B208" s="81" t="s">
        <v>87</v>
      </c>
      <c r="C208" s="4" t="s">
        <v>88</v>
      </c>
      <c r="D208" s="4" t="s">
        <v>89</v>
      </c>
      <c r="E208" s="4" t="s">
        <v>90</v>
      </c>
      <c r="F208" s="4" t="s">
        <v>91</v>
      </c>
      <c r="G208" s="4" t="s">
        <v>92</v>
      </c>
      <c r="H208" s="4" t="s">
        <v>93</v>
      </c>
      <c r="I208" s="4" t="s">
        <v>94</v>
      </c>
      <c r="J208" s="4" t="s">
        <v>95</v>
      </c>
      <c r="K208" s="4" t="s">
        <v>96</v>
      </c>
      <c r="L208" s="12" t="s">
        <v>97</v>
      </c>
      <c r="M208" s="12" t="s">
        <v>98</v>
      </c>
      <c r="N208" s="12" t="s">
        <v>99</v>
      </c>
      <c r="O208" s="12" t="s">
        <v>6</v>
      </c>
    </row>
    <row r="209" spans="1:20">
      <c r="A209" s="80"/>
      <c r="B209" s="81"/>
      <c r="C209" s="5">
        <v>1</v>
      </c>
      <c r="D209" s="5">
        <v>1</v>
      </c>
      <c r="E209" s="5">
        <v>3</v>
      </c>
      <c r="F209" s="5"/>
      <c r="G209" s="5">
        <v>2</v>
      </c>
      <c r="H209" s="5"/>
      <c r="I209" s="5">
        <v>2</v>
      </c>
      <c r="J209" s="5"/>
      <c r="K209" s="5">
        <v>1</v>
      </c>
      <c r="L209" s="5">
        <v>2</v>
      </c>
      <c r="M209" s="5">
        <v>1</v>
      </c>
      <c r="N209" s="5"/>
      <c r="O209" s="5"/>
    </row>
    <row r="210" spans="1:20">
      <c r="A210" s="6"/>
      <c r="B210" s="7"/>
    </row>
    <row r="211" spans="1:20">
      <c r="A211" s="80">
        <v>3.15</v>
      </c>
      <c r="B211" s="81" t="s">
        <v>100</v>
      </c>
      <c r="C211" s="4" t="s">
        <v>101</v>
      </c>
      <c r="D211" s="4" t="s">
        <v>102</v>
      </c>
      <c r="E211" s="4" t="s">
        <v>103</v>
      </c>
      <c r="F211" s="4" t="s">
        <v>104</v>
      </c>
      <c r="G211" s="4" t="s">
        <v>105</v>
      </c>
      <c r="H211" s="4" t="s">
        <v>106</v>
      </c>
      <c r="I211" s="4" t="s">
        <v>107</v>
      </c>
      <c r="J211" s="4" t="s">
        <v>108</v>
      </c>
      <c r="K211" s="4" t="s">
        <v>109</v>
      </c>
      <c r="L211" s="4" t="s">
        <v>110</v>
      </c>
      <c r="M211" s="4" t="s">
        <v>19</v>
      </c>
      <c r="N211" s="4" t="s">
        <v>6</v>
      </c>
    </row>
    <row r="212" spans="1:20">
      <c r="A212" s="80"/>
      <c r="B212" s="81"/>
      <c r="C212" s="5">
        <v>1</v>
      </c>
      <c r="D212" s="5"/>
      <c r="E212" s="5">
        <v>1</v>
      </c>
      <c r="F212" s="5"/>
      <c r="G212" s="5"/>
      <c r="H212" s="5"/>
      <c r="I212" s="5">
        <v>1</v>
      </c>
      <c r="J212" s="5"/>
      <c r="K212" s="5"/>
      <c r="L212" s="5"/>
      <c r="M212" s="5"/>
      <c r="N212" s="5"/>
    </row>
    <row r="213" spans="1:20">
      <c r="A213" s="6"/>
      <c r="B213" s="7"/>
    </row>
    <row r="214" spans="1:20">
      <c r="A214" s="80">
        <v>3.16</v>
      </c>
      <c r="B214" s="81" t="s">
        <v>111</v>
      </c>
      <c r="C214" s="4" t="s">
        <v>112</v>
      </c>
      <c r="D214" s="4" t="s">
        <v>113</v>
      </c>
      <c r="E214" s="4" t="s">
        <v>114</v>
      </c>
      <c r="F214" s="4" t="s">
        <v>115</v>
      </c>
      <c r="G214" s="4" t="s">
        <v>116</v>
      </c>
      <c r="H214" s="4" t="s">
        <v>117</v>
      </c>
      <c r="I214" s="4" t="s">
        <v>19</v>
      </c>
      <c r="J214" s="4" t="s">
        <v>6</v>
      </c>
    </row>
    <row r="215" spans="1:20">
      <c r="A215" s="80"/>
      <c r="B215" s="81"/>
      <c r="C215" s="5">
        <v>2</v>
      </c>
      <c r="D215" s="5">
        <v>1</v>
      </c>
      <c r="E215" s="5"/>
      <c r="F215" s="5"/>
      <c r="G215" s="5"/>
      <c r="H215" s="5"/>
      <c r="I215" s="5"/>
      <c r="J215" s="5"/>
    </row>
    <row r="216" spans="1:20">
      <c r="A216" s="6"/>
      <c r="B216" s="7"/>
    </row>
    <row r="217" spans="1:20">
      <c r="A217" s="80">
        <v>3.17</v>
      </c>
      <c r="B217" s="81" t="s">
        <v>118</v>
      </c>
      <c r="C217" s="4" t="s">
        <v>117</v>
      </c>
      <c r="D217" s="4" t="s">
        <v>114</v>
      </c>
      <c r="E217" s="4" t="s">
        <v>119</v>
      </c>
      <c r="F217" s="4" t="s">
        <v>120</v>
      </c>
      <c r="G217" s="4" t="s">
        <v>121</v>
      </c>
      <c r="H217" s="4" t="s">
        <v>122</v>
      </c>
      <c r="I217" s="4" t="s">
        <v>123</v>
      </c>
      <c r="J217" s="4" t="s">
        <v>124</v>
      </c>
      <c r="K217" s="4" t="s">
        <v>125</v>
      </c>
      <c r="L217" s="4" t="s">
        <v>126</v>
      </c>
      <c r="M217" s="4" t="s">
        <v>127</v>
      </c>
      <c r="N217" s="4" t="s">
        <v>128</v>
      </c>
      <c r="O217" s="4" t="s">
        <v>129</v>
      </c>
      <c r="P217" s="4" t="s">
        <v>130</v>
      </c>
      <c r="Q217" s="4" t="s">
        <v>131</v>
      </c>
      <c r="R217" s="4" t="s">
        <v>132</v>
      </c>
      <c r="S217" s="4" t="s">
        <v>19</v>
      </c>
      <c r="T217" s="4" t="s">
        <v>6</v>
      </c>
    </row>
    <row r="218" spans="1:20">
      <c r="A218" s="80"/>
      <c r="B218" s="81"/>
      <c r="C218" s="5">
        <v>1</v>
      </c>
      <c r="D218" s="5">
        <v>1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>
        <v>1</v>
      </c>
      <c r="T218" s="5"/>
    </row>
    <row r="219" spans="1:20">
      <c r="A219" s="6"/>
      <c r="B219" s="7"/>
    </row>
    <row r="220" spans="1:20">
      <c r="A220" s="80">
        <v>4.0999999999999996</v>
      </c>
      <c r="B220" s="81" t="s">
        <v>133</v>
      </c>
      <c r="C220" s="4" t="s">
        <v>13</v>
      </c>
      <c r="D220" s="4" t="s">
        <v>23</v>
      </c>
      <c r="E220" s="4" t="s">
        <v>49</v>
      </c>
      <c r="F220" s="4" t="s">
        <v>6</v>
      </c>
    </row>
    <row r="221" spans="1:20">
      <c r="A221" s="80"/>
      <c r="B221" s="81"/>
      <c r="C221" s="5">
        <v>1</v>
      </c>
      <c r="D221" s="5"/>
      <c r="E221" s="5"/>
      <c r="F221" s="5"/>
    </row>
    <row r="222" spans="1:20">
      <c r="A222" s="6"/>
      <c r="B222" s="7"/>
    </row>
    <row r="223" spans="1:20">
      <c r="A223" s="80">
        <v>4.2</v>
      </c>
      <c r="B223" s="81" t="s">
        <v>134</v>
      </c>
      <c r="C223" s="4" t="s">
        <v>135</v>
      </c>
      <c r="D223" s="4" t="s">
        <v>136</v>
      </c>
      <c r="E223" s="4" t="s">
        <v>137</v>
      </c>
      <c r="F223" s="4" t="s">
        <v>19</v>
      </c>
      <c r="G223" s="4" t="s">
        <v>6</v>
      </c>
    </row>
    <row r="224" spans="1:20">
      <c r="A224" s="80"/>
      <c r="B224" s="81"/>
      <c r="C224" s="5"/>
      <c r="D224" s="5">
        <v>1</v>
      </c>
      <c r="E224" s="5"/>
      <c r="F224" s="5"/>
      <c r="G224" s="5"/>
    </row>
    <row r="225" spans="1:12">
      <c r="A225" s="6"/>
      <c r="B225" s="7"/>
    </row>
    <row r="226" spans="1:12">
      <c r="A226" s="80">
        <v>4.3</v>
      </c>
      <c r="B226" s="81" t="s">
        <v>138</v>
      </c>
      <c r="C226" s="4" t="s">
        <v>139</v>
      </c>
      <c r="D226" s="4" t="s">
        <v>140</v>
      </c>
      <c r="E226" s="4" t="s">
        <v>49</v>
      </c>
      <c r="F226" s="4" t="s">
        <v>6</v>
      </c>
    </row>
    <row r="227" spans="1:12">
      <c r="A227" s="80"/>
      <c r="B227" s="81"/>
      <c r="C227" s="5"/>
      <c r="D227" s="5">
        <v>1</v>
      </c>
      <c r="E227" s="5"/>
      <c r="F227" s="5"/>
    </row>
    <row r="228" spans="1:12">
      <c r="A228" s="6"/>
      <c r="B228" s="7"/>
    </row>
    <row r="229" spans="1:12">
      <c r="A229" s="80">
        <v>4.4000000000000004</v>
      </c>
      <c r="B229" s="81" t="s">
        <v>141</v>
      </c>
      <c r="C229" s="4" t="s">
        <v>13</v>
      </c>
      <c r="D229" s="4" t="s">
        <v>14</v>
      </c>
      <c r="E229" s="4" t="s">
        <v>19</v>
      </c>
      <c r="F229" s="4" t="s">
        <v>6</v>
      </c>
    </row>
    <row r="230" spans="1:12">
      <c r="A230" s="80"/>
      <c r="B230" s="81"/>
      <c r="C230" s="5"/>
      <c r="D230" s="5">
        <v>1</v>
      </c>
      <c r="E230" s="5"/>
      <c r="F230" s="5"/>
    </row>
    <row r="231" spans="1:12">
      <c r="A231" s="6"/>
      <c r="B231" s="7"/>
    </row>
    <row r="232" spans="1:12">
      <c r="A232" s="80">
        <v>4.5</v>
      </c>
      <c r="B232" s="82" t="s">
        <v>142</v>
      </c>
      <c r="C232" s="4" t="s">
        <v>48</v>
      </c>
      <c r="D232" s="4" t="s">
        <v>49</v>
      </c>
      <c r="E232" s="4" t="s">
        <v>6</v>
      </c>
    </row>
    <row r="233" spans="1:12">
      <c r="A233" s="80"/>
      <c r="B233" s="82"/>
      <c r="C233" s="5">
        <v>1</v>
      </c>
      <c r="D233" s="5"/>
      <c r="E233" s="5"/>
    </row>
    <row r="234" spans="1:12">
      <c r="A234" s="80"/>
      <c r="B234" s="7"/>
    </row>
    <row r="235" spans="1:12">
      <c r="A235" s="80"/>
      <c r="B235" s="82" t="s">
        <v>143</v>
      </c>
      <c r="C235" s="4" t="s">
        <v>144</v>
      </c>
      <c r="D235" s="4" t="s">
        <v>145</v>
      </c>
      <c r="E235" s="4" t="s">
        <v>146</v>
      </c>
      <c r="F235" s="4" t="s">
        <v>147</v>
      </c>
      <c r="G235" s="4" t="s">
        <v>148</v>
      </c>
      <c r="H235" s="4" t="s">
        <v>149</v>
      </c>
      <c r="I235" s="4" t="s">
        <v>150</v>
      </c>
      <c r="J235" s="4" t="s">
        <v>151</v>
      </c>
      <c r="K235" s="4" t="s">
        <v>19</v>
      </c>
      <c r="L235" s="14" t="s">
        <v>6</v>
      </c>
    </row>
    <row r="236" spans="1:12">
      <c r="A236" s="80"/>
      <c r="B236" s="82"/>
      <c r="C236" s="5"/>
      <c r="D236" s="5"/>
      <c r="E236" s="5"/>
      <c r="F236" s="5"/>
      <c r="G236" s="5"/>
      <c r="H236" s="5"/>
      <c r="I236" s="5"/>
      <c r="J236" s="5">
        <v>1</v>
      </c>
      <c r="K236" s="5"/>
      <c r="L236" s="5"/>
    </row>
    <row r="237" spans="1:12">
      <c r="A237" s="6"/>
      <c r="B237" s="7"/>
    </row>
    <row r="238" spans="1:12">
      <c r="A238" s="80">
        <v>4.5999999999999996</v>
      </c>
      <c r="B238" s="81" t="s">
        <v>152</v>
      </c>
      <c r="C238" s="4">
        <v>0</v>
      </c>
      <c r="D238" s="4" t="s">
        <v>67</v>
      </c>
      <c r="E238" s="4" t="s">
        <v>68</v>
      </c>
      <c r="F238" s="4" t="s">
        <v>153</v>
      </c>
      <c r="G238" s="4" t="s">
        <v>19</v>
      </c>
      <c r="H238" s="4" t="s">
        <v>6</v>
      </c>
    </row>
    <row r="239" spans="1:12">
      <c r="A239" s="80"/>
      <c r="B239" s="81"/>
      <c r="C239" s="5">
        <v>1</v>
      </c>
      <c r="D239" s="5"/>
      <c r="E239" s="5"/>
      <c r="F239" s="5"/>
      <c r="G239" s="5"/>
      <c r="H239" s="5"/>
    </row>
    <row r="240" spans="1:12">
      <c r="A240" s="6"/>
      <c r="B240" s="7"/>
    </row>
    <row r="241" spans="1:20">
      <c r="A241" s="80">
        <v>4.7</v>
      </c>
      <c r="B241" s="81" t="s">
        <v>154</v>
      </c>
      <c r="C241" s="4">
        <v>0</v>
      </c>
      <c r="D241" s="4" t="s">
        <v>67</v>
      </c>
      <c r="E241" s="4" t="s">
        <v>68</v>
      </c>
      <c r="F241" s="4" t="s">
        <v>19</v>
      </c>
      <c r="G241" s="4" t="s">
        <v>6</v>
      </c>
    </row>
    <row r="242" spans="1:20">
      <c r="A242" s="80"/>
      <c r="B242" s="81"/>
      <c r="C242" s="5">
        <v>1</v>
      </c>
      <c r="D242" s="5"/>
      <c r="E242" s="5"/>
      <c r="F242" s="5"/>
      <c r="G242" s="5"/>
    </row>
    <row r="243" spans="1:20">
      <c r="A243" s="6"/>
      <c r="B243" s="7"/>
    </row>
    <row r="244" spans="1:20">
      <c r="A244" s="80">
        <v>4.8</v>
      </c>
      <c r="B244" s="81" t="s">
        <v>155</v>
      </c>
      <c r="C244" s="4" t="s">
        <v>48</v>
      </c>
      <c r="D244" s="4" t="s">
        <v>49</v>
      </c>
      <c r="E244" s="4" t="s">
        <v>6</v>
      </c>
    </row>
    <row r="245" spans="1:20">
      <c r="A245" s="80"/>
      <c r="B245" s="81"/>
      <c r="C245" s="5">
        <v>1</v>
      </c>
      <c r="D245" s="5">
        <v>1</v>
      </c>
      <c r="E245" s="5"/>
    </row>
    <row r="247" spans="1:20">
      <c r="A247" s="40">
        <v>3</v>
      </c>
      <c r="B247" s="41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</row>
    <row r="248" spans="1:20">
      <c r="A248" s="51">
        <v>1.1000000000000001</v>
      </c>
      <c r="B248" s="53" t="s">
        <v>0</v>
      </c>
      <c r="C248" s="20" t="s">
        <v>1</v>
      </c>
      <c r="D248" s="20" t="s">
        <v>2</v>
      </c>
      <c r="E248" s="20" t="s">
        <v>3</v>
      </c>
      <c r="F248" s="20" t="s">
        <v>4</v>
      </c>
      <c r="G248" s="20" t="s">
        <v>5</v>
      </c>
      <c r="H248" s="20" t="s">
        <v>6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</row>
    <row r="249" spans="1:20">
      <c r="A249" s="56"/>
      <c r="B249" s="57"/>
      <c r="C249" s="22"/>
      <c r="D249" s="22"/>
      <c r="E249" s="22"/>
      <c r="F249" s="22">
        <v>1</v>
      </c>
      <c r="G249" s="22"/>
      <c r="H249" s="2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</row>
    <row r="250" spans="1:20">
      <c r="A250" s="23"/>
      <c r="B250" s="2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</row>
    <row r="251" spans="1:20">
      <c r="A251" s="51">
        <v>1.2</v>
      </c>
      <c r="B251" s="53" t="s">
        <v>7</v>
      </c>
      <c r="C251" s="20" t="s">
        <v>8</v>
      </c>
      <c r="D251" s="20" t="s">
        <v>9</v>
      </c>
      <c r="E251" s="20" t="s">
        <v>6</v>
      </c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</row>
    <row r="252" spans="1:20">
      <c r="A252" s="56"/>
      <c r="B252" s="57"/>
      <c r="C252" s="22"/>
      <c r="D252" s="22">
        <v>1</v>
      </c>
      <c r="E252" s="22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</row>
    <row r="253" spans="1:20">
      <c r="A253" s="23"/>
      <c r="B253" s="2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</row>
    <row r="254" spans="1:20">
      <c r="A254" s="51">
        <v>1.3</v>
      </c>
      <c r="B254" s="53" t="s">
        <v>10</v>
      </c>
      <c r="C254" s="20">
        <v>15</v>
      </c>
      <c r="D254" s="20">
        <v>16</v>
      </c>
      <c r="E254" s="20">
        <v>17</v>
      </c>
      <c r="F254" s="20">
        <v>18</v>
      </c>
      <c r="G254" s="20">
        <v>19</v>
      </c>
      <c r="H254" s="20">
        <v>20</v>
      </c>
      <c r="I254" s="20">
        <v>21</v>
      </c>
      <c r="J254" s="20">
        <v>22</v>
      </c>
      <c r="K254" s="20" t="s">
        <v>6</v>
      </c>
      <c r="L254" s="13"/>
      <c r="M254" s="13"/>
      <c r="N254" s="13"/>
      <c r="O254" s="13"/>
      <c r="P254" s="13"/>
      <c r="Q254" s="13"/>
      <c r="R254" s="13"/>
      <c r="S254" s="13"/>
      <c r="T254" s="13"/>
    </row>
    <row r="255" spans="1:20">
      <c r="A255" s="56"/>
      <c r="B255" s="57"/>
      <c r="C255" s="22"/>
      <c r="D255" s="22"/>
      <c r="E255" s="22"/>
      <c r="F255" s="22"/>
      <c r="G255" s="22">
        <v>1</v>
      </c>
      <c r="H255" s="22"/>
      <c r="I255" s="22"/>
      <c r="J255" s="22"/>
      <c r="K255" s="22"/>
      <c r="L255" s="13"/>
      <c r="M255" s="13"/>
      <c r="N255" s="13"/>
      <c r="O255" s="13"/>
      <c r="P255" s="13"/>
      <c r="Q255" s="13"/>
      <c r="R255" s="13"/>
      <c r="S255" s="13"/>
      <c r="T255" s="13"/>
    </row>
    <row r="256" spans="1:20">
      <c r="A256" s="23"/>
      <c r="B256" s="2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</row>
    <row r="257" spans="1:20">
      <c r="A257" s="51">
        <v>1.4</v>
      </c>
      <c r="B257" s="53" t="s">
        <v>11</v>
      </c>
      <c r="C257" s="20" t="s">
        <v>12</v>
      </c>
      <c r="D257" s="20" t="s">
        <v>13</v>
      </c>
      <c r="E257" s="20" t="s">
        <v>14</v>
      </c>
      <c r="F257" s="20" t="s">
        <v>15</v>
      </c>
      <c r="G257" s="20" t="s">
        <v>16</v>
      </c>
      <c r="H257" s="20" t="s">
        <v>17</v>
      </c>
      <c r="I257" s="20" t="s">
        <v>18</v>
      </c>
      <c r="J257" s="20" t="s">
        <v>19</v>
      </c>
      <c r="K257" s="20" t="s">
        <v>6</v>
      </c>
      <c r="L257" s="13"/>
      <c r="M257" s="13"/>
      <c r="N257" s="13"/>
      <c r="O257" s="13"/>
      <c r="P257" s="13"/>
      <c r="Q257" s="13"/>
      <c r="R257" s="13"/>
      <c r="S257" s="13"/>
      <c r="T257" s="13"/>
    </row>
    <row r="258" spans="1:20">
      <c r="A258" s="56"/>
      <c r="B258" s="57"/>
      <c r="C258" s="22">
        <v>1</v>
      </c>
      <c r="D258" s="22"/>
      <c r="E258" s="22"/>
      <c r="F258" s="22"/>
      <c r="G258" s="22"/>
      <c r="H258" s="22"/>
      <c r="I258" s="22"/>
      <c r="J258" s="22"/>
      <c r="K258" s="22"/>
      <c r="L258" s="13"/>
      <c r="M258" s="13"/>
      <c r="N258" s="13"/>
      <c r="O258" s="13"/>
      <c r="P258" s="13"/>
      <c r="Q258" s="13"/>
      <c r="R258" s="13"/>
      <c r="S258" s="13"/>
      <c r="T258" s="13"/>
    </row>
    <row r="259" spans="1:20">
      <c r="A259" s="23"/>
      <c r="B259" s="2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</row>
    <row r="260" spans="1:20">
      <c r="A260" s="51">
        <v>1.5</v>
      </c>
      <c r="B260" s="53" t="s">
        <v>13</v>
      </c>
      <c r="C260" s="20" t="s">
        <v>20</v>
      </c>
      <c r="D260" s="20" t="s">
        <v>21</v>
      </c>
      <c r="E260" s="20" t="s">
        <v>6</v>
      </c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</row>
    <row r="261" spans="1:20">
      <c r="A261" s="56"/>
      <c r="B261" s="57"/>
      <c r="C261" s="22"/>
      <c r="D261" s="22">
        <v>1</v>
      </c>
      <c r="E261" s="22"/>
      <c r="F261" s="13" t="s">
        <v>177</v>
      </c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</row>
    <row r="262" spans="1:20">
      <c r="A262" s="23"/>
      <c r="B262" s="2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</row>
    <row r="263" spans="1:20">
      <c r="A263" s="51">
        <v>2.1</v>
      </c>
      <c r="B263" s="53" t="s">
        <v>22</v>
      </c>
      <c r="C263" s="20" t="s">
        <v>14</v>
      </c>
      <c r="D263" s="20" t="s">
        <v>13</v>
      </c>
      <c r="E263" s="20" t="s">
        <v>23</v>
      </c>
      <c r="F263" s="20" t="s">
        <v>15</v>
      </c>
      <c r="G263" s="20" t="s">
        <v>16</v>
      </c>
      <c r="H263" s="20" t="s">
        <v>17</v>
      </c>
      <c r="I263" s="20" t="s">
        <v>18</v>
      </c>
      <c r="J263" s="20" t="s">
        <v>19</v>
      </c>
      <c r="K263" s="20" t="s">
        <v>6</v>
      </c>
      <c r="L263" s="13"/>
      <c r="M263" s="13"/>
      <c r="N263" s="13"/>
      <c r="O263" s="13"/>
      <c r="P263" s="13"/>
      <c r="Q263" s="13"/>
      <c r="R263" s="13"/>
      <c r="S263" s="13"/>
      <c r="T263" s="13"/>
    </row>
    <row r="264" spans="1:20">
      <c r="A264" s="56"/>
      <c r="B264" s="57"/>
      <c r="C264" s="22">
        <v>1</v>
      </c>
      <c r="D264" s="22"/>
      <c r="E264" s="22"/>
      <c r="F264" s="22"/>
      <c r="G264" s="22"/>
      <c r="H264" s="22"/>
      <c r="I264" s="22"/>
      <c r="J264" s="22"/>
      <c r="K264" s="22"/>
      <c r="L264" s="13"/>
      <c r="M264" s="13"/>
      <c r="N264" s="13"/>
      <c r="O264" s="13"/>
      <c r="P264" s="13"/>
      <c r="Q264" s="13"/>
      <c r="R264" s="13"/>
      <c r="S264" s="13"/>
      <c r="T264" s="13"/>
    </row>
    <row r="265" spans="1:20">
      <c r="A265" s="23"/>
      <c r="B265" s="2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</row>
    <row r="266" spans="1:20">
      <c r="A266" s="51">
        <v>2.2000000000000002</v>
      </c>
      <c r="B266" s="53" t="s">
        <v>24</v>
      </c>
      <c r="C266" s="20" t="s">
        <v>25</v>
      </c>
      <c r="D266" s="20" t="s">
        <v>26</v>
      </c>
      <c r="E266" s="20" t="s">
        <v>6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</row>
    <row r="267" spans="1:20">
      <c r="A267" s="56"/>
      <c r="B267" s="57"/>
      <c r="C267" s="22">
        <v>1</v>
      </c>
      <c r="D267" s="22"/>
      <c r="E267" s="22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</row>
    <row r="268" spans="1:20">
      <c r="A268" s="23"/>
      <c r="B268" s="2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</row>
    <row r="269" spans="1:20">
      <c r="A269" s="51">
        <v>2.2999999999999998</v>
      </c>
      <c r="B269" s="53" t="s">
        <v>27</v>
      </c>
      <c r="C269" s="20" t="s">
        <v>25</v>
      </c>
      <c r="D269" s="20" t="s">
        <v>26</v>
      </c>
      <c r="E269" s="20" t="s">
        <v>6</v>
      </c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</row>
    <row r="270" spans="1:20">
      <c r="A270" s="52"/>
      <c r="B270" s="57"/>
      <c r="C270" s="22">
        <v>1</v>
      </c>
      <c r="D270" s="22"/>
      <c r="E270" s="22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</row>
    <row r="271" spans="1:20">
      <c r="A271" s="52"/>
      <c r="B271" s="2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</row>
    <row r="272" spans="1:20">
      <c r="A272" s="52"/>
      <c r="B272" s="53" t="s">
        <v>28</v>
      </c>
      <c r="C272" s="20" t="s">
        <v>13</v>
      </c>
      <c r="D272" s="20" t="s">
        <v>23</v>
      </c>
      <c r="E272" s="20" t="s">
        <v>15</v>
      </c>
      <c r="F272" s="20" t="s">
        <v>16</v>
      </c>
      <c r="G272" s="20" t="s">
        <v>17</v>
      </c>
      <c r="H272" s="20" t="s">
        <v>18</v>
      </c>
      <c r="I272" s="20" t="s">
        <v>19</v>
      </c>
      <c r="J272" s="20" t="s">
        <v>6</v>
      </c>
      <c r="K272" s="13"/>
      <c r="L272" s="13"/>
      <c r="M272" s="13"/>
      <c r="N272" s="13"/>
      <c r="O272" s="13"/>
      <c r="P272" s="13"/>
      <c r="Q272" s="13"/>
      <c r="R272" s="13"/>
      <c r="S272" s="13"/>
      <c r="T272" s="13"/>
    </row>
    <row r="273" spans="1:20">
      <c r="A273" s="56"/>
      <c r="B273" s="57"/>
      <c r="C273" s="22">
        <v>1</v>
      </c>
      <c r="D273" s="22"/>
      <c r="E273" s="22"/>
      <c r="F273" s="22"/>
      <c r="G273" s="22"/>
      <c r="H273" s="22"/>
      <c r="I273" s="22"/>
      <c r="J273" s="22"/>
      <c r="K273" s="13"/>
      <c r="L273" s="13"/>
      <c r="M273" s="13"/>
      <c r="N273" s="13"/>
      <c r="O273" s="13"/>
      <c r="P273" s="13"/>
      <c r="Q273" s="13"/>
      <c r="R273" s="13"/>
      <c r="S273" s="13"/>
      <c r="T273" s="13"/>
    </row>
    <row r="274" spans="1:20">
      <c r="A274" s="23"/>
      <c r="B274" s="2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</row>
    <row r="275" spans="1:20">
      <c r="A275" s="51">
        <v>2.4</v>
      </c>
      <c r="B275" s="53" t="s">
        <v>29</v>
      </c>
      <c r="C275" s="20" t="s">
        <v>14</v>
      </c>
      <c r="D275" s="20" t="s">
        <v>13</v>
      </c>
      <c r="E275" s="20" t="s">
        <v>23</v>
      </c>
      <c r="F275" s="20" t="s">
        <v>15</v>
      </c>
      <c r="G275" s="20" t="s">
        <v>16</v>
      </c>
      <c r="H275" s="20" t="s">
        <v>17</v>
      </c>
      <c r="I275" s="20" t="s">
        <v>18</v>
      </c>
      <c r="J275" s="20" t="s">
        <v>30</v>
      </c>
      <c r="K275" s="20" t="s">
        <v>31</v>
      </c>
      <c r="L275" s="20" t="s">
        <v>32</v>
      </c>
      <c r="M275" s="20" t="s">
        <v>33</v>
      </c>
      <c r="N275" s="20" t="s">
        <v>34</v>
      </c>
      <c r="O275" s="20" t="s">
        <v>19</v>
      </c>
      <c r="P275" s="20" t="s">
        <v>6</v>
      </c>
      <c r="Q275" s="13"/>
      <c r="R275" s="13"/>
      <c r="S275" s="13"/>
      <c r="T275" s="13"/>
    </row>
    <row r="276" spans="1:20">
      <c r="A276" s="56"/>
      <c r="B276" s="57"/>
      <c r="C276" s="22"/>
      <c r="D276" s="22"/>
      <c r="E276" s="22"/>
      <c r="F276" s="22"/>
      <c r="G276" s="22"/>
      <c r="H276" s="22">
        <v>1</v>
      </c>
      <c r="I276" s="22"/>
      <c r="J276" s="22"/>
      <c r="K276" s="22"/>
      <c r="L276" s="22"/>
      <c r="M276" s="22"/>
      <c r="N276" s="22"/>
      <c r="O276" s="22"/>
      <c r="P276" s="22"/>
      <c r="Q276" s="13"/>
      <c r="R276" s="13"/>
      <c r="S276" s="13"/>
      <c r="T276" s="13"/>
    </row>
    <row r="277" spans="1:20">
      <c r="A277" s="23"/>
      <c r="B277" s="2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</row>
    <row r="278" spans="1:20">
      <c r="A278" s="51">
        <v>2.5</v>
      </c>
      <c r="B278" s="53" t="s">
        <v>35</v>
      </c>
      <c r="C278" s="20" t="s">
        <v>14</v>
      </c>
      <c r="D278" s="20" t="s">
        <v>13</v>
      </c>
      <c r="E278" s="20" t="s">
        <v>23</v>
      </c>
      <c r="F278" s="20" t="s">
        <v>15</v>
      </c>
      <c r="G278" s="20" t="s">
        <v>16</v>
      </c>
      <c r="H278" s="20" t="s">
        <v>17</v>
      </c>
      <c r="I278" s="20" t="s">
        <v>18</v>
      </c>
      <c r="J278" s="20" t="s">
        <v>30</v>
      </c>
      <c r="K278" s="20" t="s">
        <v>31</v>
      </c>
      <c r="L278" s="20" t="s">
        <v>32</v>
      </c>
      <c r="M278" s="20" t="s">
        <v>33</v>
      </c>
      <c r="N278" s="20" t="s">
        <v>34</v>
      </c>
      <c r="O278" s="20" t="s">
        <v>19</v>
      </c>
      <c r="P278" s="20" t="s">
        <v>6</v>
      </c>
      <c r="Q278" s="13"/>
      <c r="R278" s="13"/>
      <c r="S278" s="13"/>
      <c r="T278" s="13"/>
    </row>
    <row r="279" spans="1:20">
      <c r="A279" s="56"/>
      <c r="B279" s="57"/>
      <c r="C279" s="22">
        <v>1</v>
      </c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13"/>
      <c r="R279" s="13"/>
      <c r="S279" s="13"/>
      <c r="T279" s="13"/>
    </row>
    <row r="280" spans="1:20">
      <c r="A280" s="23"/>
      <c r="B280" s="2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</row>
    <row r="281" spans="1:20">
      <c r="A281" s="51">
        <v>2.6</v>
      </c>
      <c r="B281" s="53" t="s">
        <v>36</v>
      </c>
      <c r="C281" s="20" t="s">
        <v>14</v>
      </c>
      <c r="D281" s="20" t="s">
        <v>13</v>
      </c>
      <c r="E281" s="20" t="s">
        <v>23</v>
      </c>
      <c r="F281" s="20" t="s">
        <v>15</v>
      </c>
      <c r="G281" s="20" t="s">
        <v>16</v>
      </c>
      <c r="H281" s="20" t="s">
        <v>17</v>
      </c>
      <c r="I281" s="20" t="s">
        <v>18</v>
      </c>
      <c r="J281" s="20" t="s">
        <v>30</v>
      </c>
      <c r="K281" s="20" t="s">
        <v>31</v>
      </c>
      <c r="L281" s="20" t="s">
        <v>32</v>
      </c>
      <c r="M281" s="20" t="s">
        <v>33</v>
      </c>
      <c r="N281" s="20" t="s">
        <v>34</v>
      </c>
      <c r="O281" s="20" t="s">
        <v>19</v>
      </c>
      <c r="P281" s="20" t="s">
        <v>6</v>
      </c>
      <c r="Q281" s="13"/>
      <c r="R281" s="13"/>
      <c r="S281" s="13"/>
      <c r="T281" s="13"/>
    </row>
    <row r="282" spans="1:20">
      <c r="A282" s="56"/>
      <c r="B282" s="57"/>
      <c r="C282" s="22"/>
      <c r="D282" s="22"/>
      <c r="E282" s="22"/>
      <c r="F282" s="22"/>
      <c r="G282" s="22"/>
      <c r="H282" s="22">
        <v>1</v>
      </c>
      <c r="I282" s="22"/>
      <c r="J282" s="22"/>
      <c r="K282" s="22"/>
      <c r="L282" s="22"/>
      <c r="M282" s="22"/>
      <c r="N282" s="22"/>
      <c r="O282" s="22"/>
      <c r="P282" s="22"/>
      <c r="Q282" s="13"/>
      <c r="R282" s="13"/>
      <c r="S282" s="13"/>
      <c r="T282" s="13"/>
    </row>
    <row r="283" spans="1:20">
      <c r="A283" s="23"/>
      <c r="B283" s="2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</row>
    <row r="284" spans="1:20">
      <c r="A284" s="51">
        <v>2.7</v>
      </c>
      <c r="B284" s="53" t="s">
        <v>37</v>
      </c>
      <c r="C284" s="20" t="s">
        <v>14</v>
      </c>
      <c r="D284" s="20" t="s">
        <v>13</v>
      </c>
      <c r="E284" s="20" t="s">
        <v>23</v>
      </c>
      <c r="F284" s="20" t="s">
        <v>15</v>
      </c>
      <c r="G284" s="20" t="s">
        <v>16</v>
      </c>
      <c r="H284" s="20" t="s">
        <v>17</v>
      </c>
      <c r="I284" s="20" t="s">
        <v>18</v>
      </c>
      <c r="J284" s="20" t="s">
        <v>30</v>
      </c>
      <c r="K284" s="20" t="s">
        <v>31</v>
      </c>
      <c r="L284" s="20" t="s">
        <v>32</v>
      </c>
      <c r="M284" s="20" t="s">
        <v>33</v>
      </c>
      <c r="N284" s="20" t="s">
        <v>34</v>
      </c>
      <c r="O284" s="20" t="s">
        <v>19</v>
      </c>
      <c r="P284" s="20" t="s">
        <v>6</v>
      </c>
      <c r="Q284" s="13"/>
      <c r="R284" s="13"/>
      <c r="S284" s="13"/>
      <c r="T284" s="13"/>
    </row>
    <row r="285" spans="1:20">
      <c r="A285" s="56"/>
      <c r="B285" s="57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>
        <v>1</v>
      </c>
      <c r="Q285" s="13"/>
      <c r="R285" s="13"/>
      <c r="S285" s="13"/>
      <c r="T285" s="13"/>
    </row>
    <row r="286" spans="1:20">
      <c r="A286" s="23"/>
      <c r="B286" s="2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</row>
    <row r="287" spans="1:20">
      <c r="A287" s="51">
        <v>3.1</v>
      </c>
      <c r="B287" s="53" t="s">
        <v>38</v>
      </c>
      <c r="C287" s="20" t="s">
        <v>25</v>
      </c>
      <c r="D287" s="20" t="s">
        <v>26</v>
      </c>
      <c r="E287" s="20" t="s">
        <v>6</v>
      </c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</row>
    <row r="288" spans="1:20">
      <c r="A288" s="56"/>
      <c r="B288" s="57"/>
      <c r="C288" s="22"/>
      <c r="D288" s="22">
        <v>1</v>
      </c>
      <c r="E288" s="22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</row>
    <row r="289" spans="1:20">
      <c r="A289" s="23"/>
      <c r="B289" s="2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</row>
    <row r="290" spans="1:20">
      <c r="A290" s="51">
        <v>3.2</v>
      </c>
      <c r="B290" s="53" t="s">
        <v>39</v>
      </c>
      <c r="C290" s="20" t="s">
        <v>13</v>
      </c>
      <c r="D290" s="20" t="s">
        <v>15</v>
      </c>
      <c r="E290" s="20" t="s">
        <v>16</v>
      </c>
      <c r="F290" s="20" t="s">
        <v>17</v>
      </c>
      <c r="G290" s="20" t="s">
        <v>18</v>
      </c>
      <c r="H290" s="20" t="s">
        <v>32</v>
      </c>
      <c r="I290" s="20" t="s">
        <v>34</v>
      </c>
      <c r="J290" s="20" t="s">
        <v>19</v>
      </c>
      <c r="K290" s="20" t="s">
        <v>6</v>
      </c>
      <c r="L290" s="13"/>
      <c r="M290" s="13"/>
      <c r="N290" s="13"/>
      <c r="O290" s="13"/>
      <c r="P290" s="13"/>
      <c r="Q290" s="13"/>
      <c r="R290" s="13"/>
      <c r="S290" s="13"/>
      <c r="T290" s="13"/>
    </row>
    <row r="291" spans="1:20">
      <c r="A291" s="56"/>
      <c r="B291" s="57"/>
      <c r="C291" s="22"/>
      <c r="D291" s="22">
        <v>1</v>
      </c>
      <c r="E291" s="22"/>
      <c r="F291" s="22">
        <v>1</v>
      </c>
      <c r="G291" s="22"/>
      <c r="H291" s="22"/>
      <c r="I291" s="22"/>
      <c r="J291" s="22"/>
      <c r="K291" s="22"/>
      <c r="L291" s="13"/>
      <c r="M291" s="13"/>
      <c r="N291" s="13"/>
      <c r="O291" s="13"/>
      <c r="P291" s="13"/>
      <c r="Q291" s="13"/>
      <c r="R291" s="13"/>
      <c r="S291" s="13"/>
      <c r="T291" s="13"/>
    </row>
    <row r="292" spans="1:20">
      <c r="A292" s="23"/>
      <c r="B292" s="2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</row>
    <row r="293" spans="1:20">
      <c r="A293" s="51">
        <v>3.3</v>
      </c>
      <c r="B293" s="53" t="s">
        <v>40</v>
      </c>
      <c r="C293" s="20" t="s">
        <v>25</v>
      </c>
      <c r="D293" s="20" t="s">
        <v>26</v>
      </c>
      <c r="E293" s="20" t="s">
        <v>6</v>
      </c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</row>
    <row r="294" spans="1:20">
      <c r="A294" s="56"/>
      <c r="B294" s="62"/>
      <c r="C294" s="22">
        <v>1</v>
      </c>
      <c r="D294" s="22"/>
      <c r="E294" s="22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</row>
    <row r="295" spans="1:20">
      <c r="A295" s="23"/>
      <c r="B295" s="2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</row>
    <row r="296" spans="1:20">
      <c r="A296" s="51">
        <v>3.4</v>
      </c>
      <c r="B296" s="53" t="s">
        <v>47</v>
      </c>
      <c r="C296" s="20" t="s">
        <v>41</v>
      </c>
      <c r="D296" s="20" t="s">
        <v>42</v>
      </c>
      <c r="E296" s="20" t="s">
        <v>43</v>
      </c>
      <c r="F296" s="20" t="s">
        <v>44</v>
      </c>
      <c r="G296" s="20" t="s">
        <v>45</v>
      </c>
      <c r="H296" s="20" t="s">
        <v>46</v>
      </c>
      <c r="I296" s="20" t="s">
        <v>6</v>
      </c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</row>
    <row r="297" spans="1:20">
      <c r="A297" s="56"/>
      <c r="B297" s="62"/>
      <c r="C297" s="22"/>
      <c r="D297" s="22">
        <v>1</v>
      </c>
      <c r="E297" s="22"/>
      <c r="F297" s="22"/>
      <c r="G297" s="22"/>
      <c r="H297" s="22"/>
      <c r="I297" s="22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</row>
    <row r="298" spans="1:20">
      <c r="A298" s="23"/>
      <c r="B298" s="2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</row>
    <row r="299" spans="1:20">
      <c r="A299" s="51">
        <v>3.5</v>
      </c>
      <c r="B299" s="53" t="s">
        <v>50</v>
      </c>
      <c r="C299" s="20" t="s">
        <v>48</v>
      </c>
      <c r="D299" s="20" t="s">
        <v>49</v>
      </c>
      <c r="E299" s="20" t="s">
        <v>6</v>
      </c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</row>
    <row r="300" spans="1:20">
      <c r="A300" s="56"/>
      <c r="B300" s="62"/>
      <c r="C300" s="22"/>
      <c r="D300" s="22">
        <v>1</v>
      </c>
      <c r="E300" s="22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</row>
    <row r="301" spans="1:20">
      <c r="A301" s="23"/>
      <c r="B301" s="2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</row>
    <row r="302" spans="1:20">
      <c r="A302" s="51">
        <v>3.6</v>
      </c>
      <c r="B302" s="53" t="s">
        <v>51</v>
      </c>
      <c r="C302" s="20" t="s">
        <v>48</v>
      </c>
      <c r="D302" s="20" t="s">
        <v>49</v>
      </c>
      <c r="E302" s="20" t="s">
        <v>6</v>
      </c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</row>
    <row r="303" spans="1:20">
      <c r="A303" s="56"/>
      <c r="B303" s="62"/>
      <c r="C303" s="22">
        <v>1</v>
      </c>
      <c r="D303" s="22"/>
      <c r="E303" s="22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</row>
    <row r="304" spans="1:20">
      <c r="A304" s="23"/>
      <c r="B304" s="2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</row>
    <row r="305" spans="1:20">
      <c r="A305" s="51">
        <v>3.7</v>
      </c>
      <c r="B305" s="58" t="s">
        <v>52</v>
      </c>
      <c r="C305" s="20">
        <v>1</v>
      </c>
      <c r="D305" s="20">
        <v>2</v>
      </c>
      <c r="E305" s="20">
        <v>3</v>
      </c>
      <c r="F305" s="20">
        <v>4</v>
      </c>
      <c r="G305" s="20">
        <v>5</v>
      </c>
      <c r="H305" s="20">
        <v>6</v>
      </c>
      <c r="I305" s="20" t="s">
        <v>6</v>
      </c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</row>
    <row r="306" spans="1:20">
      <c r="A306" s="52"/>
      <c r="B306" s="61" t="s">
        <v>53</v>
      </c>
      <c r="C306" s="22"/>
      <c r="D306" s="22"/>
      <c r="E306" s="22"/>
      <c r="F306" s="22"/>
      <c r="G306" s="22">
        <v>1</v>
      </c>
      <c r="H306" s="22"/>
      <c r="I306" s="22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</row>
    <row r="307" spans="1:20">
      <c r="A307" s="52"/>
      <c r="B307" s="61" t="s">
        <v>54</v>
      </c>
      <c r="C307" s="22"/>
      <c r="D307" s="22"/>
      <c r="E307" s="22"/>
      <c r="F307" s="22"/>
      <c r="G307" s="22">
        <v>1</v>
      </c>
      <c r="H307" s="22"/>
      <c r="I307" s="22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</row>
    <row r="308" spans="1:20">
      <c r="A308" s="52"/>
      <c r="B308" s="61" t="s">
        <v>55</v>
      </c>
      <c r="C308" s="22"/>
      <c r="D308" s="22"/>
      <c r="E308" s="22"/>
      <c r="F308" s="22"/>
      <c r="G308" s="22">
        <v>1</v>
      </c>
      <c r="H308" s="22"/>
      <c r="I308" s="22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</row>
    <row r="309" spans="1:20">
      <c r="A309" s="52"/>
      <c r="B309" s="61" t="s">
        <v>56</v>
      </c>
      <c r="C309" s="22"/>
      <c r="D309" s="22"/>
      <c r="E309" s="22"/>
      <c r="F309" s="22"/>
      <c r="G309" s="22">
        <v>1</v>
      </c>
      <c r="H309" s="22"/>
      <c r="I309" s="22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</row>
    <row r="310" spans="1:20">
      <c r="A310" s="52"/>
      <c r="B310" s="61" t="s">
        <v>57</v>
      </c>
      <c r="C310" s="22"/>
      <c r="D310" s="22"/>
      <c r="E310" s="22"/>
      <c r="F310" s="22"/>
      <c r="G310" s="22">
        <v>1</v>
      </c>
      <c r="H310" s="22"/>
      <c r="I310" s="22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</row>
    <row r="311" spans="1:20">
      <c r="A311" s="56"/>
      <c r="B311" s="61" t="s">
        <v>58</v>
      </c>
      <c r="C311" s="22"/>
      <c r="D311" s="22"/>
      <c r="E311" s="22"/>
      <c r="F311" s="22"/>
      <c r="G311" s="22">
        <v>1</v>
      </c>
      <c r="H311" s="22"/>
      <c r="I311" s="22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</row>
    <row r="312" spans="1:20">
      <c r="A312" s="23"/>
      <c r="B312" s="2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</row>
    <row r="313" spans="1:20">
      <c r="A313" s="51">
        <v>3.8</v>
      </c>
      <c r="B313" s="53" t="s">
        <v>59</v>
      </c>
      <c r="C313" s="20" t="s">
        <v>60</v>
      </c>
      <c r="D313" s="20" t="s">
        <v>61</v>
      </c>
      <c r="E313" s="20" t="s">
        <v>62</v>
      </c>
      <c r="F313" s="20" t="s">
        <v>63</v>
      </c>
      <c r="G313" s="20" t="s">
        <v>64</v>
      </c>
      <c r="H313" s="20" t="s">
        <v>6</v>
      </c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</row>
    <row r="314" spans="1:20">
      <c r="A314" s="56"/>
      <c r="B314" s="57"/>
      <c r="C314" s="22"/>
      <c r="D314" s="22"/>
      <c r="E314" s="22">
        <v>1</v>
      </c>
      <c r="F314" s="22"/>
      <c r="G314" s="22"/>
      <c r="H314" s="2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</row>
    <row r="315" spans="1:20">
      <c r="A315" s="23"/>
      <c r="B315" s="2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</row>
    <row r="316" spans="1:20">
      <c r="A316" s="51">
        <v>3.9</v>
      </c>
      <c r="B316" s="53" t="s">
        <v>65</v>
      </c>
      <c r="C316" s="20" t="s">
        <v>60</v>
      </c>
      <c r="D316" s="20" t="s">
        <v>61</v>
      </c>
      <c r="E316" s="20" t="s">
        <v>62</v>
      </c>
      <c r="F316" s="20" t="s">
        <v>63</v>
      </c>
      <c r="G316" s="20" t="s">
        <v>64</v>
      </c>
      <c r="H316" s="20" t="s">
        <v>6</v>
      </c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</row>
    <row r="317" spans="1:20">
      <c r="A317" s="56"/>
      <c r="B317" s="57"/>
      <c r="C317" s="22"/>
      <c r="D317" s="22">
        <v>1</v>
      </c>
      <c r="E317" s="22"/>
      <c r="F317" s="22"/>
      <c r="G317" s="22"/>
      <c r="H317" s="2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</row>
    <row r="318" spans="1:20">
      <c r="A318" s="23"/>
      <c r="B318" s="2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</row>
    <row r="319" spans="1:20" ht="15" customHeight="1">
      <c r="A319" s="54">
        <v>3.1</v>
      </c>
      <c r="B319" s="55" t="s">
        <v>66</v>
      </c>
      <c r="C319" s="27">
        <v>0</v>
      </c>
      <c r="D319" s="28" t="s">
        <v>67</v>
      </c>
      <c r="E319" s="20" t="s">
        <v>68</v>
      </c>
      <c r="F319" s="20" t="s">
        <v>19</v>
      </c>
      <c r="G319" s="20" t="s">
        <v>6</v>
      </c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</row>
    <row r="320" spans="1:20">
      <c r="A320" s="59"/>
      <c r="B320" s="60"/>
      <c r="C320" s="22"/>
      <c r="D320" s="22">
        <v>1</v>
      </c>
      <c r="E320" s="22"/>
      <c r="F320" s="22"/>
      <c r="G320" s="22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</row>
    <row r="321" spans="1:20">
      <c r="A321" s="23"/>
      <c r="B321" s="2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</row>
    <row r="322" spans="1:20" ht="30">
      <c r="A322" s="51">
        <v>3.11</v>
      </c>
      <c r="B322" s="53" t="s">
        <v>69</v>
      </c>
      <c r="C322" s="20" t="s">
        <v>70</v>
      </c>
      <c r="D322" s="20" t="s">
        <v>71</v>
      </c>
      <c r="E322" s="20" t="s">
        <v>57</v>
      </c>
      <c r="F322" s="29" t="s">
        <v>72</v>
      </c>
      <c r="G322" s="29" t="s">
        <v>54</v>
      </c>
      <c r="H322" s="20" t="s">
        <v>58</v>
      </c>
      <c r="I322" s="20" t="s">
        <v>19</v>
      </c>
      <c r="J322" s="20" t="s">
        <v>6</v>
      </c>
      <c r="K322" s="13"/>
      <c r="L322" s="13"/>
      <c r="M322" s="13"/>
      <c r="N322" s="13"/>
      <c r="O322" s="13"/>
      <c r="P322" s="13"/>
      <c r="Q322" s="13"/>
      <c r="R322" s="13"/>
      <c r="S322" s="13"/>
      <c r="T322" s="13"/>
    </row>
    <row r="323" spans="1:20">
      <c r="A323" s="56"/>
      <c r="B323" s="57"/>
      <c r="C323" s="22">
        <v>1</v>
      </c>
      <c r="D323" s="22">
        <v>1</v>
      </c>
      <c r="E323" s="22"/>
      <c r="F323" s="22"/>
      <c r="G323" s="22"/>
      <c r="H323" s="22"/>
      <c r="I323" s="22"/>
      <c r="J323" s="22"/>
      <c r="K323" s="13"/>
      <c r="L323" s="13"/>
      <c r="M323" s="13"/>
      <c r="N323" s="13"/>
      <c r="O323" s="13"/>
      <c r="P323" s="13"/>
      <c r="Q323" s="13"/>
      <c r="R323" s="13"/>
      <c r="S323" s="13"/>
      <c r="T323" s="13"/>
    </row>
    <row r="324" spans="1:20">
      <c r="A324" s="23"/>
      <c r="B324" s="2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</row>
    <row r="325" spans="1:20" ht="30">
      <c r="A325" s="51">
        <v>3.12</v>
      </c>
      <c r="B325" s="53" t="s">
        <v>73</v>
      </c>
      <c r="C325" s="20" t="s">
        <v>70</v>
      </c>
      <c r="D325" s="20" t="s">
        <v>71</v>
      </c>
      <c r="E325" s="29" t="s">
        <v>57</v>
      </c>
      <c r="F325" s="29" t="s">
        <v>72</v>
      </c>
      <c r="G325" s="29" t="s">
        <v>54</v>
      </c>
      <c r="H325" s="20" t="s">
        <v>58</v>
      </c>
      <c r="I325" s="20" t="s">
        <v>19</v>
      </c>
      <c r="J325" s="20" t="s">
        <v>6</v>
      </c>
      <c r="K325" s="13"/>
      <c r="L325" s="13"/>
      <c r="M325" s="13"/>
      <c r="N325" s="13"/>
      <c r="O325" s="13"/>
      <c r="P325" s="13"/>
      <c r="Q325" s="13"/>
      <c r="R325" s="13"/>
      <c r="S325" s="13"/>
      <c r="T325" s="13"/>
    </row>
    <row r="326" spans="1:20">
      <c r="A326" s="56"/>
      <c r="B326" s="57"/>
      <c r="C326" s="22">
        <v>1</v>
      </c>
      <c r="D326" s="22"/>
      <c r="E326" s="22"/>
      <c r="F326" s="22">
        <v>1</v>
      </c>
      <c r="G326" s="22">
        <v>1</v>
      </c>
      <c r="H326" s="22"/>
      <c r="I326" s="22"/>
      <c r="J326" s="22"/>
      <c r="K326" s="13"/>
      <c r="L326" s="13"/>
      <c r="M326" s="13"/>
      <c r="N326" s="13"/>
      <c r="O326" s="13"/>
      <c r="P326" s="13"/>
      <c r="Q326" s="13"/>
      <c r="R326" s="13"/>
      <c r="S326" s="13"/>
      <c r="T326" s="13"/>
    </row>
    <row r="327" spans="1:20">
      <c r="A327" s="23"/>
      <c r="B327" s="2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</row>
    <row r="328" spans="1:20" ht="30">
      <c r="A328" s="51">
        <v>3.13</v>
      </c>
      <c r="B328" s="53" t="s">
        <v>74</v>
      </c>
      <c r="C328" s="20" t="s">
        <v>75</v>
      </c>
      <c r="D328" s="20" t="s">
        <v>76</v>
      </c>
      <c r="E328" s="20" t="s">
        <v>77</v>
      </c>
      <c r="F328" s="29" t="s">
        <v>78</v>
      </c>
      <c r="G328" s="20" t="s">
        <v>79</v>
      </c>
      <c r="H328" s="29" t="s">
        <v>80</v>
      </c>
      <c r="I328" s="20" t="s">
        <v>81</v>
      </c>
      <c r="J328" s="29" t="s">
        <v>82</v>
      </c>
      <c r="K328" s="20" t="s">
        <v>83</v>
      </c>
      <c r="L328" s="20" t="s">
        <v>84</v>
      </c>
      <c r="M328" s="20" t="s">
        <v>85</v>
      </c>
      <c r="N328" s="20" t="s">
        <v>86</v>
      </c>
      <c r="O328" s="20" t="s">
        <v>19</v>
      </c>
      <c r="P328" s="20" t="s">
        <v>6</v>
      </c>
      <c r="Q328" s="13"/>
      <c r="R328" s="13"/>
      <c r="S328" s="13"/>
      <c r="T328" s="13"/>
    </row>
    <row r="329" spans="1:20">
      <c r="A329" s="56"/>
      <c r="B329" s="57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>
        <v>1</v>
      </c>
      <c r="O329" s="22"/>
      <c r="P329" s="22"/>
      <c r="Q329" s="13"/>
      <c r="R329" s="13"/>
      <c r="S329" s="13"/>
      <c r="T329" s="13"/>
    </row>
    <row r="330" spans="1:20">
      <c r="A330" s="23"/>
      <c r="B330" s="2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</row>
    <row r="331" spans="1:20" ht="30">
      <c r="A331" s="51">
        <v>3.14</v>
      </c>
      <c r="B331" s="53" t="s">
        <v>87</v>
      </c>
      <c r="C331" s="20" t="s">
        <v>88</v>
      </c>
      <c r="D331" s="20" t="s">
        <v>89</v>
      </c>
      <c r="E331" s="20" t="s">
        <v>90</v>
      </c>
      <c r="F331" s="20" t="s">
        <v>91</v>
      </c>
      <c r="G331" s="20" t="s">
        <v>92</v>
      </c>
      <c r="H331" s="20" t="s">
        <v>93</v>
      </c>
      <c r="I331" s="20" t="s">
        <v>94</v>
      </c>
      <c r="J331" s="20" t="s">
        <v>95</v>
      </c>
      <c r="K331" s="20" t="s">
        <v>96</v>
      </c>
      <c r="L331" s="29" t="s">
        <v>97</v>
      </c>
      <c r="M331" s="29" t="s">
        <v>98</v>
      </c>
      <c r="N331" s="29" t="s">
        <v>99</v>
      </c>
      <c r="O331" s="29" t="s">
        <v>6</v>
      </c>
      <c r="P331" s="13"/>
      <c r="Q331" s="13"/>
      <c r="R331" s="13"/>
      <c r="S331" s="13"/>
      <c r="T331" s="13"/>
    </row>
    <row r="332" spans="1:20">
      <c r="A332" s="56"/>
      <c r="B332" s="57"/>
      <c r="C332" s="22">
        <v>2</v>
      </c>
      <c r="D332" s="22">
        <v>1</v>
      </c>
      <c r="E332" s="22">
        <v>2</v>
      </c>
      <c r="F332" s="22"/>
      <c r="G332" s="22">
        <v>2</v>
      </c>
      <c r="H332" s="22"/>
      <c r="I332" s="22">
        <v>2</v>
      </c>
      <c r="J332" s="22"/>
      <c r="K332" s="22">
        <v>2</v>
      </c>
      <c r="L332" s="22">
        <v>2</v>
      </c>
      <c r="M332" s="22">
        <v>2</v>
      </c>
      <c r="N332" s="22">
        <v>1</v>
      </c>
      <c r="O332" s="22"/>
      <c r="P332" s="13"/>
      <c r="Q332" s="13"/>
      <c r="R332" s="13"/>
      <c r="S332" s="13"/>
      <c r="T332" s="13"/>
    </row>
    <row r="333" spans="1:20">
      <c r="A333" s="23"/>
      <c r="B333" s="2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</row>
    <row r="334" spans="1:20">
      <c r="A334" s="51">
        <v>3.15</v>
      </c>
      <c r="B334" s="53" t="s">
        <v>100</v>
      </c>
      <c r="C334" s="20" t="s">
        <v>101</v>
      </c>
      <c r="D334" s="20" t="s">
        <v>102</v>
      </c>
      <c r="E334" s="20" t="s">
        <v>103</v>
      </c>
      <c r="F334" s="20" t="s">
        <v>104</v>
      </c>
      <c r="G334" s="20" t="s">
        <v>105</v>
      </c>
      <c r="H334" s="20" t="s">
        <v>106</v>
      </c>
      <c r="I334" s="20" t="s">
        <v>107</v>
      </c>
      <c r="J334" s="20" t="s">
        <v>108</v>
      </c>
      <c r="K334" s="20" t="s">
        <v>109</v>
      </c>
      <c r="L334" s="20" t="s">
        <v>110</v>
      </c>
      <c r="M334" s="20" t="s">
        <v>19</v>
      </c>
      <c r="N334" s="20" t="s">
        <v>6</v>
      </c>
      <c r="O334" s="13"/>
      <c r="P334" s="13"/>
      <c r="Q334" s="13"/>
      <c r="R334" s="13"/>
      <c r="S334" s="13"/>
      <c r="T334" s="13"/>
    </row>
    <row r="335" spans="1:20">
      <c r="A335" s="56"/>
      <c r="B335" s="57"/>
      <c r="C335" s="22">
        <v>1</v>
      </c>
      <c r="D335" s="22"/>
      <c r="E335" s="22">
        <v>1</v>
      </c>
      <c r="F335" s="22">
        <v>1</v>
      </c>
      <c r="G335" s="22"/>
      <c r="H335" s="22"/>
      <c r="I335" s="22"/>
      <c r="J335" s="22"/>
      <c r="K335" s="22"/>
      <c r="L335" s="22"/>
      <c r="M335" s="22"/>
      <c r="N335" s="22"/>
      <c r="O335" s="13"/>
      <c r="P335" s="13"/>
      <c r="Q335" s="13"/>
      <c r="R335" s="13"/>
      <c r="S335" s="13"/>
      <c r="T335" s="13"/>
    </row>
    <row r="336" spans="1:20">
      <c r="A336" s="23"/>
      <c r="B336" s="2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</row>
    <row r="337" spans="1:20">
      <c r="A337" s="51">
        <v>3.16</v>
      </c>
      <c r="B337" s="53" t="s">
        <v>111</v>
      </c>
      <c r="C337" s="20" t="s">
        <v>112</v>
      </c>
      <c r="D337" s="20" t="s">
        <v>113</v>
      </c>
      <c r="E337" s="20" t="s">
        <v>114</v>
      </c>
      <c r="F337" s="20" t="s">
        <v>115</v>
      </c>
      <c r="G337" s="20" t="s">
        <v>116</v>
      </c>
      <c r="H337" s="20" t="s">
        <v>117</v>
      </c>
      <c r="I337" s="20" t="s">
        <v>19</v>
      </c>
      <c r="J337" s="20" t="s">
        <v>6</v>
      </c>
      <c r="K337" s="13"/>
      <c r="L337" s="13"/>
      <c r="M337" s="13"/>
      <c r="N337" s="13"/>
      <c r="O337" s="13"/>
      <c r="P337" s="13"/>
      <c r="Q337" s="13"/>
      <c r="R337" s="13"/>
      <c r="S337" s="13"/>
      <c r="T337" s="13"/>
    </row>
    <row r="338" spans="1:20">
      <c r="A338" s="56"/>
      <c r="B338" s="57"/>
      <c r="C338" s="22">
        <v>2</v>
      </c>
      <c r="D338" s="22">
        <v>1</v>
      </c>
      <c r="E338" s="22"/>
      <c r="F338" s="22"/>
      <c r="G338" s="22"/>
      <c r="H338" s="22"/>
      <c r="I338" s="22"/>
      <c r="J338" s="22"/>
      <c r="K338" s="13"/>
      <c r="L338" s="13"/>
      <c r="M338" s="13"/>
      <c r="N338" s="13"/>
      <c r="O338" s="13"/>
      <c r="P338" s="13"/>
      <c r="Q338" s="13"/>
      <c r="R338" s="13"/>
      <c r="S338" s="13"/>
      <c r="T338" s="13"/>
    </row>
    <row r="339" spans="1:20">
      <c r="A339" s="23"/>
      <c r="B339" s="2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</row>
    <row r="340" spans="1:20">
      <c r="A340" s="51">
        <v>3.17</v>
      </c>
      <c r="B340" s="53" t="s">
        <v>118</v>
      </c>
      <c r="C340" s="20" t="s">
        <v>117</v>
      </c>
      <c r="D340" s="20" t="s">
        <v>114</v>
      </c>
      <c r="E340" s="20" t="s">
        <v>119</v>
      </c>
      <c r="F340" s="20" t="s">
        <v>120</v>
      </c>
      <c r="G340" s="20" t="s">
        <v>121</v>
      </c>
      <c r="H340" s="20" t="s">
        <v>122</v>
      </c>
      <c r="I340" s="20" t="s">
        <v>123</v>
      </c>
      <c r="J340" s="20" t="s">
        <v>124</v>
      </c>
      <c r="K340" s="20" t="s">
        <v>125</v>
      </c>
      <c r="L340" s="20" t="s">
        <v>126</v>
      </c>
      <c r="M340" s="20" t="s">
        <v>127</v>
      </c>
      <c r="N340" s="20" t="s">
        <v>128</v>
      </c>
      <c r="O340" s="20" t="s">
        <v>129</v>
      </c>
      <c r="P340" s="20" t="s">
        <v>130</v>
      </c>
      <c r="Q340" s="20" t="s">
        <v>131</v>
      </c>
      <c r="R340" s="20" t="s">
        <v>132</v>
      </c>
      <c r="S340" s="20" t="s">
        <v>19</v>
      </c>
      <c r="T340" s="20" t="s">
        <v>6</v>
      </c>
    </row>
    <row r="341" spans="1:20">
      <c r="A341" s="56"/>
      <c r="B341" s="57"/>
      <c r="C341" s="22">
        <v>1</v>
      </c>
      <c r="D341" s="22">
        <v>1</v>
      </c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>
        <v>1</v>
      </c>
      <c r="T341" s="22"/>
    </row>
    <row r="342" spans="1:20">
      <c r="A342" s="23"/>
      <c r="B342" s="2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</row>
    <row r="343" spans="1:20">
      <c r="A343" s="51">
        <v>4.0999999999999996</v>
      </c>
      <c r="B343" s="53" t="s">
        <v>133</v>
      </c>
      <c r="C343" s="20" t="s">
        <v>13</v>
      </c>
      <c r="D343" s="20" t="s">
        <v>23</v>
      </c>
      <c r="E343" s="20" t="s">
        <v>49</v>
      </c>
      <c r="F343" s="20" t="s">
        <v>6</v>
      </c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</row>
    <row r="344" spans="1:20">
      <c r="A344" s="56"/>
      <c r="B344" s="57"/>
      <c r="C344" s="22">
        <v>1</v>
      </c>
      <c r="D344" s="22"/>
      <c r="E344" s="22"/>
      <c r="F344" s="22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</row>
    <row r="345" spans="1:20">
      <c r="A345" s="23"/>
      <c r="B345" s="2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</row>
    <row r="346" spans="1:20">
      <c r="A346" s="51">
        <v>4.2</v>
      </c>
      <c r="B346" s="53" t="s">
        <v>134</v>
      </c>
      <c r="C346" s="20" t="s">
        <v>135</v>
      </c>
      <c r="D346" s="20" t="s">
        <v>136</v>
      </c>
      <c r="E346" s="20" t="s">
        <v>137</v>
      </c>
      <c r="F346" s="20" t="s">
        <v>19</v>
      </c>
      <c r="G346" s="20" t="s">
        <v>6</v>
      </c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</row>
    <row r="347" spans="1:20">
      <c r="A347" s="56"/>
      <c r="B347" s="57"/>
      <c r="C347" s="22"/>
      <c r="D347" s="22">
        <v>1</v>
      </c>
      <c r="E347" s="22"/>
      <c r="F347" s="22"/>
      <c r="G347" s="22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</row>
    <row r="348" spans="1:20">
      <c r="A348" s="23"/>
      <c r="B348" s="2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</row>
    <row r="349" spans="1:20">
      <c r="A349" s="51">
        <v>4.3</v>
      </c>
      <c r="B349" s="53" t="s">
        <v>138</v>
      </c>
      <c r="C349" s="20" t="s">
        <v>139</v>
      </c>
      <c r="D349" s="20" t="s">
        <v>140</v>
      </c>
      <c r="E349" s="20" t="s">
        <v>49</v>
      </c>
      <c r="F349" s="20" t="s">
        <v>6</v>
      </c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</row>
    <row r="350" spans="1:20">
      <c r="A350" s="56"/>
      <c r="B350" s="57"/>
      <c r="C350" s="22"/>
      <c r="D350" s="22"/>
      <c r="E350" s="22">
        <v>1</v>
      </c>
      <c r="F350" s="22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</row>
    <row r="351" spans="1:20">
      <c r="A351" s="23"/>
      <c r="B351" s="2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</row>
    <row r="352" spans="1:20">
      <c r="A352" s="51">
        <v>4.4000000000000004</v>
      </c>
      <c r="B352" s="53" t="s">
        <v>141</v>
      </c>
      <c r="C352" s="20" t="s">
        <v>13</v>
      </c>
      <c r="D352" s="20" t="s">
        <v>14</v>
      </c>
      <c r="E352" s="20" t="s">
        <v>19</v>
      </c>
      <c r="F352" s="20" t="s">
        <v>6</v>
      </c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</row>
    <row r="353" spans="1:20">
      <c r="A353" s="56"/>
      <c r="B353" s="57"/>
      <c r="C353" s="22"/>
      <c r="D353" s="22"/>
      <c r="E353" s="22"/>
      <c r="F353" s="22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</row>
    <row r="354" spans="1:20">
      <c r="A354" s="23"/>
      <c r="B354" s="2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</row>
    <row r="355" spans="1:20">
      <c r="A355" s="51">
        <v>4.5</v>
      </c>
      <c r="B355" s="53" t="s">
        <v>142</v>
      </c>
      <c r="C355" s="20" t="s">
        <v>48</v>
      </c>
      <c r="D355" s="20" t="s">
        <v>49</v>
      </c>
      <c r="E355" s="20" t="s">
        <v>6</v>
      </c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</row>
    <row r="356" spans="1:20">
      <c r="A356" s="52"/>
      <c r="B356" s="57"/>
      <c r="C356" s="22">
        <v>1</v>
      </c>
      <c r="D356" s="22"/>
      <c r="E356" s="22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</row>
    <row r="357" spans="1:20">
      <c r="A357" s="52"/>
      <c r="B357" s="2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</row>
    <row r="358" spans="1:20">
      <c r="A358" s="52"/>
      <c r="B358" s="53" t="s">
        <v>143</v>
      </c>
      <c r="C358" s="20" t="s">
        <v>144</v>
      </c>
      <c r="D358" s="20" t="s">
        <v>145</v>
      </c>
      <c r="E358" s="20" t="s">
        <v>146</v>
      </c>
      <c r="F358" s="20" t="s">
        <v>147</v>
      </c>
      <c r="G358" s="20" t="s">
        <v>148</v>
      </c>
      <c r="H358" s="20" t="s">
        <v>149</v>
      </c>
      <c r="I358" s="20" t="s">
        <v>150</v>
      </c>
      <c r="J358" s="20" t="s">
        <v>151</v>
      </c>
      <c r="K358" s="20" t="s">
        <v>19</v>
      </c>
      <c r="L358" s="20" t="s">
        <v>6</v>
      </c>
      <c r="M358" s="13"/>
      <c r="N358" s="13"/>
      <c r="O358" s="13"/>
      <c r="P358" s="13"/>
      <c r="Q358" s="13"/>
      <c r="R358" s="13"/>
      <c r="S358" s="13"/>
      <c r="T358" s="13"/>
    </row>
    <row r="359" spans="1:20">
      <c r="A359" s="56"/>
      <c r="B359" s="57"/>
      <c r="C359" s="22"/>
      <c r="D359" s="22"/>
      <c r="E359" s="22"/>
      <c r="F359" s="22"/>
      <c r="G359" s="22"/>
      <c r="H359" s="22"/>
      <c r="I359" s="22"/>
      <c r="J359" s="22">
        <v>1</v>
      </c>
      <c r="K359" s="22"/>
      <c r="L359" s="22"/>
      <c r="M359" s="13"/>
      <c r="N359" s="13"/>
      <c r="O359" s="13"/>
      <c r="P359" s="13"/>
      <c r="Q359" s="13"/>
      <c r="R359" s="13"/>
      <c r="S359" s="13"/>
      <c r="T359" s="13"/>
    </row>
    <row r="360" spans="1:20">
      <c r="A360" s="23"/>
      <c r="B360" s="2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</row>
    <row r="361" spans="1:20">
      <c r="A361" s="51">
        <v>4.5999999999999996</v>
      </c>
      <c r="B361" s="53" t="s">
        <v>152</v>
      </c>
      <c r="C361" s="20">
        <v>0</v>
      </c>
      <c r="D361" s="20" t="s">
        <v>67</v>
      </c>
      <c r="E361" s="20" t="s">
        <v>68</v>
      </c>
      <c r="F361" s="20" t="s">
        <v>153</v>
      </c>
      <c r="G361" s="20" t="s">
        <v>19</v>
      </c>
      <c r="H361" s="20" t="s">
        <v>6</v>
      </c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</row>
    <row r="362" spans="1:20">
      <c r="A362" s="56"/>
      <c r="B362" s="57"/>
      <c r="C362" s="22">
        <v>1</v>
      </c>
      <c r="D362" s="22"/>
      <c r="E362" s="22"/>
      <c r="F362" s="22"/>
      <c r="G362" s="22"/>
      <c r="H362" s="2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</row>
    <row r="363" spans="1:20">
      <c r="A363" s="23"/>
      <c r="B363" s="2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</row>
    <row r="364" spans="1:20">
      <c r="A364" s="51">
        <v>4.7</v>
      </c>
      <c r="B364" s="53" t="s">
        <v>154</v>
      </c>
      <c r="C364" s="20">
        <v>0</v>
      </c>
      <c r="D364" s="20" t="s">
        <v>67</v>
      </c>
      <c r="E364" s="20" t="s">
        <v>68</v>
      </c>
      <c r="F364" s="20" t="s">
        <v>19</v>
      </c>
      <c r="G364" s="20" t="s">
        <v>6</v>
      </c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</row>
    <row r="365" spans="1:20">
      <c r="A365" s="56"/>
      <c r="B365" s="57"/>
      <c r="C365" s="22">
        <v>1</v>
      </c>
      <c r="D365" s="22"/>
      <c r="E365" s="22"/>
      <c r="F365" s="22"/>
      <c r="G365" s="22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</row>
    <row r="366" spans="1:20">
      <c r="A366" s="23"/>
      <c r="B366" s="2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</row>
    <row r="367" spans="1:20">
      <c r="A367" s="51">
        <v>4.8</v>
      </c>
      <c r="B367" s="53" t="s">
        <v>155</v>
      </c>
      <c r="C367" s="20" t="s">
        <v>48</v>
      </c>
      <c r="D367" s="20" t="s">
        <v>49</v>
      </c>
      <c r="E367" s="20" t="s">
        <v>6</v>
      </c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</row>
    <row r="368" spans="1:20">
      <c r="A368" s="56"/>
      <c r="B368" s="57"/>
      <c r="C368" s="22">
        <v>1</v>
      </c>
      <c r="D368" s="22"/>
      <c r="E368" s="22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</row>
    <row r="370" spans="1:20">
      <c r="A370" s="40">
        <v>4</v>
      </c>
      <c r="B370" s="41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</row>
    <row r="371" spans="1:20">
      <c r="A371" s="51">
        <v>1.1000000000000001</v>
      </c>
      <c r="B371" s="53" t="s">
        <v>0</v>
      </c>
      <c r="C371" s="20" t="s">
        <v>1</v>
      </c>
      <c r="D371" s="20" t="s">
        <v>2</v>
      </c>
      <c r="E371" s="20" t="s">
        <v>3</v>
      </c>
      <c r="F371" s="20" t="s">
        <v>4</v>
      </c>
      <c r="G371" s="20" t="s">
        <v>5</v>
      </c>
      <c r="H371" s="20" t="s">
        <v>6</v>
      </c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</row>
    <row r="372" spans="1:20">
      <c r="A372" s="56"/>
      <c r="B372" s="57"/>
      <c r="C372" s="22"/>
      <c r="D372" s="22"/>
      <c r="E372" s="22"/>
      <c r="F372" s="22">
        <v>1</v>
      </c>
      <c r="G372" s="22"/>
      <c r="H372" s="2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</row>
    <row r="373" spans="1:20">
      <c r="A373" s="23"/>
      <c r="B373" s="2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</row>
    <row r="374" spans="1:20">
      <c r="A374" s="51">
        <v>1.2</v>
      </c>
      <c r="B374" s="53" t="s">
        <v>7</v>
      </c>
      <c r="C374" s="20" t="s">
        <v>8</v>
      </c>
      <c r="D374" s="20" t="s">
        <v>9</v>
      </c>
      <c r="E374" s="20" t="s">
        <v>6</v>
      </c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</row>
    <row r="375" spans="1:20">
      <c r="A375" s="56"/>
      <c r="B375" s="57"/>
      <c r="C375" s="22"/>
      <c r="D375" s="22">
        <v>1</v>
      </c>
      <c r="E375" s="22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</row>
    <row r="376" spans="1:20">
      <c r="A376" s="23"/>
      <c r="B376" s="2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</row>
    <row r="377" spans="1:20">
      <c r="A377" s="51">
        <v>1.3</v>
      </c>
      <c r="B377" s="53" t="s">
        <v>10</v>
      </c>
      <c r="C377" s="20">
        <v>15</v>
      </c>
      <c r="D377" s="20">
        <v>16</v>
      </c>
      <c r="E377" s="20">
        <v>17</v>
      </c>
      <c r="F377" s="20">
        <v>18</v>
      </c>
      <c r="G377" s="20">
        <v>19</v>
      </c>
      <c r="H377" s="20">
        <v>20</v>
      </c>
      <c r="I377" s="20">
        <v>21</v>
      </c>
      <c r="J377" s="20">
        <v>22</v>
      </c>
      <c r="K377" s="20" t="s">
        <v>6</v>
      </c>
      <c r="L377" s="13"/>
      <c r="M377" s="13"/>
      <c r="N377" s="13"/>
      <c r="O377" s="13"/>
      <c r="P377" s="13"/>
      <c r="Q377" s="13"/>
      <c r="R377" s="13"/>
      <c r="S377" s="13"/>
      <c r="T377" s="13"/>
    </row>
    <row r="378" spans="1:20">
      <c r="A378" s="56"/>
      <c r="B378" s="57"/>
      <c r="C378" s="22"/>
      <c r="D378" s="22"/>
      <c r="E378" s="22">
        <v>1</v>
      </c>
      <c r="F378" s="22"/>
      <c r="G378" s="22"/>
      <c r="H378" s="22"/>
      <c r="I378" s="22"/>
      <c r="J378" s="22"/>
      <c r="K378" s="22"/>
      <c r="L378" s="13"/>
      <c r="M378" s="13"/>
      <c r="N378" s="13"/>
      <c r="O378" s="13"/>
      <c r="P378" s="13"/>
      <c r="Q378" s="13"/>
      <c r="R378" s="13"/>
      <c r="S378" s="13"/>
      <c r="T378" s="13"/>
    </row>
    <row r="379" spans="1:20">
      <c r="A379" s="23"/>
      <c r="B379" s="2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</row>
    <row r="380" spans="1:20">
      <c r="A380" s="51">
        <v>1.4</v>
      </c>
      <c r="B380" s="53" t="s">
        <v>11</v>
      </c>
      <c r="C380" s="20" t="s">
        <v>12</v>
      </c>
      <c r="D380" s="20" t="s">
        <v>13</v>
      </c>
      <c r="E380" s="20" t="s">
        <v>14</v>
      </c>
      <c r="F380" s="20" t="s">
        <v>15</v>
      </c>
      <c r="G380" s="20" t="s">
        <v>16</v>
      </c>
      <c r="H380" s="20" t="s">
        <v>17</v>
      </c>
      <c r="I380" s="20" t="s">
        <v>18</v>
      </c>
      <c r="J380" s="20" t="s">
        <v>19</v>
      </c>
      <c r="K380" s="20" t="s">
        <v>6</v>
      </c>
      <c r="L380" s="13"/>
      <c r="M380" s="13"/>
      <c r="N380" s="13"/>
      <c r="O380" s="13"/>
      <c r="P380" s="13"/>
      <c r="Q380" s="13"/>
      <c r="R380" s="13"/>
      <c r="S380" s="13"/>
      <c r="T380" s="13"/>
    </row>
    <row r="381" spans="1:20">
      <c r="A381" s="56"/>
      <c r="B381" s="57"/>
      <c r="C381" s="22">
        <v>1</v>
      </c>
      <c r="D381" s="22"/>
      <c r="E381" s="22"/>
      <c r="F381" s="22"/>
      <c r="G381" s="22">
        <v>1</v>
      </c>
      <c r="H381" s="22"/>
      <c r="I381" s="22"/>
      <c r="J381" s="22"/>
      <c r="K381" s="22"/>
      <c r="L381" s="13"/>
      <c r="M381" s="13"/>
      <c r="N381" s="13"/>
      <c r="O381" s="13"/>
      <c r="P381" s="13"/>
      <c r="Q381" s="13"/>
      <c r="R381" s="13"/>
      <c r="S381" s="13"/>
      <c r="T381" s="13"/>
    </row>
    <row r="382" spans="1:20">
      <c r="A382" s="23"/>
      <c r="B382" s="2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</row>
    <row r="383" spans="1:20">
      <c r="A383" s="51">
        <v>1.5</v>
      </c>
      <c r="B383" s="53" t="s">
        <v>13</v>
      </c>
      <c r="C383" s="20" t="s">
        <v>20</v>
      </c>
      <c r="D383" s="20" t="s">
        <v>21</v>
      </c>
      <c r="E383" s="20" t="s">
        <v>6</v>
      </c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</row>
    <row r="384" spans="1:20">
      <c r="A384" s="56"/>
      <c r="B384" s="57"/>
      <c r="C384" s="22"/>
      <c r="D384" s="22">
        <v>1</v>
      </c>
      <c r="E384" s="22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</row>
    <row r="385" spans="1:20">
      <c r="A385" s="23"/>
      <c r="B385" s="2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</row>
    <row r="386" spans="1:20">
      <c r="A386" s="51">
        <v>2.1</v>
      </c>
      <c r="B386" s="53" t="s">
        <v>22</v>
      </c>
      <c r="C386" s="20" t="s">
        <v>14</v>
      </c>
      <c r="D386" s="20" t="s">
        <v>13</v>
      </c>
      <c r="E386" s="20" t="s">
        <v>23</v>
      </c>
      <c r="F386" s="20" t="s">
        <v>15</v>
      </c>
      <c r="G386" s="20" t="s">
        <v>16</v>
      </c>
      <c r="H386" s="20" t="s">
        <v>17</v>
      </c>
      <c r="I386" s="20" t="s">
        <v>18</v>
      </c>
      <c r="J386" s="20" t="s">
        <v>19</v>
      </c>
      <c r="K386" s="20" t="s">
        <v>6</v>
      </c>
      <c r="L386" s="13"/>
      <c r="M386" s="13"/>
      <c r="N386" s="13"/>
      <c r="O386" s="13"/>
      <c r="P386" s="13"/>
      <c r="Q386" s="13"/>
      <c r="R386" s="13"/>
      <c r="S386" s="13"/>
      <c r="T386" s="13"/>
    </row>
    <row r="387" spans="1:20">
      <c r="A387" s="56"/>
      <c r="B387" s="57"/>
      <c r="C387" s="22">
        <v>1</v>
      </c>
      <c r="D387" s="22"/>
      <c r="E387" s="22"/>
      <c r="F387" s="22"/>
      <c r="G387" s="22">
        <v>1</v>
      </c>
      <c r="H387" s="22"/>
      <c r="I387" s="22"/>
      <c r="J387" s="22"/>
      <c r="K387" s="22"/>
      <c r="L387" s="13"/>
      <c r="M387" s="13"/>
      <c r="N387" s="13"/>
      <c r="O387" s="13"/>
      <c r="P387" s="13"/>
      <c r="Q387" s="13"/>
      <c r="R387" s="13"/>
      <c r="S387" s="13"/>
      <c r="T387" s="13"/>
    </row>
    <row r="388" spans="1:20">
      <c r="A388" s="23"/>
      <c r="B388" s="2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</row>
    <row r="389" spans="1:20">
      <c r="A389" s="51">
        <v>2.2000000000000002</v>
      </c>
      <c r="B389" s="53" t="s">
        <v>24</v>
      </c>
      <c r="C389" s="20" t="s">
        <v>25</v>
      </c>
      <c r="D389" s="20" t="s">
        <v>26</v>
      </c>
      <c r="E389" s="20" t="s">
        <v>6</v>
      </c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</row>
    <row r="390" spans="1:20">
      <c r="A390" s="56"/>
      <c r="B390" s="57"/>
      <c r="C390" s="22">
        <v>1</v>
      </c>
      <c r="D390" s="22"/>
      <c r="E390" s="22"/>
      <c r="F390" s="13" t="s">
        <v>177</v>
      </c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</row>
    <row r="391" spans="1:20">
      <c r="A391" s="23"/>
      <c r="B391" s="2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</row>
    <row r="392" spans="1:20">
      <c r="A392" s="51">
        <v>2.2999999999999998</v>
      </c>
      <c r="B392" s="53" t="s">
        <v>27</v>
      </c>
      <c r="C392" s="20" t="s">
        <v>25</v>
      </c>
      <c r="D392" s="20" t="s">
        <v>26</v>
      </c>
      <c r="E392" s="20" t="s">
        <v>6</v>
      </c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</row>
    <row r="393" spans="1:20">
      <c r="A393" s="52"/>
      <c r="B393" s="57"/>
      <c r="C393" s="22">
        <v>1</v>
      </c>
      <c r="D393" s="22"/>
      <c r="E393" s="22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</row>
    <row r="394" spans="1:20">
      <c r="A394" s="52"/>
      <c r="B394" s="2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</row>
    <row r="395" spans="1:20">
      <c r="A395" s="52"/>
      <c r="B395" s="53" t="s">
        <v>28</v>
      </c>
      <c r="C395" s="20" t="s">
        <v>13</v>
      </c>
      <c r="D395" s="20" t="s">
        <v>23</v>
      </c>
      <c r="E395" s="20" t="s">
        <v>15</v>
      </c>
      <c r="F395" s="20" t="s">
        <v>16</v>
      </c>
      <c r="G395" s="20" t="s">
        <v>17</v>
      </c>
      <c r="H395" s="20" t="s">
        <v>18</v>
      </c>
      <c r="I395" s="20" t="s">
        <v>19</v>
      </c>
      <c r="J395" s="20" t="s">
        <v>6</v>
      </c>
      <c r="K395" s="13"/>
      <c r="L395" s="13"/>
      <c r="M395" s="13"/>
      <c r="N395" s="13"/>
      <c r="O395" s="13"/>
      <c r="P395" s="13"/>
      <c r="Q395" s="13"/>
      <c r="R395" s="13"/>
      <c r="S395" s="13"/>
      <c r="T395" s="13"/>
    </row>
    <row r="396" spans="1:20">
      <c r="A396" s="56"/>
      <c r="B396" s="57"/>
      <c r="C396" s="22"/>
      <c r="D396" s="22"/>
      <c r="E396" s="22">
        <v>1</v>
      </c>
      <c r="F396" s="22"/>
      <c r="G396" s="22">
        <v>1</v>
      </c>
      <c r="H396" s="22"/>
      <c r="I396" s="22"/>
      <c r="J396" s="22"/>
      <c r="K396" s="13"/>
      <c r="L396" s="13"/>
      <c r="M396" s="13"/>
      <c r="N396" s="13"/>
      <c r="O396" s="13"/>
      <c r="P396" s="13"/>
      <c r="Q396" s="13"/>
      <c r="R396" s="13"/>
      <c r="S396" s="13"/>
      <c r="T396" s="13"/>
    </row>
    <row r="397" spans="1:20">
      <c r="A397" s="23"/>
      <c r="B397" s="2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</row>
    <row r="398" spans="1:20">
      <c r="A398" s="51">
        <v>2.4</v>
      </c>
      <c r="B398" s="53" t="s">
        <v>29</v>
      </c>
      <c r="C398" s="20" t="s">
        <v>14</v>
      </c>
      <c r="D398" s="20" t="s">
        <v>13</v>
      </c>
      <c r="E398" s="20" t="s">
        <v>23</v>
      </c>
      <c r="F398" s="20" t="s">
        <v>15</v>
      </c>
      <c r="G398" s="20" t="s">
        <v>16</v>
      </c>
      <c r="H398" s="20" t="s">
        <v>17</v>
      </c>
      <c r="I398" s="20" t="s">
        <v>18</v>
      </c>
      <c r="J398" s="20" t="s">
        <v>30</v>
      </c>
      <c r="K398" s="20" t="s">
        <v>31</v>
      </c>
      <c r="L398" s="20" t="s">
        <v>32</v>
      </c>
      <c r="M398" s="20" t="s">
        <v>33</v>
      </c>
      <c r="N398" s="20" t="s">
        <v>34</v>
      </c>
      <c r="O398" s="20" t="s">
        <v>19</v>
      </c>
      <c r="P398" s="20" t="s">
        <v>6</v>
      </c>
      <c r="Q398" s="13"/>
      <c r="R398" s="13"/>
      <c r="S398" s="13"/>
      <c r="T398" s="13"/>
    </row>
    <row r="399" spans="1:20">
      <c r="A399" s="56"/>
      <c r="B399" s="57"/>
      <c r="C399" s="22"/>
      <c r="D399" s="22"/>
      <c r="E399" s="22"/>
      <c r="F399" s="22"/>
      <c r="G399" s="22">
        <v>1</v>
      </c>
      <c r="H399" s="22"/>
      <c r="I399" s="22"/>
      <c r="J399" s="22"/>
      <c r="K399" s="22"/>
      <c r="L399" s="22"/>
      <c r="M399" s="22"/>
      <c r="N399" s="22"/>
      <c r="O399" s="22"/>
      <c r="P399" s="22"/>
      <c r="Q399" s="13"/>
      <c r="R399" s="13"/>
      <c r="S399" s="13"/>
      <c r="T399" s="13"/>
    </row>
    <row r="400" spans="1:20">
      <c r="A400" s="23"/>
      <c r="B400" s="2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</row>
    <row r="401" spans="1:20">
      <c r="A401" s="51">
        <v>2.5</v>
      </c>
      <c r="B401" s="53" t="s">
        <v>35</v>
      </c>
      <c r="C401" s="20" t="s">
        <v>14</v>
      </c>
      <c r="D401" s="20" t="s">
        <v>13</v>
      </c>
      <c r="E401" s="20" t="s">
        <v>23</v>
      </c>
      <c r="F401" s="20" t="s">
        <v>15</v>
      </c>
      <c r="G401" s="20" t="s">
        <v>16</v>
      </c>
      <c r="H401" s="20" t="s">
        <v>17</v>
      </c>
      <c r="I401" s="20" t="s">
        <v>18</v>
      </c>
      <c r="J401" s="20" t="s">
        <v>30</v>
      </c>
      <c r="K401" s="20" t="s">
        <v>31</v>
      </c>
      <c r="L401" s="20" t="s">
        <v>32</v>
      </c>
      <c r="M401" s="20" t="s">
        <v>33</v>
      </c>
      <c r="N401" s="20" t="s">
        <v>34</v>
      </c>
      <c r="O401" s="20" t="s">
        <v>19</v>
      </c>
      <c r="P401" s="20" t="s">
        <v>6</v>
      </c>
      <c r="Q401" s="13"/>
      <c r="R401" s="13"/>
      <c r="S401" s="13"/>
      <c r="T401" s="13"/>
    </row>
    <row r="402" spans="1:20">
      <c r="A402" s="56"/>
      <c r="B402" s="57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>
        <v>1</v>
      </c>
      <c r="P402" s="22"/>
      <c r="Q402" s="13"/>
      <c r="R402" s="13"/>
      <c r="S402" s="13"/>
      <c r="T402" s="13"/>
    </row>
    <row r="403" spans="1:20">
      <c r="A403" s="23"/>
      <c r="B403" s="2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</row>
    <row r="404" spans="1:20">
      <c r="A404" s="51">
        <v>2.6</v>
      </c>
      <c r="B404" s="53" t="s">
        <v>36</v>
      </c>
      <c r="C404" s="20" t="s">
        <v>14</v>
      </c>
      <c r="D404" s="20" t="s">
        <v>13</v>
      </c>
      <c r="E404" s="20" t="s">
        <v>23</v>
      </c>
      <c r="F404" s="20" t="s">
        <v>15</v>
      </c>
      <c r="G404" s="20" t="s">
        <v>16</v>
      </c>
      <c r="H404" s="20" t="s">
        <v>17</v>
      </c>
      <c r="I404" s="20" t="s">
        <v>18</v>
      </c>
      <c r="J404" s="20" t="s">
        <v>30</v>
      </c>
      <c r="K404" s="20" t="s">
        <v>31</v>
      </c>
      <c r="L404" s="20" t="s">
        <v>32</v>
      </c>
      <c r="M404" s="20" t="s">
        <v>33</v>
      </c>
      <c r="N404" s="20" t="s">
        <v>34</v>
      </c>
      <c r="O404" s="20" t="s">
        <v>19</v>
      </c>
      <c r="P404" s="20" t="s">
        <v>6</v>
      </c>
      <c r="Q404" s="13"/>
      <c r="R404" s="13"/>
      <c r="S404" s="13"/>
      <c r="T404" s="13"/>
    </row>
    <row r="405" spans="1:20">
      <c r="A405" s="56"/>
      <c r="B405" s="57"/>
      <c r="C405" s="22"/>
      <c r="D405" s="22"/>
      <c r="E405" s="22"/>
      <c r="F405" s="22"/>
      <c r="G405" s="22">
        <v>1</v>
      </c>
      <c r="H405" s="22"/>
      <c r="I405" s="22"/>
      <c r="J405" s="22"/>
      <c r="K405" s="22"/>
      <c r="L405" s="22"/>
      <c r="M405" s="22"/>
      <c r="N405" s="22"/>
      <c r="O405" s="22"/>
      <c r="P405" s="22"/>
      <c r="Q405" s="13"/>
      <c r="R405" s="13"/>
      <c r="S405" s="13"/>
      <c r="T405" s="13"/>
    </row>
    <row r="406" spans="1:20">
      <c r="A406" s="23"/>
      <c r="B406" s="2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</row>
    <row r="407" spans="1:20">
      <c r="A407" s="51">
        <v>2.7</v>
      </c>
      <c r="B407" s="53" t="s">
        <v>37</v>
      </c>
      <c r="C407" s="20" t="s">
        <v>14</v>
      </c>
      <c r="D407" s="20" t="s">
        <v>13</v>
      </c>
      <c r="E407" s="20" t="s">
        <v>23</v>
      </c>
      <c r="F407" s="20" t="s">
        <v>15</v>
      </c>
      <c r="G407" s="20" t="s">
        <v>16</v>
      </c>
      <c r="H407" s="20" t="s">
        <v>17</v>
      </c>
      <c r="I407" s="20" t="s">
        <v>18</v>
      </c>
      <c r="J407" s="20" t="s">
        <v>30</v>
      </c>
      <c r="K407" s="20" t="s">
        <v>31</v>
      </c>
      <c r="L407" s="20" t="s">
        <v>32</v>
      </c>
      <c r="M407" s="20" t="s">
        <v>33</v>
      </c>
      <c r="N407" s="20" t="s">
        <v>34</v>
      </c>
      <c r="O407" s="20" t="s">
        <v>19</v>
      </c>
      <c r="P407" s="20" t="s">
        <v>6</v>
      </c>
      <c r="Q407" s="13"/>
      <c r="R407" s="13"/>
      <c r="S407" s="13"/>
      <c r="T407" s="13"/>
    </row>
    <row r="408" spans="1:20">
      <c r="A408" s="56"/>
      <c r="B408" s="57"/>
      <c r="C408" s="22">
        <v>1</v>
      </c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13"/>
      <c r="R408" s="13"/>
      <c r="S408" s="13"/>
      <c r="T408" s="13"/>
    </row>
    <row r="409" spans="1:20">
      <c r="A409" s="23"/>
      <c r="B409" s="2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</row>
    <row r="410" spans="1:20">
      <c r="A410" s="51">
        <v>3.1</v>
      </c>
      <c r="B410" s="53" t="s">
        <v>38</v>
      </c>
      <c r="C410" s="20" t="s">
        <v>25</v>
      </c>
      <c r="D410" s="20" t="s">
        <v>26</v>
      </c>
      <c r="E410" s="20" t="s">
        <v>6</v>
      </c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</row>
    <row r="411" spans="1:20">
      <c r="A411" s="56"/>
      <c r="B411" s="57"/>
      <c r="C411" s="22"/>
      <c r="D411" s="22">
        <v>1</v>
      </c>
      <c r="E411" s="22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</row>
    <row r="412" spans="1:20">
      <c r="A412" s="23"/>
      <c r="B412" s="2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</row>
    <row r="413" spans="1:20">
      <c r="A413" s="51">
        <v>3.2</v>
      </c>
      <c r="B413" s="53" t="s">
        <v>39</v>
      </c>
      <c r="C413" s="20" t="s">
        <v>13</v>
      </c>
      <c r="D413" s="20" t="s">
        <v>15</v>
      </c>
      <c r="E413" s="20" t="s">
        <v>16</v>
      </c>
      <c r="F413" s="20" t="s">
        <v>17</v>
      </c>
      <c r="G413" s="20" t="s">
        <v>18</v>
      </c>
      <c r="H413" s="20" t="s">
        <v>32</v>
      </c>
      <c r="I413" s="20" t="s">
        <v>34</v>
      </c>
      <c r="J413" s="20" t="s">
        <v>19</v>
      </c>
      <c r="K413" s="20" t="s">
        <v>6</v>
      </c>
      <c r="L413" s="13"/>
      <c r="M413" s="13"/>
      <c r="N413" s="13"/>
      <c r="O413" s="13"/>
      <c r="P413" s="13"/>
      <c r="Q413" s="13"/>
      <c r="R413" s="13"/>
      <c r="S413" s="13"/>
      <c r="T413" s="13"/>
    </row>
    <row r="414" spans="1:20">
      <c r="A414" s="56"/>
      <c r="B414" s="57"/>
      <c r="C414" s="22">
        <v>1</v>
      </c>
      <c r="D414" s="22">
        <v>1</v>
      </c>
      <c r="E414" s="22"/>
      <c r="F414" s="22"/>
      <c r="G414" s="22"/>
      <c r="H414" s="22"/>
      <c r="I414" s="22"/>
      <c r="J414" s="22"/>
      <c r="K414" s="22"/>
      <c r="L414" s="13"/>
      <c r="M414" s="13"/>
      <c r="N414" s="13"/>
      <c r="O414" s="13"/>
      <c r="P414" s="13"/>
      <c r="Q414" s="13"/>
      <c r="R414" s="13"/>
      <c r="S414" s="13"/>
      <c r="T414" s="13"/>
    </row>
    <row r="415" spans="1:20">
      <c r="A415" s="23"/>
      <c r="B415" s="2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</row>
    <row r="416" spans="1:20">
      <c r="A416" s="51">
        <v>3.3</v>
      </c>
      <c r="B416" s="53" t="s">
        <v>40</v>
      </c>
      <c r="C416" s="20" t="s">
        <v>25</v>
      </c>
      <c r="D416" s="20" t="s">
        <v>26</v>
      </c>
      <c r="E416" s="20" t="s">
        <v>6</v>
      </c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</row>
    <row r="417" spans="1:20">
      <c r="A417" s="56"/>
      <c r="B417" s="62"/>
      <c r="C417" s="22">
        <v>1</v>
      </c>
      <c r="D417" s="22"/>
      <c r="E417" s="22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</row>
    <row r="418" spans="1:20">
      <c r="A418" s="23"/>
      <c r="B418" s="2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</row>
    <row r="419" spans="1:20">
      <c r="A419" s="51">
        <v>3.4</v>
      </c>
      <c r="B419" s="53" t="s">
        <v>47</v>
      </c>
      <c r="C419" s="20" t="s">
        <v>41</v>
      </c>
      <c r="D419" s="20" t="s">
        <v>42</v>
      </c>
      <c r="E419" s="20" t="s">
        <v>43</v>
      </c>
      <c r="F419" s="20" t="s">
        <v>44</v>
      </c>
      <c r="G419" s="20" t="s">
        <v>45</v>
      </c>
      <c r="H419" s="20" t="s">
        <v>46</v>
      </c>
      <c r="I419" s="20" t="s">
        <v>6</v>
      </c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</row>
    <row r="420" spans="1:20">
      <c r="A420" s="56"/>
      <c r="B420" s="62"/>
      <c r="C420" s="22">
        <v>1</v>
      </c>
      <c r="D420" s="22"/>
      <c r="E420" s="22"/>
      <c r="F420" s="22"/>
      <c r="G420" s="22"/>
      <c r="H420" s="22"/>
      <c r="I420" s="22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</row>
    <row r="421" spans="1:20">
      <c r="A421" s="23"/>
      <c r="B421" s="2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</row>
    <row r="422" spans="1:20">
      <c r="A422" s="51">
        <v>3.5</v>
      </c>
      <c r="B422" s="53" t="s">
        <v>50</v>
      </c>
      <c r="C422" s="20" t="s">
        <v>48</v>
      </c>
      <c r="D422" s="20" t="s">
        <v>49</v>
      </c>
      <c r="E422" s="20" t="s">
        <v>6</v>
      </c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</row>
    <row r="423" spans="1:20">
      <c r="A423" s="56"/>
      <c r="B423" s="62"/>
      <c r="C423" s="22"/>
      <c r="D423" s="22">
        <v>1</v>
      </c>
      <c r="E423" s="22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</row>
    <row r="424" spans="1:20">
      <c r="A424" s="23"/>
      <c r="B424" s="2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</row>
    <row r="425" spans="1:20">
      <c r="A425" s="51">
        <v>3.6</v>
      </c>
      <c r="B425" s="53" t="s">
        <v>51</v>
      </c>
      <c r="C425" s="20" t="s">
        <v>48</v>
      </c>
      <c r="D425" s="20" t="s">
        <v>49</v>
      </c>
      <c r="E425" s="20" t="s">
        <v>6</v>
      </c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</row>
    <row r="426" spans="1:20">
      <c r="A426" s="56"/>
      <c r="B426" s="62"/>
      <c r="C426" s="22">
        <v>1</v>
      </c>
      <c r="D426" s="22"/>
      <c r="E426" s="22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</row>
    <row r="427" spans="1:20">
      <c r="A427" s="23"/>
      <c r="B427" s="2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</row>
    <row r="428" spans="1:20">
      <c r="A428" s="51">
        <v>3.7</v>
      </c>
      <c r="B428" s="58" t="s">
        <v>52</v>
      </c>
      <c r="C428" s="20">
        <v>1</v>
      </c>
      <c r="D428" s="20">
        <v>2</v>
      </c>
      <c r="E428" s="20">
        <v>3</v>
      </c>
      <c r="F428" s="20">
        <v>4</v>
      </c>
      <c r="G428" s="20">
        <v>5</v>
      </c>
      <c r="H428" s="20">
        <v>6</v>
      </c>
      <c r="I428" s="20" t="s">
        <v>6</v>
      </c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</row>
    <row r="429" spans="1:20">
      <c r="A429" s="52"/>
      <c r="B429" s="61" t="s">
        <v>53</v>
      </c>
      <c r="C429" s="22"/>
      <c r="D429" s="22"/>
      <c r="E429" s="22"/>
      <c r="F429" s="22"/>
      <c r="G429" s="22"/>
      <c r="H429" s="22">
        <v>1</v>
      </c>
      <c r="I429" s="22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</row>
    <row r="430" spans="1:20">
      <c r="A430" s="52"/>
      <c r="B430" s="61" t="s">
        <v>54</v>
      </c>
      <c r="C430" s="22"/>
      <c r="D430" s="22"/>
      <c r="E430" s="22"/>
      <c r="F430" s="22"/>
      <c r="G430" s="22">
        <v>1</v>
      </c>
      <c r="H430" s="22"/>
      <c r="I430" s="22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</row>
    <row r="431" spans="1:20">
      <c r="A431" s="52"/>
      <c r="B431" s="61" t="s">
        <v>55</v>
      </c>
      <c r="C431" s="22"/>
      <c r="D431" s="22"/>
      <c r="E431" s="22"/>
      <c r="F431" s="22">
        <v>1</v>
      </c>
      <c r="G431" s="22"/>
      <c r="H431" s="22"/>
      <c r="I431" s="22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</row>
    <row r="432" spans="1:20">
      <c r="A432" s="52"/>
      <c r="B432" s="61" t="s">
        <v>56</v>
      </c>
      <c r="C432" s="22"/>
      <c r="D432" s="22"/>
      <c r="E432" s="22"/>
      <c r="F432" s="22"/>
      <c r="G432" s="22">
        <v>1</v>
      </c>
      <c r="H432" s="22"/>
      <c r="I432" s="22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</row>
    <row r="433" spans="1:20">
      <c r="A433" s="52"/>
      <c r="B433" s="61" t="s">
        <v>57</v>
      </c>
      <c r="C433" s="22"/>
      <c r="D433" s="22"/>
      <c r="E433" s="22"/>
      <c r="F433" s="22">
        <v>1</v>
      </c>
      <c r="G433" s="22"/>
      <c r="H433" s="22"/>
      <c r="I433" s="22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</row>
    <row r="434" spans="1:20">
      <c r="A434" s="56"/>
      <c r="B434" s="61" t="s">
        <v>58</v>
      </c>
      <c r="C434" s="22"/>
      <c r="D434" s="22"/>
      <c r="E434" s="22"/>
      <c r="F434" s="22"/>
      <c r="G434" s="22">
        <v>1</v>
      </c>
      <c r="H434" s="22"/>
      <c r="I434" s="22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</row>
    <row r="435" spans="1:20">
      <c r="A435" s="23"/>
      <c r="B435" s="2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</row>
    <row r="436" spans="1:20">
      <c r="A436" s="51">
        <v>3.8</v>
      </c>
      <c r="B436" s="53" t="s">
        <v>59</v>
      </c>
      <c r="C436" s="20" t="s">
        <v>60</v>
      </c>
      <c r="D436" s="20" t="s">
        <v>61</v>
      </c>
      <c r="E436" s="20" t="s">
        <v>62</v>
      </c>
      <c r="F436" s="20" t="s">
        <v>63</v>
      </c>
      <c r="G436" s="20" t="s">
        <v>64</v>
      </c>
      <c r="H436" s="20" t="s">
        <v>6</v>
      </c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</row>
    <row r="437" spans="1:20">
      <c r="A437" s="56"/>
      <c r="B437" s="57"/>
      <c r="C437" s="22"/>
      <c r="D437" s="22">
        <v>1</v>
      </c>
      <c r="E437" s="22"/>
      <c r="F437" s="22"/>
      <c r="G437" s="22"/>
      <c r="H437" s="2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</row>
    <row r="438" spans="1:20">
      <c r="A438" s="23"/>
      <c r="B438" s="2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</row>
    <row r="439" spans="1:20">
      <c r="A439" s="51">
        <v>3.9</v>
      </c>
      <c r="B439" s="53" t="s">
        <v>65</v>
      </c>
      <c r="C439" s="20" t="s">
        <v>60</v>
      </c>
      <c r="D439" s="20" t="s">
        <v>61</v>
      </c>
      <c r="E439" s="20" t="s">
        <v>62</v>
      </c>
      <c r="F439" s="20" t="s">
        <v>63</v>
      </c>
      <c r="G439" s="20" t="s">
        <v>64</v>
      </c>
      <c r="H439" s="20" t="s">
        <v>6</v>
      </c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</row>
    <row r="440" spans="1:20">
      <c r="A440" s="56"/>
      <c r="B440" s="57"/>
      <c r="C440" s="22"/>
      <c r="D440" s="22">
        <v>1</v>
      </c>
      <c r="E440" s="22"/>
      <c r="F440" s="22"/>
      <c r="G440" s="22"/>
      <c r="H440" s="2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</row>
    <row r="441" spans="1:20">
      <c r="A441" s="23"/>
      <c r="B441" s="2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</row>
    <row r="442" spans="1:20" ht="15" customHeight="1">
      <c r="A442" s="54">
        <v>3.1</v>
      </c>
      <c r="B442" s="55" t="s">
        <v>66</v>
      </c>
      <c r="C442" s="27">
        <v>0</v>
      </c>
      <c r="D442" s="28" t="s">
        <v>67</v>
      </c>
      <c r="E442" s="20" t="s">
        <v>68</v>
      </c>
      <c r="F442" s="20" t="s">
        <v>19</v>
      </c>
      <c r="G442" s="20" t="s">
        <v>6</v>
      </c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</row>
    <row r="443" spans="1:20">
      <c r="A443" s="59"/>
      <c r="B443" s="60"/>
      <c r="C443" s="22"/>
      <c r="D443" s="22"/>
      <c r="E443" s="22">
        <v>1</v>
      </c>
      <c r="F443" s="22"/>
      <c r="G443" s="22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</row>
    <row r="444" spans="1:20">
      <c r="A444" s="23"/>
      <c r="B444" s="2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</row>
    <row r="445" spans="1:20" ht="30">
      <c r="A445" s="51">
        <v>3.11</v>
      </c>
      <c r="B445" s="53" t="s">
        <v>69</v>
      </c>
      <c r="C445" s="20" t="s">
        <v>70</v>
      </c>
      <c r="D445" s="20" t="s">
        <v>71</v>
      </c>
      <c r="E445" s="20" t="s">
        <v>57</v>
      </c>
      <c r="F445" s="29" t="s">
        <v>72</v>
      </c>
      <c r="G445" s="29" t="s">
        <v>54</v>
      </c>
      <c r="H445" s="20" t="s">
        <v>58</v>
      </c>
      <c r="I445" s="20" t="s">
        <v>19</v>
      </c>
      <c r="J445" s="20" t="s">
        <v>6</v>
      </c>
      <c r="K445" s="13"/>
      <c r="L445" s="13"/>
      <c r="M445" s="13"/>
      <c r="N445" s="13"/>
      <c r="O445" s="13"/>
      <c r="P445" s="13"/>
      <c r="Q445" s="13"/>
      <c r="R445" s="13"/>
      <c r="S445" s="13"/>
      <c r="T445" s="13"/>
    </row>
    <row r="446" spans="1:20">
      <c r="A446" s="56"/>
      <c r="B446" s="57"/>
      <c r="C446" s="22">
        <v>1</v>
      </c>
      <c r="D446" s="22"/>
      <c r="E446" s="22"/>
      <c r="F446" s="22">
        <v>1</v>
      </c>
      <c r="G446" s="22"/>
      <c r="H446" s="22"/>
      <c r="I446" s="22">
        <v>1</v>
      </c>
      <c r="J446" s="22"/>
      <c r="K446" s="13"/>
      <c r="L446" s="13"/>
      <c r="M446" s="13"/>
      <c r="N446" s="13"/>
      <c r="O446" s="13"/>
      <c r="P446" s="13"/>
      <c r="Q446" s="13"/>
      <c r="R446" s="13"/>
      <c r="S446" s="13"/>
      <c r="T446" s="13"/>
    </row>
    <row r="447" spans="1:20">
      <c r="A447" s="23"/>
      <c r="B447" s="2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</row>
    <row r="448" spans="1:20" ht="30">
      <c r="A448" s="51">
        <v>3.12</v>
      </c>
      <c r="B448" s="53" t="s">
        <v>73</v>
      </c>
      <c r="C448" s="20" t="s">
        <v>70</v>
      </c>
      <c r="D448" s="20" t="s">
        <v>71</v>
      </c>
      <c r="E448" s="29" t="s">
        <v>57</v>
      </c>
      <c r="F448" s="29" t="s">
        <v>72</v>
      </c>
      <c r="G448" s="29" t="s">
        <v>54</v>
      </c>
      <c r="H448" s="20" t="s">
        <v>58</v>
      </c>
      <c r="I448" s="20" t="s">
        <v>19</v>
      </c>
      <c r="J448" s="20" t="s">
        <v>6</v>
      </c>
      <c r="K448" s="13"/>
      <c r="L448" s="13"/>
      <c r="M448" s="13"/>
      <c r="N448" s="13"/>
      <c r="O448" s="13"/>
      <c r="P448" s="13"/>
      <c r="Q448" s="13"/>
      <c r="R448" s="13"/>
      <c r="S448" s="13"/>
      <c r="T448" s="13"/>
    </row>
    <row r="449" spans="1:20">
      <c r="A449" s="56"/>
      <c r="B449" s="57"/>
      <c r="C449" s="22">
        <v>1</v>
      </c>
      <c r="D449" s="22">
        <v>1</v>
      </c>
      <c r="E449" s="22"/>
      <c r="F449" s="22">
        <v>1</v>
      </c>
      <c r="G449" s="22"/>
      <c r="H449" s="22"/>
      <c r="I449" s="22"/>
      <c r="J449" s="22"/>
      <c r="K449" s="13"/>
      <c r="L449" s="13"/>
      <c r="M449" s="13"/>
      <c r="N449" s="13"/>
      <c r="O449" s="13"/>
      <c r="P449" s="13"/>
      <c r="Q449" s="13"/>
      <c r="R449" s="13"/>
      <c r="S449" s="13"/>
      <c r="T449" s="13"/>
    </row>
    <row r="450" spans="1:20">
      <c r="A450" s="23"/>
      <c r="B450" s="2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</row>
    <row r="451" spans="1:20" ht="30">
      <c r="A451" s="51">
        <v>3.13</v>
      </c>
      <c r="B451" s="53" t="s">
        <v>74</v>
      </c>
      <c r="C451" s="20" t="s">
        <v>75</v>
      </c>
      <c r="D451" s="20" t="s">
        <v>76</v>
      </c>
      <c r="E451" s="20" t="s">
        <v>77</v>
      </c>
      <c r="F451" s="29" t="s">
        <v>78</v>
      </c>
      <c r="G451" s="20" t="s">
        <v>79</v>
      </c>
      <c r="H451" s="29" t="s">
        <v>80</v>
      </c>
      <c r="I451" s="20" t="s">
        <v>81</v>
      </c>
      <c r="J451" s="29" t="s">
        <v>82</v>
      </c>
      <c r="K451" s="20" t="s">
        <v>83</v>
      </c>
      <c r="L451" s="20" t="s">
        <v>84</v>
      </c>
      <c r="M451" s="20" t="s">
        <v>85</v>
      </c>
      <c r="N451" s="20" t="s">
        <v>86</v>
      </c>
      <c r="O451" s="20" t="s">
        <v>19</v>
      </c>
      <c r="P451" s="20" t="s">
        <v>6</v>
      </c>
      <c r="Q451" s="13"/>
      <c r="R451" s="13"/>
      <c r="S451" s="13"/>
      <c r="T451" s="13"/>
    </row>
    <row r="452" spans="1:20">
      <c r="A452" s="56"/>
      <c r="B452" s="57"/>
      <c r="C452" s="22"/>
      <c r="D452" s="22"/>
      <c r="E452" s="22"/>
      <c r="F452" s="22"/>
      <c r="G452" s="22">
        <v>1</v>
      </c>
      <c r="H452" s="22"/>
      <c r="I452" s="22"/>
      <c r="J452" s="22"/>
      <c r="K452" s="22"/>
      <c r="L452" s="22"/>
      <c r="M452" s="22"/>
      <c r="N452" s="22"/>
      <c r="O452" s="22"/>
      <c r="P452" s="22"/>
      <c r="Q452" s="13"/>
      <c r="R452" s="13"/>
      <c r="S452" s="13"/>
      <c r="T452" s="13"/>
    </row>
    <row r="453" spans="1:20">
      <c r="A453" s="23"/>
      <c r="B453" s="2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</row>
    <row r="454" spans="1:20" ht="30">
      <c r="A454" s="51">
        <v>3.14</v>
      </c>
      <c r="B454" s="53" t="s">
        <v>87</v>
      </c>
      <c r="C454" s="20" t="s">
        <v>88</v>
      </c>
      <c r="D454" s="20" t="s">
        <v>89</v>
      </c>
      <c r="E454" s="20" t="s">
        <v>90</v>
      </c>
      <c r="F454" s="20" t="s">
        <v>91</v>
      </c>
      <c r="G454" s="20" t="s">
        <v>92</v>
      </c>
      <c r="H454" s="20" t="s">
        <v>93</v>
      </c>
      <c r="I454" s="20" t="s">
        <v>94</v>
      </c>
      <c r="J454" s="20" t="s">
        <v>95</v>
      </c>
      <c r="K454" s="20" t="s">
        <v>96</v>
      </c>
      <c r="L454" s="29" t="s">
        <v>97</v>
      </c>
      <c r="M454" s="29" t="s">
        <v>98</v>
      </c>
      <c r="N454" s="29" t="s">
        <v>99</v>
      </c>
      <c r="O454" s="29" t="s">
        <v>6</v>
      </c>
      <c r="P454" s="13"/>
      <c r="Q454" s="13"/>
      <c r="R454" s="13"/>
      <c r="S454" s="13"/>
      <c r="T454" s="13"/>
    </row>
    <row r="455" spans="1:20">
      <c r="A455" s="56"/>
      <c r="B455" s="57"/>
      <c r="C455" s="22">
        <v>2</v>
      </c>
      <c r="D455" s="22"/>
      <c r="E455" s="22">
        <v>2</v>
      </c>
      <c r="F455" s="22"/>
      <c r="G455" s="22">
        <v>3</v>
      </c>
      <c r="H455" s="22"/>
      <c r="I455" s="22">
        <v>3</v>
      </c>
      <c r="J455" s="22"/>
      <c r="K455" s="22">
        <v>1</v>
      </c>
      <c r="L455" s="22">
        <v>3</v>
      </c>
      <c r="M455" s="22"/>
      <c r="N455" s="22">
        <v>1</v>
      </c>
      <c r="O455" s="22"/>
      <c r="P455" s="13"/>
      <c r="Q455" s="13"/>
      <c r="R455" s="13"/>
      <c r="S455" s="13"/>
      <c r="T455" s="13"/>
    </row>
    <row r="456" spans="1:20">
      <c r="A456" s="23"/>
      <c r="B456" s="2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</row>
    <row r="457" spans="1:20">
      <c r="A457" s="51">
        <v>3.15</v>
      </c>
      <c r="B457" s="53" t="s">
        <v>100</v>
      </c>
      <c r="C457" s="20" t="s">
        <v>101</v>
      </c>
      <c r="D457" s="20" t="s">
        <v>102</v>
      </c>
      <c r="E457" s="20" t="s">
        <v>103</v>
      </c>
      <c r="F457" s="20" t="s">
        <v>104</v>
      </c>
      <c r="G457" s="20" t="s">
        <v>105</v>
      </c>
      <c r="H457" s="20" t="s">
        <v>106</v>
      </c>
      <c r="I457" s="20" t="s">
        <v>107</v>
      </c>
      <c r="J457" s="20" t="s">
        <v>108</v>
      </c>
      <c r="K457" s="20" t="s">
        <v>109</v>
      </c>
      <c r="L457" s="20" t="s">
        <v>110</v>
      </c>
      <c r="M457" s="20" t="s">
        <v>19</v>
      </c>
      <c r="N457" s="20" t="s">
        <v>6</v>
      </c>
      <c r="O457" s="13"/>
      <c r="P457" s="13"/>
      <c r="Q457" s="13"/>
      <c r="R457" s="13"/>
      <c r="S457" s="13"/>
      <c r="T457" s="13"/>
    </row>
    <row r="458" spans="1:20">
      <c r="A458" s="56"/>
      <c r="B458" s="57"/>
      <c r="C458" s="22">
        <v>1</v>
      </c>
      <c r="D458" s="22"/>
      <c r="E458" s="22">
        <v>1</v>
      </c>
      <c r="F458" s="22"/>
      <c r="G458" s="22"/>
      <c r="H458" s="22"/>
      <c r="I458" s="22"/>
      <c r="J458" s="22"/>
      <c r="K458" s="22"/>
      <c r="L458" s="22"/>
      <c r="M458" s="22">
        <v>1</v>
      </c>
      <c r="N458" s="22"/>
      <c r="O458" s="13"/>
      <c r="P458" s="13"/>
      <c r="Q458" s="13"/>
      <c r="R458" s="13"/>
      <c r="S458" s="13"/>
      <c r="T458" s="13"/>
    </row>
    <row r="459" spans="1:20">
      <c r="A459" s="23"/>
      <c r="B459" s="2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</row>
    <row r="460" spans="1:20">
      <c r="A460" s="51">
        <v>3.16</v>
      </c>
      <c r="B460" s="53" t="s">
        <v>111</v>
      </c>
      <c r="C460" s="20" t="s">
        <v>112</v>
      </c>
      <c r="D460" s="20" t="s">
        <v>113</v>
      </c>
      <c r="E460" s="20" t="s">
        <v>114</v>
      </c>
      <c r="F460" s="20" t="s">
        <v>115</v>
      </c>
      <c r="G460" s="20" t="s">
        <v>116</v>
      </c>
      <c r="H460" s="20" t="s">
        <v>117</v>
      </c>
      <c r="I460" s="20" t="s">
        <v>19</v>
      </c>
      <c r="J460" s="20" t="s">
        <v>6</v>
      </c>
      <c r="K460" s="13"/>
      <c r="L460" s="13"/>
      <c r="M460" s="13"/>
      <c r="N460" s="13"/>
      <c r="O460" s="13"/>
      <c r="P460" s="13"/>
      <c r="Q460" s="13"/>
      <c r="R460" s="13"/>
      <c r="S460" s="13"/>
      <c r="T460" s="13"/>
    </row>
    <row r="461" spans="1:20">
      <c r="A461" s="56"/>
      <c r="B461" s="57"/>
      <c r="C461" s="22">
        <v>3</v>
      </c>
      <c r="D461" s="22"/>
      <c r="E461" s="22"/>
      <c r="F461" s="22"/>
      <c r="G461" s="22"/>
      <c r="H461" s="22"/>
      <c r="I461" s="22"/>
      <c r="J461" s="22"/>
      <c r="K461" s="13"/>
      <c r="L461" s="13"/>
      <c r="M461" s="13"/>
      <c r="N461" s="13"/>
      <c r="O461" s="13"/>
      <c r="P461" s="13"/>
      <c r="Q461" s="13"/>
      <c r="R461" s="13"/>
      <c r="S461" s="13"/>
      <c r="T461" s="13"/>
    </row>
    <row r="462" spans="1:20">
      <c r="A462" s="23"/>
      <c r="B462" s="2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</row>
    <row r="463" spans="1:20">
      <c r="A463" s="51">
        <v>3.17</v>
      </c>
      <c r="B463" s="53" t="s">
        <v>118</v>
      </c>
      <c r="C463" s="20" t="s">
        <v>117</v>
      </c>
      <c r="D463" s="20" t="s">
        <v>114</v>
      </c>
      <c r="E463" s="20" t="s">
        <v>119</v>
      </c>
      <c r="F463" s="20" t="s">
        <v>120</v>
      </c>
      <c r="G463" s="20" t="s">
        <v>121</v>
      </c>
      <c r="H463" s="20" t="s">
        <v>122</v>
      </c>
      <c r="I463" s="20" t="s">
        <v>123</v>
      </c>
      <c r="J463" s="20" t="s">
        <v>124</v>
      </c>
      <c r="K463" s="20" t="s">
        <v>125</v>
      </c>
      <c r="L463" s="20" t="s">
        <v>126</v>
      </c>
      <c r="M463" s="20" t="s">
        <v>127</v>
      </c>
      <c r="N463" s="20" t="s">
        <v>128</v>
      </c>
      <c r="O463" s="20" t="s">
        <v>129</v>
      </c>
      <c r="P463" s="20" t="s">
        <v>130</v>
      </c>
      <c r="Q463" s="20" t="s">
        <v>131</v>
      </c>
      <c r="R463" s="20" t="s">
        <v>132</v>
      </c>
      <c r="S463" s="20" t="s">
        <v>19</v>
      </c>
      <c r="T463" s="20" t="s">
        <v>6</v>
      </c>
    </row>
    <row r="464" spans="1:20">
      <c r="A464" s="56"/>
      <c r="B464" s="57"/>
      <c r="C464" s="22"/>
      <c r="D464" s="22">
        <v>1</v>
      </c>
      <c r="E464" s="22">
        <v>1</v>
      </c>
      <c r="F464" s="22"/>
      <c r="G464" s="22">
        <v>1</v>
      </c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</row>
    <row r="465" spans="1:20">
      <c r="A465" s="23"/>
      <c r="B465" s="2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</row>
    <row r="466" spans="1:20">
      <c r="A466" s="51">
        <v>4.0999999999999996</v>
      </c>
      <c r="B466" s="53" t="s">
        <v>133</v>
      </c>
      <c r="C466" s="20" t="s">
        <v>13</v>
      </c>
      <c r="D466" s="20" t="s">
        <v>23</v>
      </c>
      <c r="E466" s="20" t="s">
        <v>49</v>
      </c>
      <c r="F466" s="20" t="s">
        <v>6</v>
      </c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</row>
    <row r="467" spans="1:20">
      <c r="A467" s="56"/>
      <c r="B467" s="57"/>
      <c r="C467" s="22">
        <v>1</v>
      </c>
      <c r="D467" s="22"/>
      <c r="E467" s="22"/>
      <c r="F467" s="22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</row>
    <row r="468" spans="1:20">
      <c r="A468" s="23"/>
      <c r="B468" s="2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</row>
    <row r="469" spans="1:20">
      <c r="A469" s="51">
        <v>4.2</v>
      </c>
      <c r="B469" s="53" t="s">
        <v>134</v>
      </c>
      <c r="C469" s="20" t="s">
        <v>135</v>
      </c>
      <c r="D469" s="20" t="s">
        <v>136</v>
      </c>
      <c r="E469" s="20" t="s">
        <v>137</v>
      </c>
      <c r="F469" s="20" t="s">
        <v>19</v>
      </c>
      <c r="G469" s="20" t="s">
        <v>6</v>
      </c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</row>
    <row r="470" spans="1:20">
      <c r="A470" s="56"/>
      <c r="B470" s="57"/>
      <c r="C470" s="22">
        <v>1</v>
      </c>
      <c r="D470" s="22"/>
      <c r="E470" s="22"/>
      <c r="F470" s="22"/>
      <c r="G470" s="22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</row>
    <row r="471" spans="1:20">
      <c r="A471" s="23"/>
      <c r="B471" s="2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</row>
    <row r="472" spans="1:20">
      <c r="A472" s="51">
        <v>4.3</v>
      </c>
      <c r="B472" s="53" t="s">
        <v>138</v>
      </c>
      <c r="C472" s="20" t="s">
        <v>139</v>
      </c>
      <c r="D472" s="20" t="s">
        <v>140</v>
      </c>
      <c r="E472" s="20" t="s">
        <v>49</v>
      </c>
      <c r="F472" s="20" t="s">
        <v>6</v>
      </c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</row>
    <row r="473" spans="1:20">
      <c r="A473" s="56"/>
      <c r="B473" s="57"/>
      <c r="C473" s="22"/>
      <c r="D473" s="22"/>
      <c r="E473" s="22"/>
      <c r="F473" s="22">
        <v>1</v>
      </c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</row>
    <row r="474" spans="1:20">
      <c r="A474" s="23"/>
      <c r="B474" s="2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</row>
    <row r="475" spans="1:20">
      <c r="A475" s="51">
        <v>4.4000000000000004</v>
      </c>
      <c r="B475" s="53" t="s">
        <v>141</v>
      </c>
      <c r="C475" s="20" t="s">
        <v>13</v>
      </c>
      <c r="D475" s="20" t="s">
        <v>14</v>
      </c>
      <c r="E475" s="20" t="s">
        <v>19</v>
      </c>
      <c r="F475" s="20" t="s">
        <v>6</v>
      </c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</row>
    <row r="476" spans="1:20">
      <c r="A476" s="56"/>
      <c r="B476" s="57"/>
      <c r="C476" s="22">
        <v>1</v>
      </c>
      <c r="D476" s="22">
        <v>1</v>
      </c>
      <c r="E476" s="22"/>
      <c r="F476" s="2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</row>
    <row r="477" spans="1:20">
      <c r="A477" s="23"/>
      <c r="B477" s="2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</row>
    <row r="478" spans="1:20">
      <c r="A478" s="51">
        <v>4.5</v>
      </c>
      <c r="B478" s="53" t="s">
        <v>142</v>
      </c>
      <c r="C478" s="20" t="s">
        <v>48</v>
      </c>
      <c r="D478" s="20" t="s">
        <v>49</v>
      </c>
      <c r="E478" s="20" t="s">
        <v>6</v>
      </c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</row>
    <row r="479" spans="1:20">
      <c r="A479" s="52"/>
      <c r="B479" s="57"/>
      <c r="C479" s="22">
        <v>1</v>
      </c>
      <c r="D479" s="22"/>
      <c r="E479" s="22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</row>
    <row r="480" spans="1:20">
      <c r="A480" s="52"/>
      <c r="B480" s="2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</row>
    <row r="481" spans="1:20">
      <c r="A481" s="52"/>
      <c r="B481" s="53" t="s">
        <v>143</v>
      </c>
      <c r="C481" s="20" t="s">
        <v>144</v>
      </c>
      <c r="D481" s="20" t="s">
        <v>145</v>
      </c>
      <c r="E481" s="20" t="s">
        <v>146</v>
      </c>
      <c r="F481" s="20" t="s">
        <v>147</v>
      </c>
      <c r="G481" s="20" t="s">
        <v>148</v>
      </c>
      <c r="H481" s="20" t="s">
        <v>149</v>
      </c>
      <c r="I481" s="20" t="s">
        <v>150</v>
      </c>
      <c r="J481" s="20" t="s">
        <v>151</v>
      </c>
      <c r="K481" s="20" t="s">
        <v>19</v>
      </c>
      <c r="L481" s="20" t="s">
        <v>6</v>
      </c>
      <c r="M481" s="13"/>
      <c r="N481" s="13"/>
      <c r="O481" s="13"/>
      <c r="P481" s="13"/>
      <c r="Q481" s="13"/>
      <c r="R481" s="13"/>
      <c r="S481" s="13"/>
      <c r="T481" s="13"/>
    </row>
    <row r="482" spans="1:20">
      <c r="A482" s="56"/>
      <c r="B482" s="57"/>
      <c r="C482" s="22"/>
      <c r="D482" s="22">
        <v>1</v>
      </c>
      <c r="E482" s="22"/>
      <c r="F482" s="22"/>
      <c r="G482" s="22"/>
      <c r="H482" s="22"/>
      <c r="I482" s="22"/>
      <c r="J482" s="22"/>
      <c r="K482" s="22"/>
      <c r="L482" s="22"/>
      <c r="M482" s="13"/>
      <c r="N482" s="13"/>
      <c r="O482" s="13"/>
      <c r="P482" s="13"/>
      <c r="Q482" s="13"/>
      <c r="R482" s="13"/>
      <c r="S482" s="13"/>
      <c r="T482" s="13"/>
    </row>
    <row r="483" spans="1:20">
      <c r="A483" s="23"/>
      <c r="B483" s="2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</row>
    <row r="484" spans="1:20">
      <c r="A484" s="51">
        <v>4.5999999999999996</v>
      </c>
      <c r="B484" s="53" t="s">
        <v>152</v>
      </c>
      <c r="C484" s="20">
        <v>0</v>
      </c>
      <c r="D484" s="20" t="s">
        <v>67</v>
      </c>
      <c r="E484" s="20" t="s">
        <v>68</v>
      </c>
      <c r="F484" s="20" t="s">
        <v>153</v>
      </c>
      <c r="G484" s="20" t="s">
        <v>19</v>
      </c>
      <c r="H484" s="20" t="s">
        <v>6</v>
      </c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</row>
    <row r="485" spans="1:20">
      <c r="A485" s="56"/>
      <c r="B485" s="57"/>
      <c r="C485" s="22">
        <v>1</v>
      </c>
      <c r="D485" s="22"/>
      <c r="E485" s="22"/>
      <c r="F485" s="22"/>
      <c r="G485" s="22"/>
      <c r="H485" s="2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</row>
    <row r="486" spans="1:20">
      <c r="A486" s="23"/>
      <c r="B486" s="2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</row>
    <row r="487" spans="1:20">
      <c r="A487" s="51">
        <v>4.7</v>
      </c>
      <c r="B487" s="53" t="s">
        <v>154</v>
      </c>
      <c r="C487" s="20">
        <v>0</v>
      </c>
      <c r="D487" s="20" t="s">
        <v>67</v>
      </c>
      <c r="E487" s="20" t="s">
        <v>68</v>
      </c>
      <c r="F487" s="20" t="s">
        <v>19</v>
      </c>
      <c r="G487" s="20" t="s">
        <v>6</v>
      </c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</row>
    <row r="488" spans="1:20">
      <c r="A488" s="56"/>
      <c r="B488" s="57"/>
      <c r="C488" s="22">
        <v>1</v>
      </c>
      <c r="D488" s="22"/>
      <c r="E488" s="22"/>
      <c r="F488" s="22"/>
      <c r="G488" s="22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</row>
    <row r="489" spans="1:20">
      <c r="A489" s="23"/>
      <c r="B489" s="2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</row>
    <row r="490" spans="1:20">
      <c r="A490" s="51">
        <v>4.8</v>
      </c>
      <c r="B490" s="53" t="s">
        <v>155</v>
      </c>
      <c r="C490" s="20" t="s">
        <v>48</v>
      </c>
      <c r="D490" s="20" t="s">
        <v>49</v>
      </c>
      <c r="E490" s="20" t="s">
        <v>6</v>
      </c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</row>
    <row r="491" spans="1:20">
      <c r="A491" s="56"/>
      <c r="B491" s="57"/>
      <c r="C491" s="22">
        <v>1</v>
      </c>
      <c r="D491" s="22"/>
      <c r="E491" s="22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</row>
    <row r="493" spans="1:20">
      <c r="A493" s="40">
        <v>5</v>
      </c>
      <c r="B493" s="41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</row>
    <row r="494" spans="1:20">
      <c r="A494" s="18">
        <v>1.1000000000000001</v>
      </c>
      <c r="B494" s="19" t="s">
        <v>0</v>
      </c>
      <c r="C494" s="20" t="s">
        <v>1</v>
      </c>
      <c r="D494" s="20" t="s">
        <v>2</v>
      </c>
      <c r="E494" s="20" t="s">
        <v>3</v>
      </c>
      <c r="F494" s="20" t="s">
        <v>4</v>
      </c>
      <c r="G494" s="20" t="s">
        <v>5</v>
      </c>
      <c r="H494" s="20" t="s">
        <v>6</v>
      </c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</row>
    <row r="495" spans="1:20">
      <c r="A495" s="35"/>
      <c r="B495" s="37"/>
      <c r="C495" s="22"/>
      <c r="D495" s="22"/>
      <c r="E495" s="22"/>
      <c r="F495" s="22">
        <v>1</v>
      </c>
      <c r="G495" s="22"/>
      <c r="H495" s="2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</row>
    <row r="496" spans="1:20">
      <c r="A496" s="23"/>
      <c r="B496" s="2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</row>
    <row r="497" spans="1:20">
      <c r="A497" s="18">
        <v>1.2</v>
      </c>
      <c r="B497" s="19" t="s">
        <v>7</v>
      </c>
      <c r="C497" s="20" t="s">
        <v>8</v>
      </c>
      <c r="D497" s="20" t="s">
        <v>9</v>
      </c>
      <c r="E497" s="20" t="s">
        <v>6</v>
      </c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</row>
    <row r="498" spans="1:20">
      <c r="A498" s="35"/>
      <c r="B498" s="37"/>
      <c r="C498" s="22"/>
      <c r="D498" s="22">
        <v>1</v>
      </c>
      <c r="E498" s="22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</row>
    <row r="499" spans="1:20">
      <c r="A499" s="23"/>
      <c r="B499" s="2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</row>
    <row r="500" spans="1:20">
      <c r="A500" s="18">
        <v>1.3</v>
      </c>
      <c r="B500" s="19" t="s">
        <v>10</v>
      </c>
      <c r="C500" s="20">
        <v>15</v>
      </c>
      <c r="D500" s="20">
        <v>16</v>
      </c>
      <c r="E500" s="20">
        <v>17</v>
      </c>
      <c r="F500" s="20">
        <v>18</v>
      </c>
      <c r="G500" s="20">
        <v>19</v>
      </c>
      <c r="H500" s="20">
        <v>20</v>
      </c>
      <c r="I500" s="20">
        <v>21</v>
      </c>
      <c r="J500" s="20">
        <v>22</v>
      </c>
      <c r="K500" s="20" t="s">
        <v>6</v>
      </c>
      <c r="L500" s="13"/>
      <c r="M500" s="13"/>
      <c r="N500" s="13"/>
      <c r="O500" s="13"/>
      <c r="P500" s="13"/>
      <c r="Q500" s="13"/>
      <c r="R500" s="13"/>
      <c r="S500" s="13"/>
      <c r="T500" s="13"/>
    </row>
    <row r="501" spans="1:20">
      <c r="A501" s="35"/>
      <c r="B501" s="37"/>
      <c r="C501" s="22"/>
      <c r="D501" s="22"/>
      <c r="E501" s="22"/>
      <c r="F501" s="22"/>
      <c r="G501" s="22">
        <v>1</v>
      </c>
      <c r="H501" s="22"/>
      <c r="I501" s="22"/>
      <c r="J501" s="22"/>
      <c r="K501" s="22"/>
      <c r="L501" s="13"/>
      <c r="M501" s="13"/>
      <c r="N501" s="13"/>
      <c r="O501" s="13"/>
      <c r="P501" s="13"/>
      <c r="Q501" s="13"/>
      <c r="R501" s="13"/>
      <c r="S501" s="13"/>
      <c r="T501" s="13"/>
    </row>
    <row r="502" spans="1:20">
      <c r="A502" s="23"/>
      <c r="B502" s="2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</row>
    <row r="503" spans="1:20">
      <c r="A503" s="18">
        <v>1.4</v>
      </c>
      <c r="B503" s="19" t="s">
        <v>11</v>
      </c>
      <c r="C503" s="20" t="s">
        <v>12</v>
      </c>
      <c r="D503" s="20" t="s">
        <v>13</v>
      </c>
      <c r="E503" s="20" t="s">
        <v>14</v>
      </c>
      <c r="F503" s="20" t="s">
        <v>15</v>
      </c>
      <c r="G503" s="20" t="s">
        <v>16</v>
      </c>
      <c r="H503" s="20" t="s">
        <v>17</v>
      </c>
      <c r="I503" s="20" t="s">
        <v>18</v>
      </c>
      <c r="J503" s="20" t="s">
        <v>19</v>
      </c>
      <c r="K503" s="20" t="s">
        <v>6</v>
      </c>
      <c r="L503" s="13"/>
      <c r="M503" s="13"/>
      <c r="N503" s="13"/>
      <c r="O503" s="13"/>
      <c r="P503" s="13"/>
      <c r="Q503" s="13"/>
      <c r="R503" s="13"/>
      <c r="S503" s="13"/>
      <c r="T503" s="13"/>
    </row>
    <row r="504" spans="1:20">
      <c r="A504" s="35"/>
      <c r="B504" s="37"/>
      <c r="C504" s="22"/>
      <c r="D504" s="22"/>
      <c r="E504" s="22"/>
      <c r="F504" s="22"/>
      <c r="G504" s="22"/>
      <c r="H504" s="22">
        <v>1</v>
      </c>
      <c r="I504" s="22"/>
      <c r="J504" s="22"/>
      <c r="K504" s="22"/>
      <c r="L504" s="13"/>
      <c r="M504" s="13"/>
      <c r="N504" s="13"/>
      <c r="O504" s="13"/>
      <c r="P504" s="13"/>
      <c r="Q504" s="13"/>
      <c r="R504" s="13"/>
      <c r="S504" s="13"/>
      <c r="T504" s="13"/>
    </row>
    <row r="505" spans="1:20">
      <c r="A505" s="23"/>
      <c r="B505" s="2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</row>
    <row r="506" spans="1:20">
      <c r="A506" s="18">
        <v>1.5</v>
      </c>
      <c r="B506" s="19" t="s">
        <v>13</v>
      </c>
      <c r="C506" s="20" t="s">
        <v>20</v>
      </c>
      <c r="D506" s="20" t="s">
        <v>21</v>
      </c>
      <c r="E506" s="20" t="s">
        <v>6</v>
      </c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</row>
    <row r="507" spans="1:20">
      <c r="A507" s="35"/>
      <c r="B507" s="37"/>
      <c r="C507" s="22"/>
      <c r="D507" s="22">
        <v>1</v>
      </c>
      <c r="E507" s="22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</row>
    <row r="508" spans="1:20">
      <c r="A508" s="23"/>
      <c r="B508" s="2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</row>
    <row r="509" spans="1:20">
      <c r="A509" s="18">
        <v>2.1</v>
      </c>
      <c r="B509" s="19" t="s">
        <v>22</v>
      </c>
      <c r="C509" s="20" t="s">
        <v>14</v>
      </c>
      <c r="D509" s="20" t="s">
        <v>13</v>
      </c>
      <c r="E509" s="20" t="s">
        <v>23</v>
      </c>
      <c r="F509" s="20" t="s">
        <v>15</v>
      </c>
      <c r="G509" s="20" t="s">
        <v>16</v>
      </c>
      <c r="H509" s="20" t="s">
        <v>17</v>
      </c>
      <c r="I509" s="20" t="s">
        <v>18</v>
      </c>
      <c r="J509" s="20" t="s">
        <v>19</v>
      </c>
      <c r="K509" s="20" t="s">
        <v>6</v>
      </c>
      <c r="L509" s="13"/>
      <c r="M509" s="13"/>
      <c r="N509" s="13"/>
      <c r="O509" s="13"/>
      <c r="P509" s="13"/>
      <c r="Q509" s="13"/>
      <c r="R509" s="13"/>
      <c r="S509" s="13"/>
      <c r="T509" s="13"/>
    </row>
    <row r="510" spans="1:20">
      <c r="A510" s="35"/>
      <c r="B510" s="37"/>
      <c r="C510" s="22">
        <v>1</v>
      </c>
      <c r="D510" s="22"/>
      <c r="E510" s="22"/>
      <c r="F510" s="22"/>
      <c r="G510" s="22"/>
      <c r="H510" s="22">
        <v>1</v>
      </c>
      <c r="I510" s="22"/>
      <c r="J510" s="22"/>
      <c r="K510" s="22"/>
      <c r="L510" s="13"/>
      <c r="M510" s="13"/>
      <c r="N510" s="13"/>
      <c r="O510" s="13"/>
      <c r="P510" s="13"/>
      <c r="Q510" s="13"/>
      <c r="R510" s="13"/>
      <c r="S510" s="13"/>
      <c r="T510" s="13"/>
    </row>
    <row r="511" spans="1:20">
      <c r="A511" s="23"/>
      <c r="B511" s="2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</row>
    <row r="512" spans="1:20">
      <c r="A512" s="18">
        <v>2.2000000000000002</v>
      </c>
      <c r="B512" s="19" t="s">
        <v>24</v>
      </c>
      <c r="C512" s="20" t="s">
        <v>25</v>
      </c>
      <c r="D512" s="20" t="s">
        <v>26</v>
      </c>
      <c r="E512" s="20" t="s">
        <v>6</v>
      </c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</row>
    <row r="513" spans="1:20">
      <c r="A513" s="35"/>
      <c r="B513" s="37"/>
      <c r="C513" s="22">
        <v>1</v>
      </c>
      <c r="D513" s="22"/>
      <c r="E513" s="22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</row>
    <row r="514" spans="1:20">
      <c r="A514" s="23"/>
      <c r="B514" s="2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</row>
    <row r="515" spans="1:20">
      <c r="A515" s="18">
        <v>2.2999999999999998</v>
      </c>
      <c r="B515" s="19" t="s">
        <v>27</v>
      </c>
      <c r="C515" s="20" t="s">
        <v>25</v>
      </c>
      <c r="D515" s="20" t="s">
        <v>26</v>
      </c>
      <c r="E515" s="20" t="s">
        <v>6</v>
      </c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</row>
    <row r="516" spans="1:20">
      <c r="A516" s="21"/>
      <c r="B516" s="37"/>
      <c r="C516" s="22">
        <v>1</v>
      </c>
      <c r="D516" s="22"/>
      <c r="E516" s="22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</row>
    <row r="517" spans="1:20">
      <c r="A517" s="21"/>
      <c r="B517" s="2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</row>
    <row r="518" spans="1:20">
      <c r="A518" s="21"/>
      <c r="B518" s="19" t="s">
        <v>28</v>
      </c>
      <c r="C518" s="20" t="s">
        <v>13</v>
      </c>
      <c r="D518" s="20" t="s">
        <v>23</v>
      </c>
      <c r="E518" s="20" t="s">
        <v>15</v>
      </c>
      <c r="F518" s="20" t="s">
        <v>16</v>
      </c>
      <c r="G518" s="20" t="s">
        <v>17</v>
      </c>
      <c r="H518" s="20" t="s">
        <v>18</v>
      </c>
      <c r="I518" s="20" t="s">
        <v>19</v>
      </c>
      <c r="J518" s="20" t="s">
        <v>6</v>
      </c>
      <c r="K518" s="13"/>
      <c r="L518" s="13"/>
      <c r="M518" s="13"/>
      <c r="N518" s="13"/>
      <c r="O518" s="13"/>
      <c r="P518" s="13"/>
      <c r="Q518" s="13"/>
      <c r="R518" s="13"/>
      <c r="S518" s="13"/>
      <c r="T518" s="13"/>
    </row>
    <row r="519" spans="1:20">
      <c r="A519" s="35"/>
      <c r="B519" s="37"/>
      <c r="C519" s="22"/>
      <c r="D519" s="22"/>
      <c r="E519" s="22"/>
      <c r="F519" s="22"/>
      <c r="G519" s="22">
        <v>1</v>
      </c>
      <c r="H519" s="22"/>
      <c r="I519" s="22"/>
      <c r="J519" s="22"/>
      <c r="K519" s="13"/>
      <c r="L519" s="13"/>
      <c r="M519" s="13"/>
      <c r="N519" s="13"/>
      <c r="O519" s="13"/>
      <c r="P519" s="13"/>
      <c r="Q519" s="13"/>
      <c r="R519" s="13"/>
      <c r="S519" s="13"/>
      <c r="T519" s="13"/>
    </row>
    <row r="520" spans="1:20">
      <c r="A520" s="23"/>
      <c r="B520" s="2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</row>
    <row r="521" spans="1:20">
      <c r="A521" s="18">
        <v>2.4</v>
      </c>
      <c r="B521" s="19" t="s">
        <v>29</v>
      </c>
      <c r="C521" s="20" t="s">
        <v>14</v>
      </c>
      <c r="D521" s="20" t="s">
        <v>13</v>
      </c>
      <c r="E521" s="20" t="s">
        <v>23</v>
      </c>
      <c r="F521" s="20" t="s">
        <v>15</v>
      </c>
      <c r="G521" s="20" t="s">
        <v>16</v>
      </c>
      <c r="H521" s="20" t="s">
        <v>17</v>
      </c>
      <c r="I521" s="20" t="s">
        <v>18</v>
      </c>
      <c r="J521" s="20" t="s">
        <v>30</v>
      </c>
      <c r="K521" s="20" t="s">
        <v>31</v>
      </c>
      <c r="L521" s="20" t="s">
        <v>32</v>
      </c>
      <c r="M521" s="20" t="s">
        <v>33</v>
      </c>
      <c r="N521" s="20" t="s">
        <v>34</v>
      </c>
      <c r="O521" s="20" t="s">
        <v>19</v>
      </c>
      <c r="P521" s="20" t="s">
        <v>6</v>
      </c>
      <c r="Q521" s="13"/>
      <c r="R521" s="13"/>
      <c r="S521" s="13"/>
      <c r="T521" s="13"/>
    </row>
    <row r="522" spans="1:20">
      <c r="A522" s="35"/>
      <c r="B522" s="37"/>
      <c r="C522" s="22"/>
      <c r="D522" s="22"/>
      <c r="E522" s="22"/>
      <c r="F522" s="22">
        <v>1</v>
      </c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13"/>
      <c r="R522" s="13"/>
      <c r="S522" s="13"/>
      <c r="T522" s="13"/>
    </row>
    <row r="523" spans="1:20">
      <c r="A523" s="23"/>
      <c r="B523" s="2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</row>
    <row r="524" spans="1:20">
      <c r="A524" s="18">
        <v>2.5</v>
      </c>
      <c r="B524" s="19" t="s">
        <v>35</v>
      </c>
      <c r="C524" s="20" t="s">
        <v>14</v>
      </c>
      <c r="D524" s="20" t="s">
        <v>13</v>
      </c>
      <c r="E524" s="20" t="s">
        <v>23</v>
      </c>
      <c r="F524" s="20" t="s">
        <v>15</v>
      </c>
      <c r="G524" s="20" t="s">
        <v>16</v>
      </c>
      <c r="H524" s="20" t="s">
        <v>17</v>
      </c>
      <c r="I524" s="20" t="s">
        <v>18</v>
      </c>
      <c r="J524" s="20" t="s">
        <v>30</v>
      </c>
      <c r="K524" s="20" t="s">
        <v>31</v>
      </c>
      <c r="L524" s="20" t="s">
        <v>32</v>
      </c>
      <c r="M524" s="20" t="s">
        <v>33</v>
      </c>
      <c r="N524" s="20" t="s">
        <v>34</v>
      </c>
      <c r="O524" s="20" t="s">
        <v>19</v>
      </c>
      <c r="P524" s="20" t="s">
        <v>6</v>
      </c>
      <c r="Q524" s="13"/>
      <c r="R524" s="13"/>
      <c r="S524" s="13"/>
      <c r="T524" s="13"/>
    </row>
    <row r="525" spans="1:20">
      <c r="A525" s="35"/>
      <c r="B525" s="37"/>
      <c r="C525" s="22"/>
      <c r="D525" s="22">
        <v>1</v>
      </c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13"/>
      <c r="R525" s="13"/>
      <c r="S525" s="13"/>
      <c r="T525" s="13"/>
    </row>
    <row r="526" spans="1:20">
      <c r="A526" s="23"/>
      <c r="B526" s="2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</row>
    <row r="527" spans="1:20">
      <c r="A527" s="18">
        <v>2.6</v>
      </c>
      <c r="B527" s="19" t="s">
        <v>36</v>
      </c>
      <c r="C527" s="20" t="s">
        <v>14</v>
      </c>
      <c r="D527" s="20" t="s">
        <v>13</v>
      </c>
      <c r="E527" s="20" t="s">
        <v>23</v>
      </c>
      <c r="F527" s="20" t="s">
        <v>15</v>
      </c>
      <c r="G527" s="20" t="s">
        <v>16</v>
      </c>
      <c r="H527" s="20" t="s">
        <v>17</v>
      </c>
      <c r="I527" s="20" t="s">
        <v>18</v>
      </c>
      <c r="J527" s="20" t="s">
        <v>30</v>
      </c>
      <c r="K527" s="20" t="s">
        <v>31</v>
      </c>
      <c r="L527" s="20" t="s">
        <v>32</v>
      </c>
      <c r="M527" s="20" t="s">
        <v>33</v>
      </c>
      <c r="N527" s="20" t="s">
        <v>34</v>
      </c>
      <c r="O527" s="20" t="s">
        <v>19</v>
      </c>
      <c r="P527" s="20" t="s">
        <v>6</v>
      </c>
      <c r="Q527" s="13"/>
      <c r="R527" s="13"/>
      <c r="S527" s="13"/>
      <c r="T527" s="13"/>
    </row>
    <row r="528" spans="1:20">
      <c r="A528" s="35"/>
      <c r="B528" s="37"/>
      <c r="C528" s="22"/>
      <c r="D528" s="22"/>
      <c r="E528" s="22"/>
      <c r="F528" s="22">
        <v>1</v>
      </c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13"/>
      <c r="R528" s="13"/>
      <c r="S528" s="13"/>
      <c r="T528" s="13"/>
    </row>
    <row r="529" spans="1:20">
      <c r="A529" s="23"/>
      <c r="B529" s="2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</row>
    <row r="530" spans="1:20">
      <c r="A530" s="18">
        <v>2.7</v>
      </c>
      <c r="B530" s="19" t="s">
        <v>37</v>
      </c>
      <c r="C530" s="20" t="s">
        <v>14</v>
      </c>
      <c r="D530" s="20" t="s">
        <v>13</v>
      </c>
      <c r="E530" s="20" t="s">
        <v>23</v>
      </c>
      <c r="F530" s="20" t="s">
        <v>15</v>
      </c>
      <c r="G530" s="20" t="s">
        <v>16</v>
      </c>
      <c r="H530" s="20" t="s">
        <v>17</v>
      </c>
      <c r="I530" s="20" t="s">
        <v>18</v>
      </c>
      <c r="J530" s="20" t="s">
        <v>30</v>
      </c>
      <c r="K530" s="20" t="s">
        <v>31</v>
      </c>
      <c r="L530" s="20" t="s">
        <v>32</v>
      </c>
      <c r="M530" s="20" t="s">
        <v>33</v>
      </c>
      <c r="N530" s="20" t="s">
        <v>34</v>
      </c>
      <c r="O530" s="20" t="s">
        <v>19</v>
      </c>
      <c r="P530" s="20" t="s">
        <v>6</v>
      </c>
      <c r="Q530" s="13"/>
      <c r="R530" s="13"/>
      <c r="S530" s="13"/>
      <c r="T530" s="13"/>
    </row>
    <row r="531" spans="1:20">
      <c r="A531" s="35"/>
      <c r="B531" s="37"/>
      <c r="C531" s="22"/>
      <c r="D531" s="22"/>
      <c r="E531" s="22"/>
      <c r="F531" s="22"/>
      <c r="G531" s="22"/>
      <c r="H531" s="22"/>
      <c r="I531" s="22"/>
      <c r="J531" s="22"/>
      <c r="K531" s="22"/>
      <c r="L531" s="22">
        <v>1</v>
      </c>
      <c r="M531" s="22"/>
      <c r="N531" s="22"/>
      <c r="O531" s="22"/>
      <c r="P531" s="22"/>
      <c r="Q531" s="13"/>
      <c r="R531" s="13"/>
      <c r="S531" s="13"/>
      <c r="T531" s="13"/>
    </row>
    <row r="532" spans="1:20">
      <c r="A532" s="23"/>
      <c r="B532" s="2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</row>
    <row r="533" spans="1:20">
      <c r="A533" s="18">
        <v>3.1</v>
      </c>
      <c r="B533" s="19" t="s">
        <v>38</v>
      </c>
      <c r="C533" s="20" t="s">
        <v>25</v>
      </c>
      <c r="D533" s="20" t="s">
        <v>26</v>
      </c>
      <c r="E533" s="20" t="s">
        <v>6</v>
      </c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</row>
    <row r="534" spans="1:20">
      <c r="A534" s="35"/>
      <c r="B534" s="37"/>
      <c r="C534" s="22"/>
      <c r="D534" s="22">
        <v>1</v>
      </c>
      <c r="E534" s="22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</row>
    <row r="535" spans="1:20">
      <c r="A535" s="23"/>
      <c r="B535" s="2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</row>
    <row r="536" spans="1:20">
      <c r="A536" s="18">
        <v>3.2</v>
      </c>
      <c r="B536" s="19" t="s">
        <v>39</v>
      </c>
      <c r="C536" s="20" t="s">
        <v>13</v>
      </c>
      <c r="D536" s="20" t="s">
        <v>15</v>
      </c>
      <c r="E536" s="20" t="s">
        <v>16</v>
      </c>
      <c r="F536" s="20" t="s">
        <v>17</v>
      </c>
      <c r="G536" s="20" t="s">
        <v>18</v>
      </c>
      <c r="H536" s="20" t="s">
        <v>32</v>
      </c>
      <c r="I536" s="20" t="s">
        <v>34</v>
      </c>
      <c r="J536" s="20" t="s">
        <v>19</v>
      </c>
      <c r="K536" s="20" t="s">
        <v>6</v>
      </c>
      <c r="L536" s="13"/>
      <c r="M536" s="13"/>
      <c r="N536" s="13"/>
      <c r="O536" s="13"/>
      <c r="P536" s="13"/>
      <c r="Q536" s="13"/>
      <c r="R536" s="13"/>
      <c r="S536" s="13"/>
      <c r="T536" s="13"/>
    </row>
    <row r="537" spans="1:20">
      <c r="A537" s="35"/>
      <c r="B537" s="37"/>
      <c r="C537" s="22">
        <v>1</v>
      </c>
      <c r="D537" s="22">
        <v>1</v>
      </c>
      <c r="E537" s="22"/>
      <c r="F537" s="22"/>
      <c r="G537" s="22"/>
      <c r="H537" s="22"/>
      <c r="I537" s="22"/>
      <c r="J537" s="22"/>
      <c r="K537" s="22"/>
      <c r="L537" s="13"/>
      <c r="M537" s="13"/>
      <c r="N537" s="13"/>
      <c r="O537" s="13"/>
      <c r="P537" s="13"/>
      <c r="Q537" s="13"/>
      <c r="R537" s="13"/>
      <c r="S537" s="13"/>
      <c r="T537" s="13"/>
    </row>
    <row r="538" spans="1:20">
      <c r="A538" s="23"/>
      <c r="B538" s="2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</row>
    <row r="539" spans="1:20">
      <c r="A539" s="18">
        <v>3.3</v>
      </c>
      <c r="B539" s="19" t="s">
        <v>40</v>
      </c>
      <c r="C539" s="20" t="s">
        <v>25</v>
      </c>
      <c r="D539" s="20" t="s">
        <v>26</v>
      </c>
      <c r="E539" s="20" t="s">
        <v>6</v>
      </c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</row>
    <row r="540" spans="1:20">
      <c r="A540" s="35"/>
      <c r="B540" s="46"/>
      <c r="C540" s="22">
        <v>1</v>
      </c>
      <c r="D540" s="22"/>
      <c r="E540" s="22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</row>
    <row r="541" spans="1:20">
      <c r="A541" s="23"/>
      <c r="B541" s="2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</row>
    <row r="542" spans="1:20">
      <c r="A542" s="18">
        <v>3.4</v>
      </c>
      <c r="B542" s="19" t="s">
        <v>47</v>
      </c>
      <c r="C542" s="20" t="s">
        <v>41</v>
      </c>
      <c r="D542" s="20" t="s">
        <v>42</v>
      </c>
      <c r="E542" s="20" t="s">
        <v>43</v>
      </c>
      <c r="F542" s="20" t="s">
        <v>44</v>
      </c>
      <c r="G542" s="20" t="s">
        <v>45</v>
      </c>
      <c r="H542" s="20" t="s">
        <v>46</v>
      </c>
      <c r="I542" s="20" t="s">
        <v>6</v>
      </c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</row>
    <row r="543" spans="1:20">
      <c r="A543" s="35"/>
      <c r="B543" s="46"/>
      <c r="C543" s="22">
        <v>1</v>
      </c>
      <c r="D543" s="22"/>
      <c r="E543" s="22"/>
      <c r="F543" s="22"/>
      <c r="G543" s="22"/>
      <c r="H543" s="22"/>
      <c r="I543" s="22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</row>
    <row r="544" spans="1:20">
      <c r="A544" s="23"/>
      <c r="B544" s="2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</row>
    <row r="545" spans="1:20">
      <c r="A545" s="18">
        <v>3.5</v>
      </c>
      <c r="B545" s="19" t="s">
        <v>50</v>
      </c>
      <c r="C545" s="20" t="s">
        <v>48</v>
      </c>
      <c r="D545" s="20" t="s">
        <v>49</v>
      </c>
      <c r="E545" s="20" t="s">
        <v>6</v>
      </c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</row>
    <row r="546" spans="1:20">
      <c r="A546" s="35"/>
      <c r="B546" s="46"/>
      <c r="C546" s="22">
        <v>1</v>
      </c>
      <c r="D546" s="22"/>
      <c r="E546" s="22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</row>
    <row r="547" spans="1:20">
      <c r="A547" s="23"/>
      <c r="B547" s="2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</row>
    <row r="548" spans="1:20">
      <c r="A548" s="18">
        <v>3.6</v>
      </c>
      <c r="B548" s="19" t="s">
        <v>51</v>
      </c>
      <c r="C548" s="20" t="s">
        <v>48</v>
      </c>
      <c r="D548" s="20" t="s">
        <v>49</v>
      </c>
      <c r="E548" s="20" t="s">
        <v>6</v>
      </c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</row>
    <row r="549" spans="1:20">
      <c r="A549" s="35"/>
      <c r="B549" s="46"/>
      <c r="C549" s="22"/>
      <c r="D549" s="22">
        <v>1</v>
      </c>
      <c r="E549" s="22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</row>
    <row r="550" spans="1:20">
      <c r="A550" s="23"/>
      <c r="B550" s="2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</row>
    <row r="551" spans="1:20">
      <c r="A551" s="18">
        <v>3.7</v>
      </c>
      <c r="B551" s="39" t="s">
        <v>52</v>
      </c>
      <c r="C551" s="20">
        <v>1</v>
      </c>
      <c r="D551" s="20">
        <v>2</v>
      </c>
      <c r="E551" s="20">
        <v>3</v>
      </c>
      <c r="F551" s="20">
        <v>4</v>
      </c>
      <c r="G551" s="20">
        <v>5</v>
      </c>
      <c r="H551" s="20">
        <v>6</v>
      </c>
      <c r="I551" s="20" t="s">
        <v>6</v>
      </c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</row>
    <row r="552" spans="1:20">
      <c r="A552" s="21"/>
      <c r="B552" s="45" t="s">
        <v>53</v>
      </c>
      <c r="C552" s="22"/>
      <c r="D552" s="22">
        <v>1</v>
      </c>
      <c r="E552" s="22"/>
      <c r="F552" s="22"/>
      <c r="G552" s="22"/>
      <c r="H552" s="22"/>
      <c r="I552" s="22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</row>
    <row r="553" spans="1:20">
      <c r="A553" s="21"/>
      <c r="B553" s="45" t="s">
        <v>54</v>
      </c>
      <c r="C553" s="22"/>
      <c r="D553" s="22">
        <v>1</v>
      </c>
      <c r="E553" s="22"/>
      <c r="F553" s="22"/>
      <c r="G553" s="22"/>
      <c r="H553" s="22"/>
      <c r="I553" s="22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</row>
    <row r="554" spans="1:20">
      <c r="A554" s="21"/>
      <c r="B554" s="45" t="s">
        <v>55</v>
      </c>
      <c r="C554" s="22">
        <v>1</v>
      </c>
      <c r="D554" s="22"/>
      <c r="E554" s="22"/>
      <c r="F554" s="22"/>
      <c r="G554" s="22"/>
      <c r="H554" s="22"/>
      <c r="I554" s="22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</row>
    <row r="555" spans="1:20">
      <c r="A555" s="21"/>
      <c r="B555" s="45" t="s">
        <v>56</v>
      </c>
      <c r="C555" s="22"/>
      <c r="D555" s="22">
        <v>1</v>
      </c>
      <c r="E555" s="22"/>
      <c r="F555" s="22"/>
      <c r="G555" s="22"/>
      <c r="H555" s="22"/>
      <c r="I555" s="22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</row>
    <row r="556" spans="1:20">
      <c r="A556" s="21"/>
      <c r="B556" s="45" t="s">
        <v>57</v>
      </c>
      <c r="C556" s="22"/>
      <c r="D556" s="22">
        <v>1</v>
      </c>
      <c r="E556" s="22"/>
      <c r="F556" s="22"/>
      <c r="G556" s="22"/>
      <c r="H556" s="22"/>
      <c r="I556" s="22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</row>
    <row r="557" spans="1:20">
      <c r="A557" s="35"/>
      <c r="B557" s="45" t="s">
        <v>58</v>
      </c>
      <c r="C557" s="22">
        <v>1</v>
      </c>
      <c r="D557" s="22"/>
      <c r="E557" s="22"/>
      <c r="F557" s="22"/>
      <c r="G557" s="22"/>
      <c r="H557" s="22"/>
      <c r="I557" s="22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</row>
    <row r="558" spans="1:20">
      <c r="A558" s="23"/>
      <c r="B558" s="2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</row>
    <row r="559" spans="1:20">
      <c r="A559" s="18">
        <v>3.8</v>
      </c>
      <c r="B559" s="19" t="s">
        <v>59</v>
      </c>
      <c r="C559" s="20" t="s">
        <v>60</v>
      </c>
      <c r="D559" s="20" t="s">
        <v>61</v>
      </c>
      <c r="E559" s="20" t="s">
        <v>62</v>
      </c>
      <c r="F559" s="20" t="s">
        <v>63</v>
      </c>
      <c r="G559" s="20" t="s">
        <v>64</v>
      </c>
      <c r="H559" s="20" t="s">
        <v>6</v>
      </c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</row>
    <row r="560" spans="1:20">
      <c r="A560" s="35"/>
      <c r="B560" s="37"/>
      <c r="C560" s="22"/>
      <c r="D560" s="22"/>
      <c r="E560" s="22"/>
      <c r="F560" s="22">
        <v>1</v>
      </c>
      <c r="G560" s="22"/>
      <c r="H560" s="2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</row>
    <row r="561" spans="1:20">
      <c r="A561" s="23"/>
      <c r="B561" s="2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</row>
    <row r="562" spans="1:20">
      <c r="A562" s="18">
        <v>3.9</v>
      </c>
      <c r="B562" s="19" t="s">
        <v>65</v>
      </c>
      <c r="C562" s="20" t="s">
        <v>60</v>
      </c>
      <c r="D562" s="20" t="s">
        <v>61</v>
      </c>
      <c r="E562" s="20" t="s">
        <v>62</v>
      </c>
      <c r="F562" s="20" t="s">
        <v>63</v>
      </c>
      <c r="G562" s="20" t="s">
        <v>64</v>
      </c>
      <c r="H562" s="20" t="s">
        <v>6</v>
      </c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</row>
    <row r="563" spans="1:20">
      <c r="A563" s="35"/>
      <c r="B563" s="37"/>
      <c r="C563" s="22">
        <v>1</v>
      </c>
      <c r="D563" s="22"/>
      <c r="E563" s="22"/>
      <c r="F563" s="22"/>
      <c r="G563" s="22"/>
      <c r="H563" s="2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</row>
    <row r="564" spans="1:20">
      <c r="A564" s="23"/>
      <c r="B564" s="2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</row>
    <row r="565" spans="1:20" ht="15" customHeight="1">
      <c r="A565" s="25">
        <v>3.1</v>
      </c>
      <c r="B565" s="26" t="s">
        <v>66</v>
      </c>
      <c r="C565" s="27">
        <v>0</v>
      </c>
      <c r="D565" s="28" t="s">
        <v>67</v>
      </c>
      <c r="E565" s="20" t="s">
        <v>68</v>
      </c>
      <c r="F565" s="20" t="s">
        <v>19</v>
      </c>
      <c r="G565" s="20" t="s">
        <v>6</v>
      </c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</row>
    <row r="566" spans="1:20">
      <c r="A566" s="43"/>
      <c r="B566" s="44"/>
      <c r="C566" s="22"/>
      <c r="D566" s="22"/>
      <c r="E566" s="22">
        <v>1</v>
      </c>
      <c r="F566" s="22"/>
      <c r="G566" s="22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</row>
    <row r="567" spans="1:20">
      <c r="A567" s="23"/>
      <c r="B567" s="2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</row>
    <row r="568" spans="1:20" ht="30">
      <c r="A568" s="18">
        <v>3.11</v>
      </c>
      <c r="B568" s="19" t="s">
        <v>69</v>
      </c>
      <c r="C568" s="20" t="s">
        <v>70</v>
      </c>
      <c r="D568" s="20" t="s">
        <v>71</v>
      </c>
      <c r="E568" s="20" t="s">
        <v>57</v>
      </c>
      <c r="F568" s="29" t="s">
        <v>72</v>
      </c>
      <c r="G568" s="29" t="s">
        <v>54</v>
      </c>
      <c r="H568" s="20" t="s">
        <v>58</v>
      </c>
      <c r="I568" s="20" t="s">
        <v>19</v>
      </c>
      <c r="J568" s="20" t="s">
        <v>6</v>
      </c>
      <c r="K568" s="13"/>
      <c r="L568" s="13"/>
      <c r="M568" s="13"/>
      <c r="N568" s="13"/>
      <c r="O568" s="13"/>
      <c r="P568" s="13"/>
      <c r="Q568" s="13"/>
      <c r="R568" s="13"/>
      <c r="S568" s="13"/>
      <c r="T568" s="13"/>
    </row>
    <row r="569" spans="1:20">
      <c r="A569" s="35"/>
      <c r="B569" s="37"/>
      <c r="C569" s="22">
        <v>1</v>
      </c>
      <c r="D569" s="22"/>
      <c r="E569" s="22"/>
      <c r="F569" s="22">
        <v>1</v>
      </c>
      <c r="G569" s="22"/>
      <c r="H569" s="22"/>
      <c r="I569" s="22"/>
      <c r="J569" s="22"/>
      <c r="K569" s="13"/>
      <c r="L569" s="13"/>
      <c r="M569" s="13"/>
      <c r="N569" s="13"/>
      <c r="O569" s="13"/>
      <c r="P569" s="13"/>
      <c r="Q569" s="13"/>
      <c r="R569" s="13"/>
      <c r="S569" s="13"/>
      <c r="T569" s="13"/>
    </row>
    <row r="570" spans="1:20">
      <c r="A570" s="23"/>
      <c r="B570" s="2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</row>
    <row r="571" spans="1:20" ht="30">
      <c r="A571" s="18">
        <v>3.12</v>
      </c>
      <c r="B571" s="19" t="s">
        <v>73</v>
      </c>
      <c r="C571" s="20" t="s">
        <v>70</v>
      </c>
      <c r="D571" s="20" t="s">
        <v>71</v>
      </c>
      <c r="E571" s="29" t="s">
        <v>57</v>
      </c>
      <c r="F571" s="29" t="s">
        <v>72</v>
      </c>
      <c r="G571" s="29" t="s">
        <v>54</v>
      </c>
      <c r="H571" s="20" t="s">
        <v>58</v>
      </c>
      <c r="I571" s="20" t="s">
        <v>19</v>
      </c>
      <c r="J571" s="20" t="s">
        <v>6</v>
      </c>
      <c r="K571" s="13"/>
      <c r="L571" s="13"/>
      <c r="M571" s="13"/>
      <c r="N571" s="13"/>
      <c r="O571" s="13"/>
      <c r="P571" s="13"/>
      <c r="Q571" s="13"/>
      <c r="R571" s="13"/>
      <c r="S571" s="13"/>
      <c r="T571" s="13"/>
    </row>
    <row r="572" spans="1:20">
      <c r="A572" s="35"/>
      <c r="B572" s="37"/>
      <c r="C572" s="22">
        <v>1</v>
      </c>
      <c r="D572" s="22">
        <v>1</v>
      </c>
      <c r="E572" s="22"/>
      <c r="F572" s="22">
        <v>1</v>
      </c>
      <c r="G572" s="22"/>
      <c r="H572" s="22"/>
      <c r="I572" s="22"/>
      <c r="J572" s="22"/>
      <c r="K572" s="13"/>
      <c r="L572" s="13"/>
      <c r="M572" s="13"/>
      <c r="N572" s="13"/>
      <c r="O572" s="13"/>
      <c r="P572" s="13"/>
      <c r="Q572" s="13"/>
      <c r="R572" s="13"/>
      <c r="S572" s="13"/>
      <c r="T572" s="13"/>
    </row>
    <row r="573" spans="1:20">
      <c r="A573" s="23"/>
      <c r="B573" s="2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</row>
    <row r="574" spans="1:20" ht="30">
      <c r="A574" s="18">
        <v>3.13</v>
      </c>
      <c r="B574" s="19" t="s">
        <v>74</v>
      </c>
      <c r="C574" s="20" t="s">
        <v>75</v>
      </c>
      <c r="D574" s="20" t="s">
        <v>76</v>
      </c>
      <c r="E574" s="20" t="s">
        <v>77</v>
      </c>
      <c r="F574" s="29" t="s">
        <v>78</v>
      </c>
      <c r="G574" s="20" t="s">
        <v>79</v>
      </c>
      <c r="H574" s="29" t="s">
        <v>80</v>
      </c>
      <c r="I574" s="20" t="s">
        <v>81</v>
      </c>
      <c r="J574" s="29" t="s">
        <v>82</v>
      </c>
      <c r="K574" s="20" t="s">
        <v>83</v>
      </c>
      <c r="L574" s="20" t="s">
        <v>84</v>
      </c>
      <c r="M574" s="20" t="s">
        <v>85</v>
      </c>
      <c r="N574" s="20" t="s">
        <v>86</v>
      </c>
      <c r="O574" s="20" t="s">
        <v>19</v>
      </c>
      <c r="P574" s="20" t="s">
        <v>6</v>
      </c>
      <c r="Q574" s="13"/>
      <c r="R574" s="13"/>
      <c r="S574" s="13"/>
      <c r="T574" s="13"/>
    </row>
    <row r="575" spans="1:20">
      <c r="A575" s="35"/>
      <c r="B575" s="37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>
        <v>1</v>
      </c>
      <c r="P575" s="22"/>
      <c r="Q575" s="13" t="s">
        <v>178</v>
      </c>
      <c r="R575" s="13"/>
      <c r="S575" s="13"/>
      <c r="T575" s="13"/>
    </row>
    <row r="576" spans="1:20">
      <c r="A576" s="23"/>
      <c r="B576" s="2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</row>
    <row r="577" spans="1:20" ht="30">
      <c r="A577" s="18">
        <v>3.14</v>
      </c>
      <c r="B577" s="19" t="s">
        <v>87</v>
      </c>
      <c r="C577" s="20" t="s">
        <v>88</v>
      </c>
      <c r="D577" s="20" t="s">
        <v>89</v>
      </c>
      <c r="E577" s="20" t="s">
        <v>90</v>
      </c>
      <c r="F577" s="20" t="s">
        <v>91</v>
      </c>
      <c r="G577" s="20" t="s">
        <v>92</v>
      </c>
      <c r="H577" s="20" t="s">
        <v>93</v>
      </c>
      <c r="I577" s="20" t="s">
        <v>94</v>
      </c>
      <c r="J577" s="20" t="s">
        <v>95</v>
      </c>
      <c r="K577" s="20" t="s">
        <v>96</v>
      </c>
      <c r="L577" s="29" t="s">
        <v>97</v>
      </c>
      <c r="M577" s="29" t="s">
        <v>98</v>
      </c>
      <c r="N577" s="29" t="s">
        <v>99</v>
      </c>
      <c r="O577" s="29" t="s">
        <v>6</v>
      </c>
      <c r="P577" s="13"/>
      <c r="Q577" s="13"/>
      <c r="R577" s="13"/>
      <c r="S577" s="13"/>
      <c r="T577" s="13"/>
    </row>
    <row r="578" spans="1:20">
      <c r="A578" s="35"/>
      <c r="B578" s="37"/>
      <c r="C578" s="22">
        <v>1</v>
      </c>
      <c r="D578" s="22">
        <v>1</v>
      </c>
      <c r="E578" s="22"/>
      <c r="F578" s="22">
        <v>3</v>
      </c>
      <c r="G578" s="22">
        <v>2</v>
      </c>
      <c r="H578" s="22">
        <v>2</v>
      </c>
      <c r="I578" s="22">
        <v>2</v>
      </c>
      <c r="J578" s="22">
        <v>3</v>
      </c>
      <c r="K578" s="22"/>
      <c r="L578" s="22">
        <v>1</v>
      </c>
      <c r="M578" s="22"/>
      <c r="N578" s="22">
        <v>3</v>
      </c>
      <c r="O578" s="22"/>
      <c r="P578" s="13"/>
      <c r="Q578" s="13"/>
      <c r="R578" s="13"/>
      <c r="S578" s="13"/>
      <c r="T578" s="13"/>
    </row>
    <row r="579" spans="1:20">
      <c r="A579" s="23"/>
      <c r="B579" s="2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</row>
    <row r="580" spans="1:20">
      <c r="A580" s="18">
        <v>3.15</v>
      </c>
      <c r="B580" s="19" t="s">
        <v>100</v>
      </c>
      <c r="C580" s="20" t="s">
        <v>101</v>
      </c>
      <c r="D580" s="20" t="s">
        <v>102</v>
      </c>
      <c r="E580" s="20" t="s">
        <v>103</v>
      </c>
      <c r="F580" s="20" t="s">
        <v>104</v>
      </c>
      <c r="G580" s="20" t="s">
        <v>105</v>
      </c>
      <c r="H580" s="20" t="s">
        <v>106</v>
      </c>
      <c r="I580" s="20" t="s">
        <v>107</v>
      </c>
      <c r="J580" s="20" t="s">
        <v>108</v>
      </c>
      <c r="K580" s="20" t="s">
        <v>109</v>
      </c>
      <c r="L580" s="20" t="s">
        <v>110</v>
      </c>
      <c r="M580" s="20" t="s">
        <v>19</v>
      </c>
      <c r="N580" s="20" t="s">
        <v>6</v>
      </c>
      <c r="O580" s="13"/>
      <c r="P580" s="13"/>
      <c r="Q580" s="13"/>
      <c r="R580" s="13"/>
      <c r="S580" s="13"/>
      <c r="T580" s="13"/>
    </row>
    <row r="581" spans="1:20">
      <c r="A581" s="35"/>
      <c r="B581" s="37"/>
      <c r="C581" s="22">
        <v>1</v>
      </c>
      <c r="D581" s="22">
        <v>1</v>
      </c>
      <c r="E581" s="22">
        <v>1</v>
      </c>
      <c r="F581" s="22"/>
      <c r="G581" s="22"/>
      <c r="H581" s="22"/>
      <c r="I581" s="22"/>
      <c r="J581" s="22"/>
      <c r="K581" s="22"/>
      <c r="L581" s="22"/>
      <c r="M581" s="22"/>
      <c r="N581" s="22"/>
      <c r="O581" s="13"/>
      <c r="P581" s="13"/>
      <c r="Q581" s="13"/>
      <c r="R581" s="13"/>
      <c r="S581" s="13"/>
      <c r="T581" s="13"/>
    </row>
    <row r="582" spans="1:20">
      <c r="A582" s="23"/>
      <c r="B582" s="2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</row>
    <row r="583" spans="1:20">
      <c r="A583" s="18">
        <v>3.16</v>
      </c>
      <c r="B583" s="19" t="s">
        <v>111</v>
      </c>
      <c r="C583" s="20" t="s">
        <v>112</v>
      </c>
      <c r="D583" s="20" t="s">
        <v>113</v>
      </c>
      <c r="E583" s="20" t="s">
        <v>114</v>
      </c>
      <c r="F583" s="20" t="s">
        <v>115</v>
      </c>
      <c r="G583" s="20" t="s">
        <v>116</v>
      </c>
      <c r="H583" s="20" t="s">
        <v>117</v>
      </c>
      <c r="I583" s="20" t="s">
        <v>19</v>
      </c>
      <c r="J583" s="20" t="s">
        <v>6</v>
      </c>
      <c r="K583" s="13"/>
      <c r="L583" s="13"/>
      <c r="M583" s="13"/>
      <c r="N583" s="13"/>
      <c r="O583" s="13"/>
      <c r="P583" s="13"/>
      <c r="Q583" s="13"/>
      <c r="R583" s="13"/>
      <c r="S583" s="13"/>
      <c r="T583" s="13"/>
    </row>
    <row r="584" spans="1:20">
      <c r="A584" s="35"/>
      <c r="B584" s="37"/>
      <c r="C584" s="22">
        <v>2</v>
      </c>
      <c r="D584" s="22"/>
      <c r="E584" s="22"/>
      <c r="F584" s="22">
        <v>1</v>
      </c>
      <c r="G584" s="22"/>
      <c r="H584" s="22"/>
      <c r="I584" s="22"/>
      <c r="J584" s="22"/>
      <c r="K584" s="13"/>
      <c r="L584" s="13"/>
      <c r="M584" s="13"/>
      <c r="N584" s="13"/>
      <c r="O584" s="13"/>
      <c r="P584" s="13"/>
      <c r="Q584" s="13"/>
      <c r="R584" s="13"/>
      <c r="S584" s="13"/>
      <c r="T584" s="13"/>
    </row>
    <row r="585" spans="1:20">
      <c r="A585" s="23"/>
      <c r="B585" s="2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</row>
    <row r="586" spans="1:20">
      <c r="A586" s="18">
        <v>3.17</v>
      </c>
      <c r="B586" s="19" t="s">
        <v>118</v>
      </c>
      <c r="C586" s="20" t="s">
        <v>117</v>
      </c>
      <c r="D586" s="20" t="s">
        <v>114</v>
      </c>
      <c r="E586" s="20" t="s">
        <v>119</v>
      </c>
      <c r="F586" s="20" t="s">
        <v>120</v>
      </c>
      <c r="G586" s="20" t="s">
        <v>121</v>
      </c>
      <c r="H586" s="20" t="s">
        <v>122</v>
      </c>
      <c r="I586" s="20" t="s">
        <v>123</v>
      </c>
      <c r="J586" s="20" t="s">
        <v>124</v>
      </c>
      <c r="K586" s="20" t="s">
        <v>125</v>
      </c>
      <c r="L586" s="20" t="s">
        <v>126</v>
      </c>
      <c r="M586" s="20" t="s">
        <v>127</v>
      </c>
      <c r="N586" s="20" t="s">
        <v>128</v>
      </c>
      <c r="O586" s="20" t="s">
        <v>129</v>
      </c>
      <c r="P586" s="20" t="s">
        <v>130</v>
      </c>
      <c r="Q586" s="20" t="s">
        <v>131</v>
      </c>
      <c r="R586" s="20" t="s">
        <v>132</v>
      </c>
      <c r="S586" s="20" t="s">
        <v>19</v>
      </c>
      <c r="T586" s="20" t="s">
        <v>6</v>
      </c>
    </row>
    <row r="587" spans="1:20">
      <c r="A587" s="35"/>
      <c r="B587" s="37"/>
      <c r="C587" s="22"/>
      <c r="D587" s="22">
        <v>1</v>
      </c>
      <c r="E587" s="22"/>
      <c r="F587" s="22"/>
      <c r="G587" s="22">
        <v>1</v>
      </c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>
        <v>1</v>
      </c>
      <c r="T587" s="22"/>
    </row>
    <row r="588" spans="1:20">
      <c r="A588" s="23"/>
      <c r="B588" s="2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</row>
    <row r="589" spans="1:20">
      <c r="A589" s="18">
        <v>4.0999999999999996</v>
      </c>
      <c r="B589" s="19" t="s">
        <v>133</v>
      </c>
      <c r="C589" s="20" t="s">
        <v>13</v>
      </c>
      <c r="D589" s="20" t="s">
        <v>23</v>
      </c>
      <c r="E589" s="20" t="s">
        <v>49</v>
      </c>
      <c r="F589" s="20" t="s">
        <v>6</v>
      </c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</row>
    <row r="590" spans="1:20">
      <c r="A590" s="35"/>
      <c r="B590" s="37"/>
      <c r="C590" s="22"/>
      <c r="D590" s="22"/>
      <c r="E590" s="22">
        <v>1</v>
      </c>
      <c r="F590" s="22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</row>
    <row r="591" spans="1:20">
      <c r="A591" s="23"/>
      <c r="B591" s="2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</row>
    <row r="592" spans="1:20">
      <c r="A592" s="18">
        <v>4.2</v>
      </c>
      <c r="B592" s="19" t="s">
        <v>134</v>
      </c>
      <c r="C592" s="20" t="s">
        <v>135</v>
      </c>
      <c r="D592" s="20" t="s">
        <v>136</v>
      </c>
      <c r="E592" s="20" t="s">
        <v>137</v>
      </c>
      <c r="F592" s="20" t="s">
        <v>19</v>
      </c>
      <c r="G592" s="20" t="s">
        <v>6</v>
      </c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</row>
    <row r="593" spans="1:20">
      <c r="A593" s="35"/>
      <c r="B593" s="37"/>
      <c r="C593" s="22"/>
      <c r="D593" s="22"/>
      <c r="E593" s="22"/>
      <c r="F593" s="22"/>
      <c r="G593" s="22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</row>
    <row r="594" spans="1:20">
      <c r="A594" s="23"/>
      <c r="B594" s="2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</row>
    <row r="595" spans="1:20">
      <c r="A595" s="18">
        <v>4.3</v>
      </c>
      <c r="B595" s="19" t="s">
        <v>138</v>
      </c>
      <c r="C595" s="20" t="s">
        <v>139</v>
      </c>
      <c r="D595" s="20" t="s">
        <v>140</v>
      </c>
      <c r="E595" s="20" t="s">
        <v>49</v>
      </c>
      <c r="F595" s="20" t="s">
        <v>6</v>
      </c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</row>
    <row r="596" spans="1:20">
      <c r="A596" s="35"/>
      <c r="B596" s="37"/>
      <c r="C596" s="22"/>
      <c r="D596" s="22"/>
      <c r="E596" s="22">
        <v>1</v>
      </c>
      <c r="F596" s="22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</row>
    <row r="597" spans="1:20">
      <c r="A597" s="23"/>
      <c r="B597" s="2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</row>
    <row r="598" spans="1:20">
      <c r="A598" s="18">
        <v>4.4000000000000004</v>
      </c>
      <c r="B598" s="19" t="s">
        <v>141</v>
      </c>
      <c r="C598" s="20" t="s">
        <v>13</v>
      </c>
      <c r="D598" s="20" t="s">
        <v>14</v>
      </c>
      <c r="E598" s="20" t="s">
        <v>19</v>
      </c>
      <c r="F598" s="20" t="s">
        <v>6</v>
      </c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</row>
    <row r="599" spans="1:20">
      <c r="A599" s="35"/>
      <c r="B599" s="37"/>
      <c r="C599" s="22"/>
      <c r="D599" s="22"/>
      <c r="E599" s="22"/>
      <c r="F599" s="22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</row>
    <row r="600" spans="1:20">
      <c r="A600" s="23"/>
      <c r="B600" s="2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</row>
    <row r="601" spans="1:20">
      <c r="A601" s="18">
        <v>4.5</v>
      </c>
      <c r="B601" s="19" t="s">
        <v>142</v>
      </c>
      <c r="C601" s="20" t="s">
        <v>48</v>
      </c>
      <c r="D601" s="20" t="s">
        <v>49</v>
      </c>
      <c r="E601" s="20" t="s">
        <v>6</v>
      </c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</row>
    <row r="602" spans="1:20">
      <c r="A602" s="21"/>
      <c r="B602" s="37"/>
      <c r="C602" s="22"/>
      <c r="D602" s="22">
        <v>1</v>
      </c>
      <c r="E602" s="22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</row>
    <row r="603" spans="1:20">
      <c r="A603" s="21"/>
      <c r="B603" s="2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</row>
    <row r="604" spans="1:20">
      <c r="A604" s="21"/>
      <c r="B604" s="19" t="s">
        <v>143</v>
      </c>
      <c r="C604" s="20" t="s">
        <v>144</v>
      </c>
      <c r="D604" s="20" t="s">
        <v>145</v>
      </c>
      <c r="E604" s="20" t="s">
        <v>146</v>
      </c>
      <c r="F604" s="20" t="s">
        <v>147</v>
      </c>
      <c r="G604" s="20" t="s">
        <v>148</v>
      </c>
      <c r="H604" s="20" t="s">
        <v>149</v>
      </c>
      <c r="I604" s="20" t="s">
        <v>150</v>
      </c>
      <c r="J604" s="20" t="s">
        <v>151</v>
      </c>
      <c r="K604" s="20" t="s">
        <v>19</v>
      </c>
      <c r="L604" s="20" t="s">
        <v>6</v>
      </c>
      <c r="M604" s="13"/>
      <c r="N604" s="13"/>
      <c r="O604" s="13"/>
      <c r="P604" s="13"/>
      <c r="Q604" s="13"/>
      <c r="R604" s="13"/>
      <c r="S604" s="13"/>
      <c r="T604" s="13"/>
    </row>
    <row r="605" spans="1:20">
      <c r="A605" s="35"/>
      <c r="B605" s="37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13"/>
      <c r="N605" s="13"/>
      <c r="O605" s="13"/>
      <c r="P605" s="13"/>
      <c r="Q605" s="13"/>
      <c r="R605" s="13"/>
      <c r="S605" s="13"/>
      <c r="T605" s="13"/>
    </row>
    <row r="606" spans="1:20">
      <c r="A606" s="23"/>
      <c r="B606" s="2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</row>
    <row r="607" spans="1:20">
      <c r="A607" s="18">
        <v>4.5999999999999996</v>
      </c>
      <c r="B607" s="19" t="s">
        <v>152</v>
      </c>
      <c r="C607" s="20">
        <v>0</v>
      </c>
      <c r="D607" s="20" t="s">
        <v>67</v>
      </c>
      <c r="E607" s="20" t="s">
        <v>68</v>
      </c>
      <c r="F607" s="20" t="s">
        <v>153</v>
      </c>
      <c r="G607" s="20" t="s">
        <v>19</v>
      </c>
      <c r="H607" s="20" t="s">
        <v>6</v>
      </c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</row>
    <row r="608" spans="1:20">
      <c r="A608" s="35"/>
      <c r="B608" s="37"/>
      <c r="C608" s="22">
        <v>1</v>
      </c>
      <c r="D608" s="22"/>
      <c r="E608" s="22"/>
      <c r="F608" s="22"/>
      <c r="G608" s="22"/>
      <c r="H608" s="22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</row>
    <row r="609" spans="1:20">
      <c r="A609" s="23"/>
      <c r="B609" s="2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</row>
    <row r="610" spans="1:20">
      <c r="A610" s="18">
        <v>4.7</v>
      </c>
      <c r="B610" s="19" t="s">
        <v>154</v>
      </c>
      <c r="C610" s="20">
        <v>0</v>
      </c>
      <c r="D610" s="20" t="s">
        <v>67</v>
      </c>
      <c r="E610" s="20" t="s">
        <v>68</v>
      </c>
      <c r="F610" s="20" t="s">
        <v>19</v>
      </c>
      <c r="G610" s="20" t="s">
        <v>6</v>
      </c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</row>
    <row r="611" spans="1:20">
      <c r="A611" s="35"/>
      <c r="B611" s="37"/>
      <c r="C611" s="22">
        <v>1</v>
      </c>
      <c r="D611" s="22"/>
      <c r="E611" s="22"/>
      <c r="F611" s="22"/>
      <c r="G611" s="22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</row>
    <row r="612" spans="1:20">
      <c r="A612" s="23"/>
      <c r="B612" s="2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</row>
    <row r="613" spans="1:20">
      <c r="A613" s="18">
        <v>4.8</v>
      </c>
      <c r="B613" s="19" t="s">
        <v>155</v>
      </c>
      <c r="C613" s="20" t="s">
        <v>48</v>
      </c>
      <c r="D613" s="20" t="s">
        <v>49</v>
      </c>
      <c r="E613" s="20" t="s">
        <v>6</v>
      </c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</row>
    <row r="614" spans="1:20">
      <c r="A614" s="35"/>
      <c r="B614" s="37"/>
      <c r="C614" s="22">
        <v>1</v>
      </c>
      <c r="D614" s="22"/>
      <c r="E614" s="22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</row>
    <row r="616" spans="1:20">
      <c r="A616" s="40">
        <v>6</v>
      </c>
      <c r="B616" s="41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</row>
    <row r="617" spans="1:20">
      <c r="A617" s="18">
        <v>1.1000000000000001</v>
      </c>
      <c r="B617" s="19" t="s">
        <v>0</v>
      </c>
      <c r="C617" s="20" t="s">
        <v>1</v>
      </c>
      <c r="D617" s="20" t="s">
        <v>2</v>
      </c>
      <c r="E617" s="20" t="s">
        <v>3</v>
      </c>
      <c r="F617" s="20" t="s">
        <v>4</v>
      </c>
      <c r="G617" s="20" t="s">
        <v>5</v>
      </c>
      <c r="H617" s="20" t="s">
        <v>6</v>
      </c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</row>
    <row r="618" spans="1:20">
      <c r="A618" s="35"/>
      <c r="B618" s="37"/>
      <c r="C618" s="22"/>
      <c r="D618" s="22"/>
      <c r="E618" s="22"/>
      <c r="F618" s="22">
        <v>1</v>
      </c>
      <c r="G618" s="22"/>
      <c r="H618" s="22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</row>
    <row r="619" spans="1:20">
      <c r="A619" s="23"/>
      <c r="B619" s="24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</row>
    <row r="620" spans="1:20">
      <c r="A620" s="18">
        <v>1.2</v>
      </c>
      <c r="B620" s="19" t="s">
        <v>7</v>
      </c>
      <c r="C620" s="20" t="s">
        <v>8</v>
      </c>
      <c r="D620" s="20" t="s">
        <v>9</v>
      </c>
      <c r="E620" s="20" t="s">
        <v>6</v>
      </c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</row>
    <row r="621" spans="1:20">
      <c r="A621" s="35"/>
      <c r="B621" s="37"/>
      <c r="C621" s="22">
        <v>1</v>
      </c>
      <c r="D621" s="22"/>
      <c r="E621" s="22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</row>
    <row r="622" spans="1:20">
      <c r="A622" s="23"/>
      <c r="B622" s="24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</row>
    <row r="623" spans="1:20">
      <c r="A623" s="18">
        <v>1.3</v>
      </c>
      <c r="B623" s="19" t="s">
        <v>10</v>
      </c>
      <c r="C623" s="20">
        <v>15</v>
      </c>
      <c r="D623" s="20">
        <v>16</v>
      </c>
      <c r="E623" s="20">
        <v>17</v>
      </c>
      <c r="F623" s="20">
        <v>18</v>
      </c>
      <c r="G623" s="20">
        <v>19</v>
      </c>
      <c r="H623" s="20">
        <v>20</v>
      </c>
      <c r="I623" s="20">
        <v>21</v>
      </c>
      <c r="J623" s="20">
        <v>22</v>
      </c>
      <c r="K623" s="20" t="s">
        <v>6</v>
      </c>
      <c r="L623" s="13"/>
      <c r="M623" s="13"/>
      <c r="N623" s="13"/>
      <c r="O623" s="13"/>
      <c r="P623" s="13"/>
      <c r="Q623" s="13"/>
      <c r="R623" s="13"/>
      <c r="S623" s="13"/>
      <c r="T623" s="13"/>
    </row>
    <row r="624" spans="1:20">
      <c r="A624" s="35"/>
      <c r="B624" s="37"/>
      <c r="C624" s="22"/>
      <c r="D624" s="22"/>
      <c r="E624" s="22"/>
      <c r="F624" s="22">
        <v>1</v>
      </c>
      <c r="G624" s="22"/>
      <c r="H624" s="22"/>
      <c r="I624" s="22"/>
      <c r="J624" s="22"/>
      <c r="K624" s="22"/>
      <c r="L624" s="13"/>
      <c r="M624" s="13"/>
      <c r="N624" s="13"/>
      <c r="O624" s="13"/>
      <c r="P624" s="13"/>
      <c r="Q624" s="13"/>
      <c r="R624" s="13"/>
      <c r="S624" s="13"/>
      <c r="T624" s="13"/>
    </row>
    <row r="625" spans="1:20">
      <c r="A625" s="23"/>
      <c r="B625" s="24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</row>
    <row r="626" spans="1:20">
      <c r="A626" s="18">
        <v>1.4</v>
      </c>
      <c r="B626" s="19" t="s">
        <v>11</v>
      </c>
      <c r="C626" s="20" t="s">
        <v>12</v>
      </c>
      <c r="D626" s="20" t="s">
        <v>13</v>
      </c>
      <c r="E626" s="20" t="s">
        <v>14</v>
      </c>
      <c r="F626" s="20" t="s">
        <v>15</v>
      </c>
      <c r="G626" s="20" t="s">
        <v>16</v>
      </c>
      <c r="H626" s="20" t="s">
        <v>17</v>
      </c>
      <c r="I626" s="20" t="s">
        <v>18</v>
      </c>
      <c r="J626" s="20" t="s">
        <v>19</v>
      </c>
      <c r="K626" s="20" t="s">
        <v>6</v>
      </c>
      <c r="L626" s="13"/>
      <c r="M626" s="13"/>
      <c r="N626" s="13"/>
      <c r="O626" s="13"/>
      <c r="P626" s="13"/>
      <c r="Q626" s="13"/>
      <c r="R626" s="13"/>
      <c r="S626" s="13"/>
      <c r="T626" s="13"/>
    </row>
    <row r="627" spans="1:20">
      <c r="A627" s="35"/>
      <c r="B627" s="37"/>
      <c r="C627" s="22">
        <v>1</v>
      </c>
      <c r="D627" s="22"/>
      <c r="E627" s="22">
        <v>1</v>
      </c>
      <c r="F627" s="22"/>
      <c r="G627" s="22"/>
      <c r="H627" s="22"/>
      <c r="I627" s="22"/>
      <c r="J627" s="22"/>
      <c r="K627" s="22"/>
      <c r="L627" s="13"/>
      <c r="M627" s="13"/>
      <c r="N627" s="13"/>
      <c r="O627" s="13"/>
      <c r="P627" s="13"/>
      <c r="Q627" s="13"/>
      <c r="R627" s="13"/>
      <c r="S627" s="13"/>
      <c r="T627" s="13"/>
    </row>
    <row r="628" spans="1:20">
      <c r="A628" s="23"/>
      <c r="B628" s="24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</row>
    <row r="629" spans="1:20">
      <c r="A629" s="18">
        <v>1.5</v>
      </c>
      <c r="B629" s="19" t="s">
        <v>13</v>
      </c>
      <c r="C629" s="20" t="s">
        <v>20</v>
      </c>
      <c r="D629" s="20" t="s">
        <v>21</v>
      </c>
      <c r="E629" s="20" t="s">
        <v>6</v>
      </c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</row>
    <row r="630" spans="1:20">
      <c r="A630" s="35"/>
      <c r="B630" s="37"/>
      <c r="C630" s="22"/>
      <c r="D630" s="22">
        <v>1</v>
      </c>
      <c r="E630" s="22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</row>
    <row r="631" spans="1:20">
      <c r="A631" s="23"/>
      <c r="B631" s="24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</row>
    <row r="632" spans="1:20">
      <c r="A632" s="18">
        <v>2.1</v>
      </c>
      <c r="B632" s="19" t="s">
        <v>22</v>
      </c>
      <c r="C632" s="20" t="s">
        <v>14</v>
      </c>
      <c r="D632" s="20" t="s">
        <v>13</v>
      </c>
      <c r="E632" s="20" t="s">
        <v>23</v>
      </c>
      <c r="F632" s="20" t="s">
        <v>15</v>
      </c>
      <c r="G632" s="20" t="s">
        <v>16</v>
      </c>
      <c r="H632" s="20" t="s">
        <v>17</v>
      </c>
      <c r="I632" s="20" t="s">
        <v>18</v>
      </c>
      <c r="J632" s="20" t="s">
        <v>19</v>
      </c>
      <c r="K632" s="20" t="s">
        <v>6</v>
      </c>
      <c r="L632" s="13"/>
      <c r="M632" s="13"/>
      <c r="N632" s="13"/>
      <c r="O632" s="13"/>
      <c r="P632" s="13"/>
      <c r="Q632" s="13"/>
      <c r="R632" s="13"/>
      <c r="S632" s="13"/>
      <c r="T632" s="13"/>
    </row>
    <row r="633" spans="1:20">
      <c r="A633" s="35"/>
      <c r="B633" s="37"/>
      <c r="C633" s="22">
        <v>1</v>
      </c>
      <c r="D633" s="22"/>
      <c r="E633" s="22"/>
      <c r="F633" s="22"/>
      <c r="G633" s="22"/>
      <c r="H633" s="22"/>
      <c r="I633" s="22"/>
      <c r="J633" s="22"/>
      <c r="K633" s="22"/>
      <c r="L633" s="13"/>
      <c r="M633" s="13"/>
      <c r="N633" s="13"/>
      <c r="O633" s="13"/>
      <c r="P633" s="13"/>
      <c r="Q633" s="13"/>
      <c r="R633" s="13"/>
      <c r="S633" s="13"/>
      <c r="T633" s="13"/>
    </row>
    <row r="634" spans="1:20">
      <c r="A634" s="23"/>
      <c r="B634" s="24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</row>
    <row r="635" spans="1:20">
      <c r="A635" s="18">
        <v>2.2000000000000002</v>
      </c>
      <c r="B635" s="19" t="s">
        <v>24</v>
      </c>
      <c r="C635" s="20" t="s">
        <v>25</v>
      </c>
      <c r="D635" s="20" t="s">
        <v>26</v>
      </c>
      <c r="E635" s="20" t="s">
        <v>6</v>
      </c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</row>
    <row r="636" spans="1:20">
      <c r="A636" s="35"/>
      <c r="B636" s="37"/>
      <c r="C636" s="22">
        <v>1</v>
      </c>
      <c r="D636" s="22"/>
      <c r="E636" s="22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</row>
    <row r="637" spans="1:20">
      <c r="A637" s="23"/>
      <c r="B637" s="24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</row>
    <row r="638" spans="1:20">
      <c r="A638" s="18">
        <v>2.2999999999999998</v>
      </c>
      <c r="B638" s="19" t="s">
        <v>27</v>
      </c>
      <c r="C638" s="20" t="s">
        <v>25</v>
      </c>
      <c r="D638" s="20" t="s">
        <v>26</v>
      </c>
      <c r="E638" s="20" t="s">
        <v>6</v>
      </c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</row>
    <row r="639" spans="1:20">
      <c r="A639" s="21"/>
      <c r="B639" s="37"/>
      <c r="C639" s="22">
        <v>1</v>
      </c>
      <c r="D639" s="22"/>
      <c r="E639" s="22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</row>
    <row r="640" spans="1:20">
      <c r="A640" s="21"/>
      <c r="B640" s="24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</row>
    <row r="641" spans="1:20">
      <c r="A641" s="21"/>
      <c r="B641" s="19" t="s">
        <v>28</v>
      </c>
      <c r="C641" s="20" t="s">
        <v>13</v>
      </c>
      <c r="D641" s="20" t="s">
        <v>23</v>
      </c>
      <c r="E641" s="20" t="s">
        <v>15</v>
      </c>
      <c r="F641" s="20" t="s">
        <v>16</v>
      </c>
      <c r="G641" s="20" t="s">
        <v>17</v>
      </c>
      <c r="H641" s="20" t="s">
        <v>18</v>
      </c>
      <c r="I641" s="20" t="s">
        <v>19</v>
      </c>
      <c r="J641" s="20" t="s">
        <v>6</v>
      </c>
      <c r="K641" s="13"/>
      <c r="L641" s="13"/>
      <c r="M641" s="13"/>
      <c r="N641" s="13"/>
      <c r="O641" s="13"/>
      <c r="P641" s="13"/>
      <c r="Q641" s="13"/>
      <c r="R641" s="13"/>
      <c r="S641" s="13"/>
      <c r="T641" s="13"/>
    </row>
    <row r="642" spans="1:20">
      <c r="A642" s="35"/>
      <c r="B642" s="37"/>
      <c r="C642" s="22">
        <v>1</v>
      </c>
      <c r="D642" s="22"/>
      <c r="E642" s="22">
        <v>1</v>
      </c>
      <c r="F642" s="22"/>
      <c r="G642" s="22"/>
      <c r="H642" s="22"/>
      <c r="I642" s="22"/>
      <c r="J642" s="22"/>
      <c r="K642" s="13"/>
      <c r="L642" s="13"/>
      <c r="M642" s="13"/>
      <c r="N642" s="13"/>
      <c r="O642" s="13"/>
      <c r="P642" s="13"/>
      <c r="Q642" s="13"/>
      <c r="R642" s="13"/>
      <c r="S642" s="13"/>
      <c r="T642" s="13"/>
    </row>
    <row r="643" spans="1:20">
      <c r="A643" s="23"/>
      <c r="B643" s="24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</row>
    <row r="644" spans="1:20">
      <c r="A644" s="18">
        <v>2.4</v>
      </c>
      <c r="B644" s="19" t="s">
        <v>29</v>
      </c>
      <c r="C644" s="20" t="s">
        <v>14</v>
      </c>
      <c r="D644" s="20" t="s">
        <v>13</v>
      </c>
      <c r="E644" s="20" t="s">
        <v>23</v>
      </c>
      <c r="F644" s="20" t="s">
        <v>15</v>
      </c>
      <c r="G644" s="20" t="s">
        <v>16</v>
      </c>
      <c r="H644" s="20" t="s">
        <v>17</v>
      </c>
      <c r="I644" s="20" t="s">
        <v>18</v>
      </c>
      <c r="J644" s="20" t="s">
        <v>30</v>
      </c>
      <c r="K644" s="20" t="s">
        <v>31</v>
      </c>
      <c r="L644" s="20" t="s">
        <v>32</v>
      </c>
      <c r="M644" s="20" t="s">
        <v>33</v>
      </c>
      <c r="N644" s="20" t="s">
        <v>34</v>
      </c>
      <c r="O644" s="20" t="s">
        <v>19</v>
      </c>
      <c r="P644" s="20" t="s">
        <v>6</v>
      </c>
      <c r="Q644" s="13"/>
      <c r="R644" s="13"/>
      <c r="S644" s="13"/>
      <c r="T644" s="13"/>
    </row>
    <row r="645" spans="1:20">
      <c r="A645" s="35"/>
      <c r="B645" s="37"/>
      <c r="C645" s="22">
        <v>1</v>
      </c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13"/>
      <c r="R645" s="13"/>
      <c r="S645" s="13"/>
      <c r="T645" s="13"/>
    </row>
    <row r="646" spans="1:20">
      <c r="A646" s="23"/>
      <c r="B646" s="24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</row>
    <row r="647" spans="1:20">
      <c r="A647" s="18">
        <v>2.5</v>
      </c>
      <c r="B647" s="19" t="s">
        <v>35</v>
      </c>
      <c r="C647" s="20" t="s">
        <v>14</v>
      </c>
      <c r="D647" s="20" t="s">
        <v>13</v>
      </c>
      <c r="E647" s="20" t="s">
        <v>23</v>
      </c>
      <c r="F647" s="20" t="s">
        <v>15</v>
      </c>
      <c r="G647" s="20" t="s">
        <v>16</v>
      </c>
      <c r="H647" s="20" t="s">
        <v>17</v>
      </c>
      <c r="I647" s="20" t="s">
        <v>18</v>
      </c>
      <c r="J647" s="20" t="s">
        <v>30</v>
      </c>
      <c r="K647" s="20" t="s">
        <v>31</v>
      </c>
      <c r="L647" s="20" t="s">
        <v>32</v>
      </c>
      <c r="M647" s="20" t="s">
        <v>33</v>
      </c>
      <c r="N647" s="20" t="s">
        <v>34</v>
      </c>
      <c r="O647" s="20" t="s">
        <v>19</v>
      </c>
      <c r="P647" s="20" t="s">
        <v>6</v>
      </c>
      <c r="Q647" s="13"/>
      <c r="R647" s="13"/>
      <c r="S647" s="13"/>
      <c r="T647" s="13"/>
    </row>
    <row r="648" spans="1:20">
      <c r="A648" s="35"/>
      <c r="B648" s="37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>
        <v>1</v>
      </c>
      <c r="P648" s="22"/>
      <c r="Q648" s="13"/>
      <c r="R648" s="13"/>
      <c r="S648" s="13"/>
      <c r="T648" s="13"/>
    </row>
    <row r="649" spans="1:20">
      <c r="A649" s="23"/>
      <c r="B649" s="24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</row>
    <row r="650" spans="1:20">
      <c r="A650" s="18">
        <v>2.6</v>
      </c>
      <c r="B650" s="19" t="s">
        <v>36</v>
      </c>
      <c r="C650" s="20" t="s">
        <v>14</v>
      </c>
      <c r="D650" s="20" t="s">
        <v>13</v>
      </c>
      <c r="E650" s="20" t="s">
        <v>23</v>
      </c>
      <c r="F650" s="20" t="s">
        <v>15</v>
      </c>
      <c r="G650" s="20" t="s">
        <v>16</v>
      </c>
      <c r="H650" s="20" t="s">
        <v>17</v>
      </c>
      <c r="I650" s="20" t="s">
        <v>18</v>
      </c>
      <c r="J650" s="20" t="s">
        <v>30</v>
      </c>
      <c r="K650" s="20" t="s">
        <v>31</v>
      </c>
      <c r="L650" s="20" t="s">
        <v>32</v>
      </c>
      <c r="M650" s="20" t="s">
        <v>33</v>
      </c>
      <c r="N650" s="20" t="s">
        <v>34</v>
      </c>
      <c r="O650" s="20" t="s">
        <v>19</v>
      </c>
      <c r="P650" s="20" t="s">
        <v>6</v>
      </c>
      <c r="Q650" s="13"/>
      <c r="R650" s="13"/>
      <c r="S650" s="13"/>
      <c r="T650" s="13"/>
    </row>
    <row r="651" spans="1:20">
      <c r="A651" s="35"/>
      <c r="B651" s="37"/>
      <c r="C651" s="22">
        <v>1</v>
      </c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13"/>
      <c r="R651" s="13"/>
      <c r="S651" s="13"/>
      <c r="T651" s="13"/>
    </row>
    <row r="652" spans="1:20">
      <c r="A652" s="23"/>
      <c r="B652" s="24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</row>
    <row r="653" spans="1:20">
      <c r="A653" s="18">
        <v>2.7</v>
      </c>
      <c r="B653" s="19" t="s">
        <v>37</v>
      </c>
      <c r="C653" s="20" t="s">
        <v>14</v>
      </c>
      <c r="D653" s="20" t="s">
        <v>13</v>
      </c>
      <c r="E653" s="20" t="s">
        <v>23</v>
      </c>
      <c r="F653" s="20" t="s">
        <v>15</v>
      </c>
      <c r="G653" s="20" t="s">
        <v>16</v>
      </c>
      <c r="H653" s="20" t="s">
        <v>17</v>
      </c>
      <c r="I653" s="20" t="s">
        <v>18</v>
      </c>
      <c r="J653" s="20" t="s">
        <v>30</v>
      </c>
      <c r="K653" s="20" t="s">
        <v>31</v>
      </c>
      <c r="L653" s="20" t="s">
        <v>32</v>
      </c>
      <c r="M653" s="20" t="s">
        <v>33</v>
      </c>
      <c r="N653" s="20" t="s">
        <v>34</v>
      </c>
      <c r="O653" s="20" t="s">
        <v>19</v>
      </c>
      <c r="P653" s="20" t="s">
        <v>6</v>
      </c>
      <c r="Q653" s="13"/>
      <c r="R653" s="13"/>
      <c r="S653" s="13"/>
      <c r="T653" s="13"/>
    </row>
    <row r="654" spans="1:20">
      <c r="A654" s="35"/>
      <c r="B654" s="37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>
        <v>1</v>
      </c>
      <c r="P654" s="22"/>
      <c r="Q654" s="13"/>
      <c r="R654" s="13"/>
      <c r="S654" s="13"/>
      <c r="T654" s="13"/>
    </row>
    <row r="655" spans="1:20">
      <c r="A655" s="23"/>
      <c r="B655" s="24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</row>
    <row r="656" spans="1:20">
      <c r="A656" s="18">
        <v>3.1</v>
      </c>
      <c r="B656" s="19" t="s">
        <v>38</v>
      </c>
      <c r="C656" s="20" t="s">
        <v>25</v>
      </c>
      <c r="D656" s="20" t="s">
        <v>26</v>
      </c>
      <c r="E656" s="20" t="s">
        <v>6</v>
      </c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</row>
    <row r="657" spans="1:20">
      <c r="A657" s="35"/>
      <c r="B657" s="37"/>
      <c r="C657" s="22"/>
      <c r="D657" s="22">
        <v>1</v>
      </c>
      <c r="E657" s="22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</row>
    <row r="658" spans="1:20">
      <c r="A658" s="23"/>
      <c r="B658" s="24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</row>
    <row r="659" spans="1:20">
      <c r="A659" s="18">
        <v>3.2</v>
      </c>
      <c r="B659" s="19" t="s">
        <v>39</v>
      </c>
      <c r="C659" s="20" t="s">
        <v>13</v>
      </c>
      <c r="D659" s="20" t="s">
        <v>15</v>
      </c>
      <c r="E659" s="20" t="s">
        <v>16</v>
      </c>
      <c r="F659" s="20" t="s">
        <v>17</v>
      </c>
      <c r="G659" s="20" t="s">
        <v>18</v>
      </c>
      <c r="H659" s="20" t="s">
        <v>32</v>
      </c>
      <c r="I659" s="20" t="s">
        <v>34</v>
      </c>
      <c r="J659" s="20" t="s">
        <v>19</v>
      </c>
      <c r="K659" s="20" t="s">
        <v>6</v>
      </c>
      <c r="L659" s="13"/>
      <c r="M659" s="13"/>
      <c r="N659" s="13"/>
      <c r="O659" s="13"/>
      <c r="P659" s="13"/>
      <c r="Q659" s="13"/>
      <c r="R659" s="13"/>
      <c r="S659" s="13"/>
      <c r="T659" s="13"/>
    </row>
    <row r="660" spans="1:20">
      <c r="A660" s="35"/>
      <c r="B660" s="37"/>
      <c r="C660" s="22">
        <v>1</v>
      </c>
      <c r="D660" s="22">
        <v>1</v>
      </c>
      <c r="E660" s="22"/>
      <c r="F660" s="22"/>
      <c r="G660" s="22"/>
      <c r="H660" s="22"/>
      <c r="I660" s="22"/>
      <c r="J660" s="22"/>
      <c r="K660" s="22"/>
      <c r="L660" s="13"/>
      <c r="M660" s="13"/>
      <c r="N660" s="13"/>
      <c r="O660" s="13"/>
      <c r="P660" s="13"/>
      <c r="Q660" s="13"/>
      <c r="R660" s="13"/>
      <c r="S660" s="13"/>
      <c r="T660" s="13"/>
    </row>
    <row r="661" spans="1:20">
      <c r="A661" s="23"/>
      <c r="B661" s="24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</row>
    <row r="662" spans="1:20">
      <c r="A662" s="18">
        <v>3.3</v>
      </c>
      <c r="B662" s="19" t="s">
        <v>40</v>
      </c>
      <c r="C662" s="20" t="s">
        <v>25</v>
      </c>
      <c r="D662" s="20" t="s">
        <v>26</v>
      </c>
      <c r="E662" s="20" t="s">
        <v>6</v>
      </c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</row>
    <row r="663" spans="1:20">
      <c r="A663" s="35"/>
      <c r="B663" s="46"/>
      <c r="C663" s="22">
        <v>1</v>
      </c>
      <c r="D663" s="22"/>
      <c r="E663" s="22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</row>
    <row r="664" spans="1:20">
      <c r="A664" s="23"/>
      <c r="B664" s="24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</row>
    <row r="665" spans="1:20">
      <c r="A665" s="18">
        <v>3.4</v>
      </c>
      <c r="B665" s="19" t="s">
        <v>47</v>
      </c>
      <c r="C665" s="20" t="s">
        <v>41</v>
      </c>
      <c r="D665" s="20" t="s">
        <v>42</v>
      </c>
      <c r="E665" s="20" t="s">
        <v>43</v>
      </c>
      <c r="F665" s="20" t="s">
        <v>44</v>
      </c>
      <c r="G665" s="20" t="s">
        <v>45</v>
      </c>
      <c r="H665" s="20" t="s">
        <v>46</v>
      </c>
      <c r="I665" s="20" t="s">
        <v>6</v>
      </c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</row>
    <row r="666" spans="1:20">
      <c r="A666" s="35"/>
      <c r="B666" s="46"/>
      <c r="C666" s="22">
        <v>1</v>
      </c>
      <c r="D666" s="22">
        <v>1</v>
      </c>
      <c r="E666" s="22"/>
      <c r="F666" s="22"/>
      <c r="G666" s="22"/>
      <c r="H666" s="22"/>
      <c r="I666" s="22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</row>
    <row r="667" spans="1:20">
      <c r="A667" s="23"/>
      <c r="B667" s="24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</row>
    <row r="668" spans="1:20">
      <c r="A668" s="18">
        <v>3.5</v>
      </c>
      <c r="B668" s="19" t="s">
        <v>50</v>
      </c>
      <c r="C668" s="20" t="s">
        <v>48</v>
      </c>
      <c r="D668" s="20" t="s">
        <v>49</v>
      </c>
      <c r="E668" s="20" t="s">
        <v>6</v>
      </c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</row>
    <row r="669" spans="1:20">
      <c r="A669" s="35"/>
      <c r="B669" s="46"/>
      <c r="C669" s="22"/>
      <c r="D669" s="22">
        <v>1</v>
      </c>
      <c r="E669" s="22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</row>
    <row r="670" spans="1:20">
      <c r="A670" s="23"/>
      <c r="B670" s="24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</row>
    <row r="671" spans="1:20">
      <c r="A671" s="18">
        <v>3.6</v>
      </c>
      <c r="B671" s="19" t="s">
        <v>51</v>
      </c>
      <c r="C671" s="20" t="s">
        <v>48</v>
      </c>
      <c r="D671" s="20" t="s">
        <v>49</v>
      </c>
      <c r="E671" s="20" t="s">
        <v>6</v>
      </c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</row>
    <row r="672" spans="1:20">
      <c r="A672" s="35"/>
      <c r="B672" s="46"/>
      <c r="C672" s="22">
        <v>1</v>
      </c>
      <c r="D672" s="22"/>
      <c r="E672" s="22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</row>
    <row r="673" spans="1:20">
      <c r="A673" s="23"/>
      <c r="B673" s="24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</row>
    <row r="674" spans="1:20">
      <c r="A674" s="18">
        <v>3.7</v>
      </c>
      <c r="B674" s="39" t="s">
        <v>52</v>
      </c>
      <c r="C674" s="20">
        <v>1</v>
      </c>
      <c r="D674" s="20">
        <v>2</v>
      </c>
      <c r="E674" s="20">
        <v>3</v>
      </c>
      <c r="F674" s="20">
        <v>4</v>
      </c>
      <c r="G674" s="20">
        <v>5</v>
      </c>
      <c r="H674" s="20">
        <v>6</v>
      </c>
      <c r="I674" s="20" t="s">
        <v>6</v>
      </c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</row>
    <row r="675" spans="1:20">
      <c r="A675" s="21"/>
      <c r="B675" s="45" t="s">
        <v>53</v>
      </c>
      <c r="C675" s="22"/>
      <c r="D675" s="22"/>
      <c r="E675" s="22"/>
      <c r="F675" s="22"/>
      <c r="G675" s="22">
        <v>1</v>
      </c>
      <c r="H675" s="22"/>
      <c r="I675" s="22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</row>
    <row r="676" spans="1:20">
      <c r="A676" s="21"/>
      <c r="B676" s="45" t="s">
        <v>54</v>
      </c>
      <c r="C676" s="22"/>
      <c r="D676" s="22"/>
      <c r="E676" s="22"/>
      <c r="F676" s="22"/>
      <c r="G676" s="22">
        <v>1</v>
      </c>
      <c r="H676" s="22"/>
      <c r="I676" s="22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</row>
    <row r="677" spans="1:20">
      <c r="A677" s="21"/>
      <c r="B677" s="45" t="s">
        <v>55</v>
      </c>
      <c r="C677" s="22"/>
      <c r="D677" s="22"/>
      <c r="E677" s="22"/>
      <c r="F677" s="22"/>
      <c r="G677" s="22">
        <v>1</v>
      </c>
      <c r="H677" s="22"/>
      <c r="I677" s="22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</row>
    <row r="678" spans="1:20">
      <c r="A678" s="21"/>
      <c r="B678" s="45" t="s">
        <v>56</v>
      </c>
      <c r="C678" s="22"/>
      <c r="D678" s="22"/>
      <c r="E678" s="22"/>
      <c r="F678" s="22"/>
      <c r="G678" s="22">
        <v>1</v>
      </c>
      <c r="H678" s="22"/>
      <c r="I678" s="22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</row>
    <row r="679" spans="1:20">
      <c r="A679" s="21"/>
      <c r="B679" s="45" t="s">
        <v>57</v>
      </c>
      <c r="C679" s="22"/>
      <c r="D679" s="22"/>
      <c r="E679" s="22"/>
      <c r="F679" s="22"/>
      <c r="G679" s="22"/>
      <c r="H679" s="22">
        <v>1</v>
      </c>
      <c r="I679" s="22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</row>
    <row r="680" spans="1:20">
      <c r="A680" s="35"/>
      <c r="B680" s="45" t="s">
        <v>58</v>
      </c>
      <c r="C680" s="22"/>
      <c r="D680" s="22"/>
      <c r="E680" s="22"/>
      <c r="F680" s="22"/>
      <c r="G680" s="22">
        <v>1</v>
      </c>
      <c r="H680" s="22"/>
      <c r="I680" s="22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</row>
    <row r="681" spans="1:20">
      <c r="A681" s="23"/>
      <c r="B681" s="24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</row>
    <row r="682" spans="1:20">
      <c r="A682" s="18">
        <v>3.8</v>
      </c>
      <c r="B682" s="19" t="s">
        <v>59</v>
      </c>
      <c r="C682" s="20" t="s">
        <v>60</v>
      </c>
      <c r="D682" s="20" t="s">
        <v>61</v>
      </c>
      <c r="E682" s="20" t="s">
        <v>62</v>
      </c>
      <c r="F682" s="20" t="s">
        <v>63</v>
      </c>
      <c r="G682" s="20" t="s">
        <v>64</v>
      </c>
      <c r="H682" s="20" t="s">
        <v>6</v>
      </c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</row>
    <row r="683" spans="1:20">
      <c r="A683" s="35"/>
      <c r="B683" s="37"/>
      <c r="C683" s="22">
        <v>1</v>
      </c>
      <c r="D683" s="22"/>
      <c r="E683" s="22"/>
      <c r="F683" s="22"/>
      <c r="G683" s="22"/>
      <c r="H683" s="22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</row>
    <row r="684" spans="1:20">
      <c r="A684" s="23"/>
      <c r="B684" s="24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</row>
    <row r="685" spans="1:20">
      <c r="A685" s="18">
        <v>3.9</v>
      </c>
      <c r="B685" s="19" t="s">
        <v>65</v>
      </c>
      <c r="C685" s="20" t="s">
        <v>60</v>
      </c>
      <c r="D685" s="20" t="s">
        <v>61</v>
      </c>
      <c r="E685" s="20" t="s">
        <v>62</v>
      </c>
      <c r="F685" s="20" t="s">
        <v>63</v>
      </c>
      <c r="G685" s="20" t="s">
        <v>64</v>
      </c>
      <c r="H685" s="20" t="s">
        <v>6</v>
      </c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</row>
    <row r="686" spans="1:20">
      <c r="A686" s="35"/>
      <c r="B686" s="37"/>
      <c r="C686" s="22">
        <v>1</v>
      </c>
      <c r="D686" s="22"/>
      <c r="E686" s="22"/>
      <c r="F686" s="22"/>
      <c r="G686" s="22"/>
      <c r="H686" s="22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</row>
    <row r="687" spans="1:20">
      <c r="A687" s="23"/>
      <c r="B687" s="24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</row>
    <row r="688" spans="1:20" ht="30" customHeight="1">
      <c r="A688" s="25">
        <v>3.1</v>
      </c>
      <c r="B688" s="26" t="s">
        <v>66</v>
      </c>
      <c r="C688" s="27">
        <v>0</v>
      </c>
      <c r="D688" s="28" t="s">
        <v>67</v>
      </c>
      <c r="E688" s="20" t="s">
        <v>68</v>
      </c>
      <c r="F688" s="20" t="s">
        <v>19</v>
      </c>
      <c r="G688" s="20" t="s">
        <v>6</v>
      </c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</row>
    <row r="689" spans="1:20">
      <c r="A689" s="43"/>
      <c r="B689" s="44"/>
      <c r="C689" s="22">
        <v>1</v>
      </c>
      <c r="D689" s="22"/>
      <c r="E689" s="22"/>
      <c r="F689" s="22"/>
      <c r="G689" s="22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</row>
    <row r="690" spans="1:20">
      <c r="A690" s="23"/>
      <c r="B690" s="24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</row>
    <row r="691" spans="1:20" ht="30">
      <c r="A691" s="18">
        <v>3.11</v>
      </c>
      <c r="B691" s="19" t="s">
        <v>69</v>
      </c>
      <c r="C691" s="20" t="s">
        <v>70</v>
      </c>
      <c r="D691" s="20" t="s">
        <v>71</v>
      </c>
      <c r="E691" s="20" t="s">
        <v>57</v>
      </c>
      <c r="F691" s="29" t="s">
        <v>72</v>
      </c>
      <c r="G691" s="29" t="s">
        <v>54</v>
      </c>
      <c r="H691" s="20" t="s">
        <v>58</v>
      </c>
      <c r="I691" s="20" t="s">
        <v>19</v>
      </c>
      <c r="J691" s="20" t="s">
        <v>6</v>
      </c>
      <c r="K691" s="13"/>
      <c r="L691" s="13"/>
      <c r="M691" s="13"/>
      <c r="N691" s="13"/>
      <c r="O691" s="13"/>
      <c r="P691" s="13"/>
      <c r="Q691" s="13"/>
      <c r="R691" s="13"/>
      <c r="S691" s="13"/>
      <c r="T691" s="13"/>
    </row>
    <row r="692" spans="1:20">
      <c r="A692" s="35"/>
      <c r="B692" s="37"/>
      <c r="C692" s="22">
        <v>1</v>
      </c>
      <c r="D692" s="22">
        <v>1</v>
      </c>
      <c r="E692" s="22"/>
      <c r="F692" s="22"/>
      <c r="G692" s="22"/>
      <c r="H692" s="22"/>
      <c r="I692" s="22"/>
      <c r="J692" s="22"/>
      <c r="K692" s="13"/>
      <c r="L692" s="13"/>
      <c r="M692" s="13"/>
      <c r="N692" s="13"/>
      <c r="O692" s="13"/>
      <c r="P692" s="13"/>
      <c r="Q692" s="13"/>
      <c r="R692" s="13"/>
      <c r="S692" s="13"/>
      <c r="T692" s="13"/>
    </row>
    <row r="693" spans="1:20">
      <c r="A693" s="23"/>
      <c r="B693" s="24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</row>
    <row r="694" spans="1:20" ht="30">
      <c r="A694" s="18">
        <v>3.12</v>
      </c>
      <c r="B694" s="19" t="s">
        <v>73</v>
      </c>
      <c r="C694" s="20" t="s">
        <v>70</v>
      </c>
      <c r="D694" s="20" t="s">
        <v>71</v>
      </c>
      <c r="E694" s="29" t="s">
        <v>57</v>
      </c>
      <c r="F694" s="29" t="s">
        <v>72</v>
      </c>
      <c r="G694" s="29" t="s">
        <v>54</v>
      </c>
      <c r="H694" s="20" t="s">
        <v>58</v>
      </c>
      <c r="I694" s="20" t="s">
        <v>19</v>
      </c>
      <c r="J694" s="20" t="s">
        <v>6</v>
      </c>
      <c r="K694" s="13"/>
      <c r="L694" s="13"/>
      <c r="M694" s="13"/>
      <c r="N694" s="13"/>
      <c r="O694" s="13"/>
      <c r="P694" s="13"/>
      <c r="Q694" s="13"/>
      <c r="R694" s="13"/>
      <c r="S694" s="13"/>
      <c r="T694" s="13"/>
    </row>
    <row r="695" spans="1:20">
      <c r="A695" s="35"/>
      <c r="B695" s="37"/>
      <c r="C695" s="22"/>
      <c r="D695" s="22">
        <v>1</v>
      </c>
      <c r="E695" s="22">
        <v>1</v>
      </c>
      <c r="F695" s="22"/>
      <c r="G695" s="22"/>
      <c r="H695" s="22"/>
      <c r="I695" s="22"/>
      <c r="J695" s="22"/>
      <c r="K695" s="13"/>
      <c r="L695" s="13"/>
      <c r="M695" s="13"/>
      <c r="N695" s="13"/>
      <c r="O695" s="13"/>
      <c r="P695" s="13"/>
      <c r="Q695" s="13"/>
      <c r="R695" s="13"/>
      <c r="S695" s="13"/>
      <c r="T695" s="13"/>
    </row>
    <row r="696" spans="1:20">
      <c r="A696" s="23"/>
      <c r="B696" s="24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</row>
    <row r="697" spans="1:20" ht="30">
      <c r="A697" s="18">
        <v>3.13</v>
      </c>
      <c r="B697" s="19" t="s">
        <v>74</v>
      </c>
      <c r="C697" s="20" t="s">
        <v>75</v>
      </c>
      <c r="D697" s="20" t="s">
        <v>76</v>
      </c>
      <c r="E697" s="20" t="s">
        <v>77</v>
      </c>
      <c r="F697" s="29" t="s">
        <v>78</v>
      </c>
      <c r="G697" s="20" t="s">
        <v>79</v>
      </c>
      <c r="H697" s="29" t="s">
        <v>80</v>
      </c>
      <c r="I697" s="20" t="s">
        <v>81</v>
      </c>
      <c r="J697" s="29" t="s">
        <v>82</v>
      </c>
      <c r="K697" s="20" t="s">
        <v>83</v>
      </c>
      <c r="L697" s="20" t="s">
        <v>84</v>
      </c>
      <c r="M697" s="20" t="s">
        <v>85</v>
      </c>
      <c r="N697" s="20" t="s">
        <v>86</v>
      </c>
      <c r="O697" s="20" t="s">
        <v>19</v>
      </c>
      <c r="P697" s="20" t="s">
        <v>6</v>
      </c>
      <c r="Q697" s="13"/>
      <c r="R697" s="13"/>
      <c r="S697" s="13"/>
      <c r="T697" s="13"/>
    </row>
    <row r="698" spans="1:20">
      <c r="A698" s="35"/>
      <c r="B698" s="37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>
        <v>1</v>
      </c>
      <c r="P698" s="22"/>
      <c r="Q698" s="13" t="s">
        <v>179</v>
      </c>
      <c r="R698" s="13"/>
      <c r="S698" s="13"/>
      <c r="T698" s="13"/>
    </row>
    <row r="699" spans="1:20">
      <c r="A699" s="23"/>
      <c r="B699" s="24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</row>
    <row r="700" spans="1:20" ht="30">
      <c r="A700" s="18">
        <v>3.14</v>
      </c>
      <c r="B700" s="19" t="s">
        <v>87</v>
      </c>
      <c r="C700" s="20" t="s">
        <v>88</v>
      </c>
      <c r="D700" s="20" t="s">
        <v>89</v>
      </c>
      <c r="E700" s="20" t="s">
        <v>90</v>
      </c>
      <c r="F700" s="20" t="s">
        <v>91</v>
      </c>
      <c r="G700" s="20" t="s">
        <v>92</v>
      </c>
      <c r="H700" s="20" t="s">
        <v>93</v>
      </c>
      <c r="I700" s="20" t="s">
        <v>94</v>
      </c>
      <c r="J700" s="20" t="s">
        <v>95</v>
      </c>
      <c r="K700" s="20" t="s">
        <v>96</v>
      </c>
      <c r="L700" s="29" t="s">
        <v>97</v>
      </c>
      <c r="M700" s="29" t="s">
        <v>98</v>
      </c>
      <c r="N700" s="29" t="s">
        <v>99</v>
      </c>
      <c r="O700" s="29" t="s">
        <v>6</v>
      </c>
      <c r="P700" s="13"/>
      <c r="Q700" s="13"/>
      <c r="R700" s="13"/>
      <c r="S700" s="13"/>
      <c r="T700" s="13"/>
    </row>
    <row r="701" spans="1:20">
      <c r="A701" s="35"/>
      <c r="B701" s="37"/>
      <c r="C701" s="22">
        <v>3</v>
      </c>
      <c r="D701" s="22"/>
      <c r="E701" s="22">
        <v>2</v>
      </c>
      <c r="F701" s="22">
        <v>1</v>
      </c>
      <c r="G701" s="22">
        <v>3</v>
      </c>
      <c r="H701" s="22"/>
      <c r="I701" s="22">
        <v>3</v>
      </c>
      <c r="J701" s="22"/>
      <c r="K701" s="22">
        <v>3</v>
      </c>
      <c r="L701" s="22">
        <v>3</v>
      </c>
      <c r="M701" s="22">
        <v>3</v>
      </c>
      <c r="N701" s="22"/>
      <c r="O701" s="22"/>
      <c r="P701" s="13"/>
      <c r="Q701" s="13"/>
      <c r="R701" s="13"/>
      <c r="S701" s="13"/>
      <c r="T701" s="13"/>
    </row>
    <row r="702" spans="1:20">
      <c r="A702" s="23"/>
      <c r="B702" s="24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</row>
    <row r="703" spans="1:20">
      <c r="A703" s="18">
        <v>3.15</v>
      </c>
      <c r="B703" s="19" t="s">
        <v>100</v>
      </c>
      <c r="C703" s="20" t="s">
        <v>101</v>
      </c>
      <c r="D703" s="20" t="s">
        <v>102</v>
      </c>
      <c r="E703" s="20" t="s">
        <v>103</v>
      </c>
      <c r="F703" s="20" t="s">
        <v>104</v>
      </c>
      <c r="G703" s="20" t="s">
        <v>105</v>
      </c>
      <c r="H703" s="20" t="s">
        <v>106</v>
      </c>
      <c r="I703" s="20" t="s">
        <v>107</v>
      </c>
      <c r="J703" s="20" t="s">
        <v>108</v>
      </c>
      <c r="K703" s="20" t="s">
        <v>109</v>
      </c>
      <c r="L703" s="20" t="s">
        <v>110</v>
      </c>
      <c r="M703" s="20" t="s">
        <v>19</v>
      </c>
      <c r="N703" s="20" t="s">
        <v>6</v>
      </c>
      <c r="O703" s="13"/>
      <c r="P703" s="13"/>
      <c r="Q703" s="13"/>
      <c r="R703" s="13"/>
      <c r="S703" s="13"/>
      <c r="T703" s="13"/>
    </row>
    <row r="704" spans="1:20">
      <c r="A704" s="35"/>
      <c r="B704" s="37"/>
      <c r="C704" s="22">
        <v>1</v>
      </c>
      <c r="D704" s="22"/>
      <c r="E704" s="22">
        <v>1</v>
      </c>
      <c r="F704" s="22"/>
      <c r="G704" s="22"/>
      <c r="H704" s="22"/>
      <c r="I704" s="22">
        <v>1</v>
      </c>
      <c r="J704" s="22"/>
      <c r="K704" s="22"/>
      <c r="L704" s="22"/>
      <c r="M704" s="22"/>
      <c r="N704" s="22"/>
      <c r="O704" s="13"/>
      <c r="P704" s="13"/>
      <c r="Q704" s="13"/>
      <c r="R704" s="13"/>
      <c r="S704" s="13"/>
      <c r="T704" s="13"/>
    </row>
    <row r="705" spans="1:20">
      <c r="A705" s="23"/>
      <c r="B705" s="24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</row>
    <row r="706" spans="1:20">
      <c r="A706" s="18">
        <v>3.16</v>
      </c>
      <c r="B706" s="19" t="s">
        <v>111</v>
      </c>
      <c r="C706" s="20" t="s">
        <v>112</v>
      </c>
      <c r="D706" s="20" t="s">
        <v>113</v>
      </c>
      <c r="E706" s="20" t="s">
        <v>114</v>
      </c>
      <c r="F706" s="20" t="s">
        <v>115</v>
      </c>
      <c r="G706" s="20" t="s">
        <v>116</v>
      </c>
      <c r="H706" s="20" t="s">
        <v>117</v>
      </c>
      <c r="I706" s="20" t="s">
        <v>19</v>
      </c>
      <c r="J706" s="20" t="s">
        <v>6</v>
      </c>
      <c r="K706" s="13"/>
      <c r="L706" s="13"/>
      <c r="M706" s="13"/>
      <c r="N706" s="13"/>
      <c r="O706" s="13"/>
      <c r="P706" s="13"/>
      <c r="Q706" s="13"/>
      <c r="R706" s="13"/>
      <c r="S706" s="13"/>
      <c r="T706" s="13"/>
    </row>
    <row r="707" spans="1:20">
      <c r="A707" s="35"/>
      <c r="B707" s="37"/>
      <c r="C707" s="22">
        <v>3</v>
      </c>
      <c r="D707" s="22"/>
      <c r="E707" s="22"/>
      <c r="F707" s="22"/>
      <c r="G707" s="22"/>
      <c r="H707" s="22"/>
      <c r="I707" s="22"/>
      <c r="J707" s="22"/>
      <c r="K707" s="13"/>
      <c r="L707" s="13"/>
      <c r="M707" s="13"/>
      <c r="N707" s="13"/>
      <c r="O707" s="13"/>
      <c r="P707" s="13"/>
      <c r="Q707" s="13"/>
      <c r="R707" s="13"/>
      <c r="S707" s="13"/>
      <c r="T707" s="13"/>
    </row>
    <row r="708" spans="1:20">
      <c r="A708" s="23"/>
      <c r="B708" s="24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</row>
    <row r="709" spans="1:20">
      <c r="A709" s="18">
        <v>3.17</v>
      </c>
      <c r="B709" s="19" t="s">
        <v>118</v>
      </c>
      <c r="C709" s="20" t="s">
        <v>117</v>
      </c>
      <c r="D709" s="20" t="s">
        <v>114</v>
      </c>
      <c r="E709" s="20" t="s">
        <v>119</v>
      </c>
      <c r="F709" s="20" t="s">
        <v>120</v>
      </c>
      <c r="G709" s="20" t="s">
        <v>121</v>
      </c>
      <c r="H709" s="20" t="s">
        <v>122</v>
      </c>
      <c r="I709" s="20" t="s">
        <v>123</v>
      </c>
      <c r="J709" s="20" t="s">
        <v>124</v>
      </c>
      <c r="K709" s="20" t="s">
        <v>125</v>
      </c>
      <c r="L709" s="20" t="s">
        <v>126</v>
      </c>
      <c r="M709" s="20" t="s">
        <v>127</v>
      </c>
      <c r="N709" s="20" t="s">
        <v>128</v>
      </c>
      <c r="O709" s="20" t="s">
        <v>129</v>
      </c>
      <c r="P709" s="20" t="s">
        <v>130</v>
      </c>
      <c r="Q709" s="20" t="s">
        <v>131</v>
      </c>
      <c r="R709" s="20" t="s">
        <v>132</v>
      </c>
      <c r="S709" s="20" t="s">
        <v>19</v>
      </c>
      <c r="T709" s="20" t="s">
        <v>6</v>
      </c>
    </row>
    <row r="710" spans="1:20">
      <c r="A710" s="35"/>
      <c r="B710" s="37"/>
      <c r="C710" s="22">
        <v>1</v>
      </c>
      <c r="D710" s="22">
        <v>1</v>
      </c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>
        <v>1</v>
      </c>
      <c r="R710" s="22"/>
      <c r="S710" s="22"/>
      <c r="T710" s="22"/>
    </row>
    <row r="711" spans="1:20">
      <c r="A711" s="23"/>
      <c r="B711" s="24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</row>
    <row r="712" spans="1:20">
      <c r="A712" s="18">
        <v>4.0999999999999996</v>
      </c>
      <c r="B712" s="19" t="s">
        <v>133</v>
      </c>
      <c r="C712" s="20" t="s">
        <v>13</v>
      </c>
      <c r="D712" s="20" t="s">
        <v>23</v>
      </c>
      <c r="E712" s="20" t="s">
        <v>49</v>
      </c>
      <c r="F712" s="20" t="s">
        <v>6</v>
      </c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</row>
    <row r="713" spans="1:20">
      <c r="A713" s="35"/>
      <c r="B713" s="37"/>
      <c r="C713" s="22">
        <v>1</v>
      </c>
      <c r="D713" s="22"/>
      <c r="E713" s="22"/>
      <c r="F713" s="22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</row>
    <row r="714" spans="1:20">
      <c r="A714" s="23"/>
      <c r="B714" s="24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</row>
    <row r="715" spans="1:20">
      <c r="A715" s="18">
        <v>4.2</v>
      </c>
      <c r="B715" s="19" t="s">
        <v>134</v>
      </c>
      <c r="C715" s="20" t="s">
        <v>135</v>
      </c>
      <c r="D715" s="20" t="s">
        <v>136</v>
      </c>
      <c r="E715" s="20" t="s">
        <v>137</v>
      </c>
      <c r="F715" s="20" t="s">
        <v>19</v>
      </c>
      <c r="G715" s="20" t="s">
        <v>6</v>
      </c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</row>
    <row r="716" spans="1:20">
      <c r="A716" s="35"/>
      <c r="B716" s="37"/>
      <c r="C716" s="22"/>
      <c r="D716" s="22">
        <v>1</v>
      </c>
      <c r="E716" s="22"/>
      <c r="F716" s="22"/>
      <c r="G716" s="22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</row>
    <row r="717" spans="1:20">
      <c r="A717" s="23"/>
      <c r="B717" s="24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</row>
    <row r="718" spans="1:20">
      <c r="A718" s="18">
        <v>4.3</v>
      </c>
      <c r="B718" s="19" t="s">
        <v>138</v>
      </c>
      <c r="C718" s="20" t="s">
        <v>139</v>
      </c>
      <c r="D718" s="20" t="s">
        <v>140</v>
      </c>
      <c r="E718" s="20" t="s">
        <v>49</v>
      </c>
      <c r="F718" s="20" t="s">
        <v>6</v>
      </c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</row>
    <row r="719" spans="1:20">
      <c r="A719" s="35"/>
      <c r="B719" s="37"/>
      <c r="C719" s="22"/>
      <c r="D719" s="22"/>
      <c r="E719" s="22">
        <v>1</v>
      </c>
      <c r="F719" s="22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</row>
    <row r="720" spans="1:20">
      <c r="A720" s="23"/>
      <c r="B720" s="24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</row>
    <row r="721" spans="1:20">
      <c r="A721" s="18">
        <v>4.4000000000000004</v>
      </c>
      <c r="B721" s="19" t="s">
        <v>141</v>
      </c>
      <c r="C721" s="20" t="s">
        <v>13</v>
      </c>
      <c r="D721" s="20" t="s">
        <v>14</v>
      </c>
      <c r="E721" s="20" t="s">
        <v>19</v>
      </c>
      <c r="F721" s="20" t="s">
        <v>6</v>
      </c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</row>
    <row r="722" spans="1:20">
      <c r="A722" s="35"/>
      <c r="B722" s="37"/>
      <c r="C722" s="22"/>
      <c r="D722" s="22"/>
      <c r="E722" s="22"/>
      <c r="F722" s="22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</row>
    <row r="723" spans="1:20">
      <c r="A723" s="23"/>
      <c r="B723" s="24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</row>
    <row r="724" spans="1:20">
      <c r="A724" s="18">
        <v>4.5</v>
      </c>
      <c r="B724" s="19" t="s">
        <v>142</v>
      </c>
      <c r="C724" s="20" t="s">
        <v>48</v>
      </c>
      <c r="D724" s="20" t="s">
        <v>49</v>
      </c>
      <c r="E724" s="20" t="s">
        <v>6</v>
      </c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</row>
    <row r="725" spans="1:20">
      <c r="A725" s="21"/>
      <c r="B725" s="37"/>
      <c r="C725" s="22">
        <v>1</v>
      </c>
      <c r="D725" s="22"/>
      <c r="E725" s="22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</row>
    <row r="726" spans="1:20">
      <c r="A726" s="21"/>
      <c r="B726" s="24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</row>
    <row r="727" spans="1:20">
      <c r="A727" s="21"/>
      <c r="B727" s="19" t="s">
        <v>143</v>
      </c>
      <c r="C727" s="20" t="s">
        <v>144</v>
      </c>
      <c r="D727" s="20" t="s">
        <v>145</v>
      </c>
      <c r="E727" s="20" t="s">
        <v>146</v>
      </c>
      <c r="F727" s="20" t="s">
        <v>147</v>
      </c>
      <c r="G727" s="20" t="s">
        <v>148</v>
      </c>
      <c r="H727" s="20" t="s">
        <v>149</v>
      </c>
      <c r="I727" s="20" t="s">
        <v>150</v>
      </c>
      <c r="J727" s="20" t="s">
        <v>151</v>
      </c>
      <c r="K727" s="20" t="s">
        <v>19</v>
      </c>
      <c r="L727" s="20" t="s">
        <v>6</v>
      </c>
      <c r="M727" s="13"/>
      <c r="N727" s="13"/>
      <c r="O727" s="13"/>
      <c r="P727" s="13"/>
      <c r="Q727" s="13"/>
      <c r="R727" s="13"/>
      <c r="S727" s="13"/>
      <c r="T727" s="13"/>
    </row>
    <row r="728" spans="1:20">
      <c r="A728" s="35"/>
      <c r="B728" s="37"/>
      <c r="C728" s="22"/>
      <c r="D728" s="22"/>
      <c r="E728" s="22"/>
      <c r="F728" s="22"/>
      <c r="G728" s="22"/>
      <c r="H728" s="22"/>
      <c r="I728" s="22"/>
      <c r="J728" s="22">
        <v>1</v>
      </c>
      <c r="K728" s="22"/>
      <c r="L728" s="22"/>
      <c r="M728" s="13"/>
      <c r="N728" s="13"/>
      <c r="O728" s="13"/>
      <c r="P728" s="13"/>
      <c r="Q728" s="13"/>
      <c r="R728" s="13"/>
      <c r="S728" s="13"/>
      <c r="T728" s="13"/>
    </row>
    <row r="729" spans="1:20">
      <c r="A729" s="23"/>
      <c r="B729" s="24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</row>
    <row r="730" spans="1:20">
      <c r="A730" s="18">
        <v>4.5999999999999996</v>
      </c>
      <c r="B730" s="19" t="s">
        <v>152</v>
      </c>
      <c r="C730" s="20">
        <v>0</v>
      </c>
      <c r="D730" s="20" t="s">
        <v>67</v>
      </c>
      <c r="E730" s="20" t="s">
        <v>68</v>
      </c>
      <c r="F730" s="20" t="s">
        <v>153</v>
      </c>
      <c r="G730" s="20" t="s">
        <v>19</v>
      </c>
      <c r="H730" s="20" t="s">
        <v>6</v>
      </c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</row>
    <row r="731" spans="1:20">
      <c r="A731" s="35"/>
      <c r="B731" s="37"/>
      <c r="C731" s="22"/>
      <c r="D731" s="22">
        <v>1</v>
      </c>
      <c r="E731" s="22"/>
      <c r="F731" s="22"/>
      <c r="G731" s="22"/>
      <c r="H731" s="22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</row>
    <row r="732" spans="1:20">
      <c r="A732" s="23"/>
      <c r="B732" s="24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</row>
    <row r="733" spans="1:20">
      <c r="A733" s="18">
        <v>4.7</v>
      </c>
      <c r="B733" s="19" t="s">
        <v>154</v>
      </c>
      <c r="C733" s="20">
        <v>0</v>
      </c>
      <c r="D733" s="20" t="s">
        <v>67</v>
      </c>
      <c r="E733" s="20" t="s">
        <v>68</v>
      </c>
      <c r="F733" s="20" t="s">
        <v>19</v>
      </c>
      <c r="G733" s="20" t="s">
        <v>6</v>
      </c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</row>
    <row r="734" spans="1:20">
      <c r="A734" s="35"/>
      <c r="B734" s="37"/>
      <c r="C734" s="22">
        <v>1</v>
      </c>
      <c r="D734" s="22"/>
      <c r="E734" s="22"/>
      <c r="F734" s="22"/>
      <c r="G734" s="22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</row>
    <row r="735" spans="1:20">
      <c r="A735" s="23"/>
      <c r="B735" s="24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</row>
    <row r="736" spans="1:20">
      <c r="A736" s="18">
        <v>4.8</v>
      </c>
      <c r="B736" s="19" t="s">
        <v>155</v>
      </c>
      <c r="C736" s="20" t="s">
        <v>48</v>
      </c>
      <c r="D736" s="20" t="s">
        <v>49</v>
      </c>
      <c r="E736" s="20" t="s">
        <v>6</v>
      </c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</row>
    <row r="737" spans="1:42">
      <c r="A737" s="35"/>
      <c r="B737" s="37"/>
      <c r="C737" s="22">
        <v>1</v>
      </c>
      <c r="D737" s="22"/>
      <c r="E737" s="22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</row>
    <row r="739" spans="1:42">
      <c r="A739" s="40">
        <v>7</v>
      </c>
      <c r="B739" s="40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</row>
    <row r="740" spans="1:42">
      <c r="A740" s="70">
        <v>1.1000000000000001</v>
      </c>
      <c r="B740" s="72" t="s">
        <v>0</v>
      </c>
      <c r="C740" s="20" t="s">
        <v>1</v>
      </c>
      <c r="D740" s="20" t="s">
        <v>2</v>
      </c>
      <c r="E740" s="20" t="s">
        <v>3</v>
      </c>
      <c r="F740" s="20" t="s">
        <v>4</v>
      </c>
      <c r="G740" s="20" t="s">
        <v>5</v>
      </c>
      <c r="H740" s="20" t="s">
        <v>6</v>
      </c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</row>
    <row r="741" spans="1:42">
      <c r="A741" s="102"/>
      <c r="B741" s="79"/>
      <c r="C741" s="22"/>
      <c r="D741" s="22"/>
      <c r="E741" s="22"/>
      <c r="F741" s="22">
        <v>1</v>
      </c>
      <c r="G741" s="22"/>
      <c r="H741" s="22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</row>
    <row r="742" spans="1:42">
      <c r="A742" s="23"/>
      <c r="B742" s="24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</row>
    <row r="743" spans="1:42">
      <c r="A743" s="70">
        <v>1.2</v>
      </c>
      <c r="B743" s="72" t="s">
        <v>7</v>
      </c>
      <c r="C743" s="20" t="s">
        <v>8</v>
      </c>
      <c r="D743" s="20" t="s">
        <v>9</v>
      </c>
      <c r="E743" s="20" t="s">
        <v>6</v>
      </c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</row>
    <row r="744" spans="1:42">
      <c r="A744" s="102"/>
      <c r="B744" s="79"/>
      <c r="C744" s="22">
        <v>1</v>
      </c>
      <c r="D744" s="22"/>
      <c r="E744" s="22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</row>
    <row r="745" spans="1:42">
      <c r="A745" s="23"/>
      <c r="B745" s="24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</row>
    <row r="746" spans="1:42">
      <c r="A746" s="70">
        <v>1.3</v>
      </c>
      <c r="B746" s="72" t="s">
        <v>10</v>
      </c>
      <c r="C746" s="20">
        <v>15</v>
      </c>
      <c r="D746" s="20">
        <v>16</v>
      </c>
      <c r="E746" s="20">
        <v>17</v>
      </c>
      <c r="F746" s="20">
        <v>18</v>
      </c>
      <c r="G746" s="20">
        <v>19</v>
      </c>
      <c r="H746" s="20">
        <v>20</v>
      </c>
      <c r="I746" s="20">
        <v>21</v>
      </c>
      <c r="J746" s="20">
        <v>22</v>
      </c>
      <c r="K746" s="20" t="s">
        <v>6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</row>
    <row r="747" spans="1:42">
      <c r="A747" s="102"/>
      <c r="B747" s="79"/>
      <c r="C747" s="22"/>
      <c r="D747" s="22"/>
      <c r="E747" s="22"/>
      <c r="F747" s="22">
        <v>1</v>
      </c>
      <c r="G747" s="22"/>
      <c r="H747" s="22"/>
      <c r="I747" s="22"/>
      <c r="J747" s="22"/>
      <c r="K747" s="22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</row>
    <row r="748" spans="1:42">
      <c r="A748" s="23"/>
      <c r="B748" s="24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</row>
    <row r="749" spans="1:42">
      <c r="A749" s="70">
        <v>1.4</v>
      </c>
      <c r="B749" s="72" t="s">
        <v>11</v>
      </c>
      <c r="C749" s="20" t="s">
        <v>12</v>
      </c>
      <c r="D749" s="20" t="s">
        <v>13</v>
      </c>
      <c r="E749" s="20" t="s">
        <v>14</v>
      </c>
      <c r="F749" s="20" t="s">
        <v>15</v>
      </c>
      <c r="G749" s="20" t="s">
        <v>16</v>
      </c>
      <c r="H749" s="20" t="s">
        <v>17</v>
      </c>
      <c r="I749" s="20" t="s">
        <v>18</v>
      </c>
      <c r="J749" s="20" t="s">
        <v>19</v>
      </c>
      <c r="K749" s="20" t="s">
        <v>6</v>
      </c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</row>
    <row r="750" spans="1:42">
      <c r="A750" s="102"/>
      <c r="B750" s="79"/>
      <c r="C750" s="22">
        <v>1</v>
      </c>
      <c r="D750" s="22"/>
      <c r="E750" s="22"/>
      <c r="F750" s="22"/>
      <c r="G750" s="22"/>
      <c r="H750" s="22"/>
      <c r="I750" s="22"/>
      <c r="J750" s="22"/>
      <c r="K750" s="22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</row>
    <row r="751" spans="1:42">
      <c r="A751" s="23"/>
      <c r="B751" s="24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</row>
    <row r="752" spans="1:42">
      <c r="A752" s="70">
        <v>1.5</v>
      </c>
      <c r="B752" s="72" t="s">
        <v>13</v>
      </c>
      <c r="C752" s="20" t="s">
        <v>20</v>
      </c>
      <c r="D752" s="20" t="s">
        <v>21</v>
      </c>
      <c r="E752" s="20" t="s">
        <v>6</v>
      </c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</row>
    <row r="753" spans="1:42">
      <c r="A753" s="102"/>
      <c r="B753" s="79"/>
      <c r="C753" s="22"/>
      <c r="D753" s="22">
        <v>1</v>
      </c>
      <c r="E753" s="22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</row>
    <row r="754" spans="1:42">
      <c r="A754" s="23"/>
      <c r="B754" s="24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</row>
    <row r="755" spans="1:42">
      <c r="A755" s="70">
        <v>2.1</v>
      </c>
      <c r="B755" s="72" t="s">
        <v>22</v>
      </c>
      <c r="C755" s="20" t="s">
        <v>14</v>
      </c>
      <c r="D755" s="20" t="s">
        <v>13</v>
      </c>
      <c r="E755" s="20" t="s">
        <v>23</v>
      </c>
      <c r="F755" s="20" t="s">
        <v>15</v>
      </c>
      <c r="G755" s="20" t="s">
        <v>16</v>
      </c>
      <c r="H755" s="20" t="s">
        <v>17</v>
      </c>
      <c r="I755" s="20" t="s">
        <v>18</v>
      </c>
      <c r="J755" s="20" t="s">
        <v>19</v>
      </c>
      <c r="K755" s="20" t="s">
        <v>6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</row>
    <row r="756" spans="1:42">
      <c r="A756" s="102"/>
      <c r="B756" s="79"/>
      <c r="C756" s="22">
        <v>1</v>
      </c>
      <c r="D756" s="22"/>
      <c r="E756" s="22"/>
      <c r="F756" s="22"/>
      <c r="G756" s="22"/>
      <c r="H756" s="22"/>
      <c r="I756" s="22"/>
      <c r="J756" s="22"/>
      <c r="K756" s="22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</row>
    <row r="757" spans="1:42">
      <c r="A757" s="23"/>
      <c r="B757" s="24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</row>
    <row r="758" spans="1:42">
      <c r="A758" s="70">
        <v>2.2000000000000002</v>
      </c>
      <c r="B758" s="72" t="s">
        <v>24</v>
      </c>
      <c r="C758" s="20" t="s">
        <v>25</v>
      </c>
      <c r="D758" s="20" t="s">
        <v>26</v>
      </c>
      <c r="E758" s="20" t="s">
        <v>6</v>
      </c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</row>
    <row r="759" spans="1:42">
      <c r="A759" s="102"/>
      <c r="B759" s="79"/>
      <c r="C759" s="22">
        <v>1</v>
      </c>
      <c r="D759" s="22"/>
      <c r="E759" s="22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</row>
    <row r="760" spans="1:42">
      <c r="A760" s="23"/>
      <c r="B760" s="24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</row>
    <row r="761" spans="1:42">
      <c r="A761" s="70">
        <v>2.2999999999999998</v>
      </c>
      <c r="B761" s="72" t="s">
        <v>27</v>
      </c>
      <c r="C761" s="20" t="s">
        <v>25</v>
      </c>
      <c r="D761" s="20" t="s">
        <v>26</v>
      </c>
      <c r="E761" s="20" t="s">
        <v>6</v>
      </c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</row>
    <row r="762" spans="1:42">
      <c r="A762" s="74"/>
      <c r="B762" s="79"/>
      <c r="C762" s="22">
        <v>1</v>
      </c>
      <c r="D762" s="22"/>
      <c r="E762" s="22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</row>
    <row r="763" spans="1:42">
      <c r="A763" s="74"/>
      <c r="B763" s="24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</row>
    <row r="764" spans="1:42">
      <c r="A764" s="74"/>
      <c r="B764" s="72" t="s">
        <v>28</v>
      </c>
      <c r="C764" s="20" t="s">
        <v>13</v>
      </c>
      <c r="D764" s="20" t="s">
        <v>23</v>
      </c>
      <c r="E764" s="20" t="s">
        <v>15</v>
      </c>
      <c r="F764" s="20" t="s">
        <v>16</v>
      </c>
      <c r="G764" s="20" t="s">
        <v>17</v>
      </c>
      <c r="H764" s="20" t="s">
        <v>18</v>
      </c>
      <c r="I764" s="20" t="s">
        <v>19</v>
      </c>
      <c r="J764" s="20" t="s">
        <v>6</v>
      </c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</row>
    <row r="765" spans="1:42">
      <c r="A765" s="102"/>
      <c r="B765" s="79"/>
      <c r="C765" s="22"/>
      <c r="D765" s="22"/>
      <c r="E765" s="22">
        <v>1</v>
      </c>
      <c r="F765" s="22"/>
      <c r="G765" s="22">
        <v>1</v>
      </c>
      <c r="H765" s="22"/>
      <c r="I765" s="22"/>
      <c r="J765" s="22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</row>
    <row r="766" spans="1:42">
      <c r="A766" s="23"/>
      <c r="B766" s="24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</row>
    <row r="767" spans="1:42">
      <c r="A767" s="70">
        <v>2.4</v>
      </c>
      <c r="B767" s="72" t="s">
        <v>29</v>
      </c>
      <c r="C767" s="20" t="s">
        <v>14</v>
      </c>
      <c r="D767" s="20" t="s">
        <v>13</v>
      </c>
      <c r="E767" s="20" t="s">
        <v>23</v>
      </c>
      <c r="F767" s="20" t="s">
        <v>15</v>
      </c>
      <c r="G767" s="20" t="s">
        <v>16</v>
      </c>
      <c r="H767" s="20" t="s">
        <v>17</v>
      </c>
      <c r="I767" s="20" t="s">
        <v>18</v>
      </c>
      <c r="J767" s="20" t="s">
        <v>30</v>
      </c>
      <c r="K767" s="20" t="s">
        <v>31</v>
      </c>
      <c r="L767" s="20" t="s">
        <v>32</v>
      </c>
      <c r="M767" s="20" t="s">
        <v>33</v>
      </c>
      <c r="N767" s="20" t="s">
        <v>34</v>
      </c>
      <c r="O767" s="20" t="s">
        <v>19</v>
      </c>
      <c r="P767" s="20" t="s">
        <v>6</v>
      </c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</row>
    <row r="768" spans="1:42">
      <c r="A768" s="102"/>
      <c r="B768" s="79"/>
      <c r="C768" s="22"/>
      <c r="D768" s="22"/>
      <c r="E768" s="22"/>
      <c r="F768" s="22"/>
      <c r="G768" s="22"/>
      <c r="H768" s="22">
        <v>1</v>
      </c>
      <c r="I768" s="22"/>
      <c r="J768" s="22"/>
      <c r="K768" s="22"/>
      <c r="L768" s="22"/>
      <c r="M768" s="22"/>
      <c r="N768" s="22"/>
      <c r="O768" s="22"/>
      <c r="P768" s="22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</row>
    <row r="769" spans="1:42">
      <c r="A769" s="23"/>
      <c r="B769" s="24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</row>
    <row r="770" spans="1:42">
      <c r="A770" s="70">
        <v>2.5</v>
      </c>
      <c r="B770" s="72" t="s">
        <v>35</v>
      </c>
      <c r="C770" s="20" t="s">
        <v>14</v>
      </c>
      <c r="D770" s="20" t="s">
        <v>13</v>
      </c>
      <c r="E770" s="20" t="s">
        <v>23</v>
      </c>
      <c r="F770" s="20" t="s">
        <v>15</v>
      </c>
      <c r="G770" s="20" t="s">
        <v>16</v>
      </c>
      <c r="H770" s="20" t="s">
        <v>17</v>
      </c>
      <c r="I770" s="20" t="s">
        <v>18</v>
      </c>
      <c r="J770" s="20" t="s">
        <v>30</v>
      </c>
      <c r="K770" s="20" t="s">
        <v>31</v>
      </c>
      <c r="L770" s="20" t="s">
        <v>32</v>
      </c>
      <c r="M770" s="20" t="s">
        <v>33</v>
      </c>
      <c r="N770" s="20" t="s">
        <v>34</v>
      </c>
      <c r="O770" s="20" t="s">
        <v>19</v>
      </c>
      <c r="P770" s="20" t="s">
        <v>6</v>
      </c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</row>
    <row r="771" spans="1:42">
      <c r="A771" s="102"/>
      <c r="B771" s="79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>
        <v>1</v>
      </c>
      <c r="P771" s="22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</row>
    <row r="772" spans="1:42">
      <c r="A772" s="23"/>
      <c r="B772" s="24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</row>
    <row r="773" spans="1:42">
      <c r="A773" s="70">
        <v>2.6</v>
      </c>
      <c r="B773" s="72" t="s">
        <v>36</v>
      </c>
      <c r="C773" s="20" t="s">
        <v>14</v>
      </c>
      <c r="D773" s="20" t="s">
        <v>13</v>
      </c>
      <c r="E773" s="20" t="s">
        <v>23</v>
      </c>
      <c r="F773" s="20" t="s">
        <v>15</v>
      </c>
      <c r="G773" s="20" t="s">
        <v>16</v>
      </c>
      <c r="H773" s="20" t="s">
        <v>17</v>
      </c>
      <c r="I773" s="20" t="s">
        <v>18</v>
      </c>
      <c r="J773" s="20" t="s">
        <v>30</v>
      </c>
      <c r="K773" s="20" t="s">
        <v>31</v>
      </c>
      <c r="L773" s="20" t="s">
        <v>32</v>
      </c>
      <c r="M773" s="20" t="s">
        <v>33</v>
      </c>
      <c r="N773" s="20" t="s">
        <v>34</v>
      </c>
      <c r="O773" s="20" t="s">
        <v>19</v>
      </c>
      <c r="P773" s="20" t="s">
        <v>6</v>
      </c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</row>
    <row r="774" spans="1:42">
      <c r="A774" s="102"/>
      <c r="B774" s="79"/>
      <c r="C774" s="22"/>
      <c r="D774" s="22"/>
      <c r="E774" s="22"/>
      <c r="F774" s="22"/>
      <c r="G774" s="22"/>
      <c r="H774" s="22">
        <v>1</v>
      </c>
      <c r="I774" s="22"/>
      <c r="J774" s="22"/>
      <c r="K774" s="22"/>
      <c r="L774" s="22"/>
      <c r="M774" s="22"/>
      <c r="N774" s="22"/>
      <c r="O774" s="22"/>
      <c r="P774" s="22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</row>
    <row r="775" spans="1:42">
      <c r="A775" s="23"/>
      <c r="B775" s="24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</row>
    <row r="776" spans="1:42">
      <c r="A776" s="70">
        <v>2.7</v>
      </c>
      <c r="B776" s="72" t="s">
        <v>37</v>
      </c>
      <c r="C776" s="20" t="s">
        <v>14</v>
      </c>
      <c r="D776" s="20" t="s">
        <v>13</v>
      </c>
      <c r="E776" s="20" t="s">
        <v>23</v>
      </c>
      <c r="F776" s="20" t="s">
        <v>15</v>
      </c>
      <c r="G776" s="20" t="s">
        <v>16</v>
      </c>
      <c r="H776" s="20" t="s">
        <v>17</v>
      </c>
      <c r="I776" s="20" t="s">
        <v>18</v>
      </c>
      <c r="J776" s="20" t="s">
        <v>30</v>
      </c>
      <c r="K776" s="20" t="s">
        <v>31</v>
      </c>
      <c r="L776" s="20" t="s">
        <v>32</v>
      </c>
      <c r="M776" s="20" t="s">
        <v>33</v>
      </c>
      <c r="N776" s="20" t="s">
        <v>34</v>
      </c>
      <c r="O776" s="20" t="s">
        <v>19</v>
      </c>
      <c r="P776" s="20" t="s">
        <v>6</v>
      </c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</row>
    <row r="777" spans="1:42">
      <c r="A777" s="102"/>
      <c r="B777" s="79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>
        <v>1</v>
      </c>
      <c r="P777" s="22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</row>
    <row r="778" spans="1:42">
      <c r="A778" s="23"/>
      <c r="B778" s="24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</row>
    <row r="779" spans="1:42">
      <c r="A779" s="70">
        <v>3.1</v>
      </c>
      <c r="B779" s="72" t="s">
        <v>38</v>
      </c>
      <c r="C779" s="20" t="s">
        <v>25</v>
      </c>
      <c r="D779" s="20" t="s">
        <v>26</v>
      </c>
      <c r="E779" s="20" t="s">
        <v>6</v>
      </c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</row>
    <row r="780" spans="1:42">
      <c r="A780" s="102"/>
      <c r="B780" s="79"/>
      <c r="C780" s="22"/>
      <c r="D780" s="22">
        <v>1</v>
      </c>
      <c r="E780" s="22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</row>
    <row r="781" spans="1:42">
      <c r="A781" s="23"/>
      <c r="B781" s="24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</row>
    <row r="782" spans="1:42">
      <c r="A782" s="70">
        <v>3.2</v>
      </c>
      <c r="B782" s="72" t="s">
        <v>39</v>
      </c>
      <c r="C782" s="20" t="s">
        <v>13</v>
      </c>
      <c r="D782" s="20" t="s">
        <v>15</v>
      </c>
      <c r="E782" s="20" t="s">
        <v>16</v>
      </c>
      <c r="F782" s="20" t="s">
        <v>17</v>
      </c>
      <c r="G782" s="20" t="s">
        <v>18</v>
      </c>
      <c r="H782" s="20" t="s">
        <v>32</v>
      </c>
      <c r="I782" s="20" t="s">
        <v>34</v>
      </c>
      <c r="J782" s="20" t="s">
        <v>19</v>
      </c>
      <c r="K782" s="20" t="s">
        <v>6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</row>
    <row r="783" spans="1:42">
      <c r="A783" s="102"/>
      <c r="B783" s="79"/>
      <c r="C783" s="22">
        <v>1</v>
      </c>
      <c r="D783" s="22">
        <v>1</v>
      </c>
      <c r="E783" s="22"/>
      <c r="F783" s="22"/>
      <c r="G783" s="22"/>
      <c r="H783" s="22"/>
      <c r="I783" s="22"/>
      <c r="J783" s="22"/>
      <c r="K783" s="22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</row>
    <row r="784" spans="1:42">
      <c r="A784" s="23"/>
      <c r="B784" s="24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</row>
    <row r="785" spans="1:42">
      <c r="A785" s="70">
        <v>3.3</v>
      </c>
      <c r="B785" s="72" t="s">
        <v>40</v>
      </c>
      <c r="C785" s="20" t="s">
        <v>25</v>
      </c>
      <c r="D785" s="20" t="s">
        <v>26</v>
      </c>
      <c r="E785" s="20" t="s">
        <v>6</v>
      </c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</row>
    <row r="786" spans="1:42">
      <c r="A786" s="102"/>
      <c r="B786" s="79"/>
      <c r="C786" s="22">
        <v>1</v>
      </c>
      <c r="D786" s="22"/>
      <c r="E786" s="22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</row>
    <row r="787" spans="1:42">
      <c r="A787" s="23"/>
      <c r="B787" s="24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</row>
    <row r="788" spans="1:42">
      <c r="A788" s="70">
        <v>3.4</v>
      </c>
      <c r="B788" s="72" t="s">
        <v>47</v>
      </c>
      <c r="C788" s="20" t="s">
        <v>41</v>
      </c>
      <c r="D788" s="20" t="s">
        <v>42</v>
      </c>
      <c r="E788" s="20" t="s">
        <v>43</v>
      </c>
      <c r="F788" s="20" t="s">
        <v>44</v>
      </c>
      <c r="G788" s="20" t="s">
        <v>45</v>
      </c>
      <c r="H788" s="20" t="s">
        <v>46</v>
      </c>
      <c r="I788" s="20" t="s">
        <v>6</v>
      </c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</row>
    <row r="789" spans="1:42">
      <c r="A789" s="102"/>
      <c r="B789" s="79"/>
      <c r="C789" s="22">
        <v>1</v>
      </c>
      <c r="D789" s="22"/>
      <c r="E789" s="22"/>
      <c r="F789" s="22"/>
      <c r="G789" s="22"/>
      <c r="H789" s="22"/>
      <c r="I789" s="22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</row>
    <row r="790" spans="1:42">
      <c r="A790" s="23"/>
      <c r="B790" s="24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</row>
    <row r="791" spans="1:42">
      <c r="A791" s="70">
        <v>3.5</v>
      </c>
      <c r="B791" s="72" t="s">
        <v>50</v>
      </c>
      <c r="C791" s="20" t="s">
        <v>48</v>
      </c>
      <c r="D791" s="20" t="s">
        <v>49</v>
      </c>
      <c r="E791" s="20" t="s">
        <v>6</v>
      </c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</row>
    <row r="792" spans="1:42">
      <c r="A792" s="102"/>
      <c r="B792" s="79"/>
      <c r="C792" s="22"/>
      <c r="D792" s="22">
        <v>1</v>
      </c>
      <c r="E792" s="22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</row>
    <row r="793" spans="1:42">
      <c r="A793" s="23"/>
      <c r="B793" s="24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</row>
    <row r="794" spans="1:42">
      <c r="A794" s="70">
        <v>3.6</v>
      </c>
      <c r="B794" s="72" t="s">
        <v>51</v>
      </c>
      <c r="C794" s="20" t="s">
        <v>48</v>
      </c>
      <c r="D794" s="20" t="s">
        <v>49</v>
      </c>
      <c r="E794" s="20" t="s">
        <v>6</v>
      </c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</row>
    <row r="795" spans="1:42">
      <c r="A795" s="102"/>
      <c r="B795" s="79"/>
      <c r="C795" s="22">
        <v>1</v>
      </c>
      <c r="D795" s="22"/>
      <c r="E795" s="22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</row>
    <row r="796" spans="1:42">
      <c r="A796" s="23"/>
      <c r="B796" s="24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</row>
    <row r="797" spans="1:42">
      <c r="A797" s="70">
        <v>3.7</v>
      </c>
      <c r="B797" s="39" t="s">
        <v>52</v>
      </c>
      <c r="C797" s="20">
        <v>1</v>
      </c>
      <c r="D797" s="20">
        <v>2</v>
      </c>
      <c r="E797" s="20">
        <v>3</v>
      </c>
      <c r="F797" s="20">
        <v>4</v>
      </c>
      <c r="G797" s="20">
        <v>5</v>
      </c>
      <c r="H797" s="20">
        <v>6</v>
      </c>
      <c r="I797" s="20" t="s">
        <v>6</v>
      </c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</row>
    <row r="798" spans="1:42">
      <c r="A798" s="74"/>
      <c r="B798" s="45" t="s">
        <v>53</v>
      </c>
      <c r="C798" s="22"/>
      <c r="D798" s="22"/>
      <c r="E798" s="22"/>
      <c r="F798" s="22"/>
      <c r="G798" s="22"/>
      <c r="H798" s="22">
        <v>1</v>
      </c>
      <c r="I798" s="22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</row>
    <row r="799" spans="1:42">
      <c r="A799" s="74"/>
      <c r="B799" s="45" t="s">
        <v>54</v>
      </c>
      <c r="C799" s="22"/>
      <c r="D799" s="22"/>
      <c r="E799" s="22"/>
      <c r="F799" s="22"/>
      <c r="G799" s="22"/>
      <c r="H799" s="22">
        <v>1</v>
      </c>
      <c r="I799" s="22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</row>
    <row r="800" spans="1:42">
      <c r="A800" s="74"/>
      <c r="B800" s="45" t="s">
        <v>55</v>
      </c>
      <c r="C800" s="22"/>
      <c r="D800" s="22"/>
      <c r="E800" s="22"/>
      <c r="F800" s="22"/>
      <c r="G800" s="22">
        <v>1</v>
      </c>
      <c r="H800" s="22"/>
      <c r="I800" s="22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</row>
    <row r="801" spans="1:42">
      <c r="A801" s="74"/>
      <c r="B801" s="45" t="s">
        <v>56</v>
      </c>
      <c r="C801" s="22"/>
      <c r="D801" s="22"/>
      <c r="E801" s="22"/>
      <c r="F801" s="22"/>
      <c r="G801" s="22">
        <v>1</v>
      </c>
      <c r="H801" s="22"/>
      <c r="I801" s="22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</row>
    <row r="802" spans="1:42">
      <c r="A802" s="74"/>
      <c r="B802" s="45" t="s">
        <v>57</v>
      </c>
      <c r="C802" s="22"/>
      <c r="D802" s="22"/>
      <c r="E802" s="22"/>
      <c r="F802" s="22">
        <v>1</v>
      </c>
      <c r="G802" s="22"/>
      <c r="H802" s="22"/>
      <c r="I802" s="22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</row>
    <row r="803" spans="1:42">
      <c r="A803" s="102"/>
      <c r="B803" s="45" t="s">
        <v>58</v>
      </c>
      <c r="C803" s="22"/>
      <c r="D803" s="22"/>
      <c r="E803" s="22"/>
      <c r="F803" s="22"/>
      <c r="G803" s="22">
        <v>1</v>
      </c>
      <c r="H803" s="22"/>
      <c r="I803" s="22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</row>
    <row r="804" spans="1:42">
      <c r="A804" s="23"/>
      <c r="B804" s="24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</row>
    <row r="805" spans="1:42">
      <c r="A805" s="70">
        <v>3.8</v>
      </c>
      <c r="B805" s="72" t="s">
        <v>59</v>
      </c>
      <c r="C805" s="20" t="s">
        <v>60</v>
      </c>
      <c r="D805" s="20" t="s">
        <v>61</v>
      </c>
      <c r="E805" s="20" t="s">
        <v>62</v>
      </c>
      <c r="F805" s="20" t="s">
        <v>63</v>
      </c>
      <c r="G805" s="20" t="s">
        <v>64</v>
      </c>
      <c r="H805" s="20" t="s">
        <v>6</v>
      </c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</row>
    <row r="806" spans="1:42">
      <c r="A806" s="102"/>
      <c r="B806" s="79"/>
      <c r="C806" s="22">
        <v>1</v>
      </c>
      <c r="D806" s="22"/>
      <c r="E806" s="22"/>
      <c r="F806" s="22"/>
      <c r="G806" s="22"/>
      <c r="H806" s="22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</row>
    <row r="807" spans="1:42">
      <c r="A807" s="23"/>
      <c r="B807" s="24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</row>
    <row r="808" spans="1:42">
      <c r="A808" s="70">
        <v>3.9</v>
      </c>
      <c r="B808" s="72" t="s">
        <v>65</v>
      </c>
      <c r="C808" s="20" t="s">
        <v>60</v>
      </c>
      <c r="D808" s="20" t="s">
        <v>61</v>
      </c>
      <c r="E808" s="20" t="s">
        <v>62</v>
      </c>
      <c r="F808" s="20" t="s">
        <v>63</v>
      </c>
      <c r="G808" s="20" t="s">
        <v>64</v>
      </c>
      <c r="H808" s="20" t="s">
        <v>6</v>
      </c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</row>
    <row r="809" spans="1:42">
      <c r="A809" s="102"/>
      <c r="B809" s="79"/>
      <c r="C809" s="22"/>
      <c r="D809" s="22">
        <v>1</v>
      </c>
      <c r="E809" s="22"/>
      <c r="F809" s="22"/>
      <c r="G809" s="22"/>
      <c r="H809" s="22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</row>
    <row r="810" spans="1:42">
      <c r="A810" s="23"/>
      <c r="B810" s="24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</row>
    <row r="811" spans="1:42" ht="15" customHeight="1">
      <c r="A811" s="75">
        <v>3.1</v>
      </c>
      <c r="B811" s="77" t="s">
        <v>66</v>
      </c>
      <c r="C811" s="27">
        <v>0</v>
      </c>
      <c r="D811" s="28" t="s">
        <v>67</v>
      </c>
      <c r="E811" s="20" t="s">
        <v>68</v>
      </c>
      <c r="F811" s="20" t="s">
        <v>19</v>
      </c>
      <c r="G811" s="20" t="s">
        <v>6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</row>
    <row r="812" spans="1:42">
      <c r="A812" s="103"/>
      <c r="B812" s="104"/>
      <c r="C812" s="22">
        <v>1</v>
      </c>
      <c r="D812" s="22"/>
      <c r="E812" s="22"/>
      <c r="F812" s="22"/>
      <c r="G812" s="22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</row>
    <row r="813" spans="1:42">
      <c r="A813" s="23"/>
      <c r="B813" s="24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</row>
    <row r="814" spans="1:42" ht="30">
      <c r="A814" s="70">
        <v>3.11</v>
      </c>
      <c r="B814" s="72" t="s">
        <v>69</v>
      </c>
      <c r="C814" s="20" t="s">
        <v>70</v>
      </c>
      <c r="D814" s="20" t="s">
        <v>71</v>
      </c>
      <c r="E814" s="20" t="s">
        <v>57</v>
      </c>
      <c r="F814" s="29" t="s">
        <v>72</v>
      </c>
      <c r="G814" s="29" t="s">
        <v>54</v>
      </c>
      <c r="H814" s="20" t="s">
        <v>58</v>
      </c>
      <c r="I814" s="20" t="s">
        <v>19</v>
      </c>
      <c r="J814" s="20" t="s">
        <v>6</v>
      </c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</row>
    <row r="815" spans="1:42">
      <c r="A815" s="102"/>
      <c r="B815" s="79"/>
      <c r="C815" s="22">
        <v>1</v>
      </c>
      <c r="D815" s="22"/>
      <c r="E815" s="22"/>
      <c r="F815" s="22"/>
      <c r="G815" s="22"/>
      <c r="H815" s="22"/>
      <c r="I815" s="22"/>
      <c r="J815" s="22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</row>
    <row r="816" spans="1:42">
      <c r="A816" s="23"/>
      <c r="B816" s="24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</row>
    <row r="817" spans="1:42" ht="30">
      <c r="A817" s="70">
        <v>3.12</v>
      </c>
      <c r="B817" s="72" t="s">
        <v>73</v>
      </c>
      <c r="C817" s="20" t="s">
        <v>70</v>
      </c>
      <c r="D817" s="20" t="s">
        <v>71</v>
      </c>
      <c r="E817" s="29" t="s">
        <v>57</v>
      </c>
      <c r="F817" s="29" t="s">
        <v>72</v>
      </c>
      <c r="G817" s="29" t="s">
        <v>54</v>
      </c>
      <c r="H817" s="20" t="s">
        <v>58</v>
      </c>
      <c r="I817" s="20" t="s">
        <v>19</v>
      </c>
      <c r="J817" s="20" t="s">
        <v>6</v>
      </c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</row>
    <row r="818" spans="1:42">
      <c r="A818" s="102"/>
      <c r="B818" s="79"/>
      <c r="C818" s="22">
        <v>1</v>
      </c>
      <c r="D818" s="22">
        <v>1</v>
      </c>
      <c r="E818" s="22">
        <v>1</v>
      </c>
      <c r="F818" s="22"/>
      <c r="G818" s="22"/>
      <c r="H818" s="22"/>
      <c r="I818" s="22"/>
      <c r="J818" s="22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</row>
    <row r="819" spans="1:42">
      <c r="A819" s="23"/>
      <c r="B819" s="24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</row>
    <row r="820" spans="1:42" ht="30">
      <c r="A820" s="70">
        <v>3.13</v>
      </c>
      <c r="B820" s="72" t="s">
        <v>74</v>
      </c>
      <c r="C820" s="20" t="s">
        <v>75</v>
      </c>
      <c r="D820" s="20" t="s">
        <v>76</v>
      </c>
      <c r="E820" s="20" t="s">
        <v>77</v>
      </c>
      <c r="F820" s="29" t="s">
        <v>78</v>
      </c>
      <c r="G820" s="20" t="s">
        <v>79</v>
      </c>
      <c r="H820" s="29" t="s">
        <v>80</v>
      </c>
      <c r="I820" s="20" t="s">
        <v>81</v>
      </c>
      <c r="J820" s="29" t="s">
        <v>82</v>
      </c>
      <c r="K820" s="20" t="s">
        <v>83</v>
      </c>
      <c r="L820" s="20" t="s">
        <v>84</v>
      </c>
      <c r="M820" s="20" t="s">
        <v>85</v>
      </c>
      <c r="N820" s="20" t="s">
        <v>86</v>
      </c>
      <c r="O820" s="20" t="s">
        <v>19</v>
      </c>
      <c r="P820" s="20" t="s">
        <v>6</v>
      </c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</row>
    <row r="821" spans="1:42">
      <c r="A821" s="102"/>
      <c r="B821" s="79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>
        <v>1</v>
      </c>
      <c r="P821" s="22"/>
      <c r="Q821" s="13" t="s">
        <v>179</v>
      </c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</row>
    <row r="822" spans="1:42">
      <c r="A822" s="23"/>
      <c r="B822" s="24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</row>
    <row r="823" spans="1:42" ht="30">
      <c r="A823" s="70">
        <v>3.14</v>
      </c>
      <c r="B823" s="72" t="s">
        <v>87</v>
      </c>
      <c r="C823" s="20" t="s">
        <v>88</v>
      </c>
      <c r="D823" s="20" t="s">
        <v>89</v>
      </c>
      <c r="E823" s="20" t="s">
        <v>90</v>
      </c>
      <c r="F823" s="20" t="s">
        <v>91</v>
      </c>
      <c r="G823" s="20" t="s">
        <v>92</v>
      </c>
      <c r="H823" s="20" t="s">
        <v>93</v>
      </c>
      <c r="I823" s="20" t="s">
        <v>94</v>
      </c>
      <c r="J823" s="20" t="s">
        <v>95</v>
      </c>
      <c r="K823" s="20" t="s">
        <v>96</v>
      </c>
      <c r="L823" s="29" t="s">
        <v>97</v>
      </c>
      <c r="M823" s="29" t="s">
        <v>98</v>
      </c>
      <c r="N823" s="29" t="s">
        <v>99</v>
      </c>
      <c r="O823" s="29" t="s">
        <v>6</v>
      </c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</row>
    <row r="824" spans="1:42">
      <c r="A824" s="102"/>
      <c r="B824" s="79"/>
      <c r="C824" s="22">
        <v>2</v>
      </c>
      <c r="D824" s="22">
        <v>1</v>
      </c>
      <c r="E824" s="22">
        <v>1</v>
      </c>
      <c r="F824" s="22">
        <v>1</v>
      </c>
      <c r="G824" s="22">
        <v>3</v>
      </c>
      <c r="H824" s="22"/>
      <c r="I824" s="22">
        <v>3</v>
      </c>
      <c r="J824" s="22"/>
      <c r="K824" s="22">
        <v>1</v>
      </c>
      <c r="L824" s="22">
        <v>3</v>
      </c>
      <c r="M824" s="22"/>
      <c r="N824" s="22">
        <v>3</v>
      </c>
      <c r="O824" s="22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</row>
    <row r="825" spans="1:42">
      <c r="A825" s="23"/>
      <c r="B825" s="24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</row>
    <row r="826" spans="1:42">
      <c r="A826" s="70">
        <v>3.15</v>
      </c>
      <c r="B826" s="72" t="s">
        <v>100</v>
      </c>
      <c r="C826" s="20" t="s">
        <v>101</v>
      </c>
      <c r="D826" s="20" t="s">
        <v>102</v>
      </c>
      <c r="E826" s="20" t="s">
        <v>103</v>
      </c>
      <c r="F826" s="20" t="s">
        <v>104</v>
      </c>
      <c r="G826" s="20" t="s">
        <v>105</v>
      </c>
      <c r="H826" s="20" t="s">
        <v>106</v>
      </c>
      <c r="I826" s="20" t="s">
        <v>107</v>
      </c>
      <c r="J826" s="20" t="s">
        <v>108</v>
      </c>
      <c r="K826" s="20" t="s">
        <v>109</v>
      </c>
      <c r="L826" s="20" t="s">
        <v>110</v>
      </c>
      <c r="M826" s="20" t="s">
        <v>19</v>
      </c>
      <c r="N826" s="20" t="s">
        <v>6</v>
      </c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</row>
    <row r="827" spans="1:42">
      <c r="A827" s="102"/>
      <c r="B827" s="79"/>
      <c r="C827" s="22">
        <v>1</v>
      </c>
      <c r="D827" s="22"/>
      <c r="E827" s="22">
        <v>1</v>
      </c>
      <c r="F827" s="22"/>
      <c r="G827" s="22">
        <v>1</v>
      </c>
      <c r="H827" s="22"/>
      <c r="I827" s="22"/>
      <c r="J827" s="22"/>
      <c r="K827" s="22"/>
      <c r="L827" s="22"/>
      <c r="M827" s="22"/>
      <c r="N827" s="22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</row>
    <row r="828" spans="1:42">
      <c r="A828" s="23"/>
      <c r="B828" s="24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</row>
    <row r="829" spans="1:42">
      <c r="A829" s="70">
        <v>3.16</v>
      </c>
      <c r="B829" s="72" t="s">
        <v>111</v>
      </c>
      <c r="C829" s="20" t="s">
        <v>112</v>
      </c>
      <c r="D829" s="20" t="s">
        <v>113</v>
      </c>
      <c r="E829" s="20" t="s">
        <v>114</v>
      </c>
      <c r="F829" s="20" t="s">
        <v>115</v>
      </c>
      <c r="G829" s="20" t="s">
        <v>116</v>
      </c>
      <c r="H829" s="20" t="s">
        <v>117</v>
      </c>
      <c r="I829" s="20" t="s">
        <v>19</v>
      </c>
      <c r="J829" s="20" t="s">
        <v>6</v>
      </c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</row>
    <row r="830" spans="1:42">
      <c r="A830" s="102"/>
      <c r="B830" s="79"/>
      <c r="C830" s="22">
        <v>2</v>
      </c>
      <c r="D830" s="22"/>
      <c r="E830" s="22"/>
      <c r="F830" s="22"/>
      <c r="G830" s="22"/>
      <c r="H830" s="22"/>
      <c r="I830" s="22">
        <v>1</v>
      </c>
      <c r="J830" s="22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</row>
    <row r="831" spans="1:42">
      <c r="A831" s="23"/>
      <c r="B831" s="24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</row>
    <row r="832" spans="1:42">
      <c r="A832" s="70">
        <v>3.17</v>
      </c>
      <c r="B832" s="72" t="s">
        <v>118</v>
      </c>
      <c r="C832" s="20" t="s">
        <v>117</v>
      </c>
      <c r="D832" s="20" t="s">
        <v>114</v>
      </c>
      <c r="E832" s="20" t="s">
        <v>119</v>
      </c>
      <c r="F832" s="20" t="s">
        <v>120</v>
      </c>
      <c r="G832" s="20" t="s">
        <v>121</v>
      </c>
      <c r="H832" s="20" t="s">
        <v>122</v>
      </c>
      <c r="I832" s="20" t="s">
        <v>123</v>
      </c>
      <c r="J832" s="20" t="s">
        <v>124</v>
      </c>
      <c r="K832" s="20" t="s">
        <v>125</v>
      </c>
      <c r="L832" s="20" t="s">
        <v>126</v>
      </c>
      <c r="M832" s="20" t="s">
        <v>127</v>
      </c>
      <c r="N832" s="20" t="s">
        <v>128</v>
      </c>
      <c r="O832" s="20" t="s">
        <v>129</v>
      </c>
      <c r="P832" s="20" t="s">
        <v>130</v>
      </c>
      <c r="Q832" s="20" t="s">
        <v>131</v>
      </c>
      <c r="R832" s="20" t="s">
        <v>132</v>
      </c>
      <c r="S832" s="20" t="s">
        <v>19</v>
      </c>
      <c r="T832" s="20" t="s">
        <v>6</v>
      </c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</row>
    <row r="833" spans="1:42">
      <c r="A833" s="102"/>
      <c r="B833" s="79"/>
      <c r="C833" s="22"/>
      <c r="D833" s="22"/>
      <c r="E833" s="22"/>
      <c r="F833" s="22">
        <v>1</v>
      </c>
      <c r="G833" s="22">
        <v>1</v>
      </c>
      <c r="H833" s="22"/>
      <c r="I833" s="22"/>
      <c r="J833" s="22"/>
      <c r="K833" s="22"/>
      <c r="L833" s="22"/>
      <c r="M833" s="22"/>
      <c r="N833" s="22"/>
      <c r="O833" s="22">
        <v>1</v>
      </c>
      <c r="P833" s="22"/>
      <c r="Q833" s="22"/>
      <c r="R833" s="22"/>
      <c r="S833" s="22"/>
      <c r="T833" s="22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</row>
    <row r="834" spans="1:42">
      <c r="A834" s="23"/>
      <c r="B834" s="24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</row>
    <row r="835" spans="1:42">
      <c r="A835" s="70">
        <v>4.0999999999999996</v>
      </c>
      <c r="B835" s="72" t="s">
        <v>133</v>
      </c>
      <c r="C835" s="20" t="s">
        <v>13</v>
      </c>
      <c r="D835" s="20" t="s">
        <v>23</v>
      </c>
      <c r="E835" s="20" t="s">
        <v>49</v>
      </c>
      <c r="F835" s="20" t="s">
        <v>6</v>
      </c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</row>
    <row r="836" spans="1:42">
      <c r="A836" s="102"/>
      <c r="B836" s="79"/>
      <c r="C836" s="22">
        <v>1</v>
      </c>
      <c r="D836" s="22"/>
      <c r="E836" s="22"/>
      <c r="F836" s="22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</row>
    <row r="837" spans="1:42">
      <c r="A837" s="23"/>
      <c r="B837" s="24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</row>
    <row r="838" spans="1:42">
      <c r="A838" s="70">
        <v>4.2</v>
      </c>
      <c r="B838" s="72" t="s">
        <v>134</v>
      </c>
      <c r="C838" s="20" t="s">
        <v>135</v>
      </c>
      <c r="D838" s="20" t="s">
        <v>136</v>
      </c>
      <c r="E838" s="20" t="s">
        <v>137</v>
      </c>
      <c r="F838" s="20" t="s">
        <v>19</v>
      </c>
      <c r="G838" s="20" t="s">
        <v>6</v>
      </c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</row>
    <row r="839" spans="1:42">
      <c r="A839" s="102"/>
      <c r="B839" s="79"/>
      <c r="C839" s="22"/>
      <c r="D839" s="22">
        <v>1</v>
      </c>
      <c r="E839" s="22"/>
      <c r="F839" s="22"/>
      <c r="G839" s="22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</row>
    <row r="840" spans="1:42">
      <c r="A840" s="23"/>
      <c r="B840" s="24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</row>
    <row r="841" spans="1:42">
      <c r="A841" s="70">
        <v>4.3</v>
      </c>
      <c r="B841" s="72" t="s">
        <v>138</v>
      </c>
      <c r="C841" s="20" t="s">
        <v>139</v>
      </c>
      <c r="D841" s="20" t="s">
        <v>140</v>
      </c>
      <c r="E841" s="20" t="s">
        <v>49</v>
      </c>
      <c r="F841" s="20" t="s">
        <v>6</v>
      </c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</row>
    <row r="842" spans="1:42">
      <c r="A842" s="102"/>
      <c r="B842" s="79"/>
      <c r="C842" s="22"/>
      <c r="D842" s="22"/>
      <c r="E842" s="22">
        <v>1</v>
      </c>
      <c r="F842" s="2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</row>
    <row r="843" spans="1:42">
      <c r="A843" s="23"/>
      <c r="B843" s="24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</row>
    <row r="844" spans="1:42">
      <c r="A844" s="70">
        <v>4.4000000000000004</v>
      </c>
      <c r="B844" s="72" t="s">
        <v>141</v>
      </c>
      <c r="C844" s="20" t="s">
        <v>13</v>
      </c>
      <c r="D844" s="20" t="s">
        <v>14</v>
      </c>
      <c r="E844" s="20" t="s">
        <v>19</v>
      </c>
      <c r="F844" s="20" t="s">
        <v>6</v>
      </c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</row>
    <row r="845" spans="1:42">
      <c r="A845" s="102"/>
      <c r="B845" s="79"/>
      <c r="C845" s="22"/>
      <c r="D845" s="22"/>
      <c r="E845" s="22"/>
      <c r="F845" s="22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</row>
    <row r="846" spans="1:42">
      <c r="A846" s="23"/>
      <c r="B846" s="24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</row>
    <row r="847" spans="1:42">
      <c r="A847" s="70">
        <v>4.5</v>
      </c>
      <c r="B847" s="72" t="s">
        <v>142</v>
      </c>
      <c r="C847" s="20" t="s">
        <v>48</v>
      </c>
      <c r="D847" s="20" t="s">
        <v>49</v>
      </c>
      <c r="E847" s="20" t="s">
        <v>6</v>
      </c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</row>
    <row r="848" spans="1:42">
      <c r="A848" s="74"/>
      <c r="B848" s="79"/>
      <c r="C848" s="22">
        <v>1</v>
      </c>
      <c r="D848" s="22"/>
      <c r="E848" s="22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</row>
    <row r="849" spans="1:42">
      <c r="A849" s="74"/>
      <c r="B849" s="24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</row>
    <row r="850" spans="1:42">
      <c r="A850" s="74"/>
      <c r="B850" s="72" t="s">
        <v>143</v>
      </c>
      <c r="C850" s="20" t="s">
        <v>144</v>
      </c>
      <c r="D850" s="20" t="s">
        <v>145</v>
      </c>
      <c r="E850" s="20" t="s">
        <v>146</v>
      </c>
      <c r="F850" s="20" t="s">
        <v>147</v>
      </c>
      <c r="G850" s="20" t="s">
        <v>148</v>
      </c>
      <c r="H850" s="20" t="s">
        <v>149</v>
      </c>
      <c r="I850" s="20" t="s">
        <v>150</v>
      </c>
      <c r="J850" s="20" t="s">
        <v>151</v>
      </c>
      <c r="K850" s="20" t="s">
        <v>19</v>
      </c>
      <c r="L850" s="20" t="s">
        <v>6</v>
      </c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</row>
    <row r="851" spans="1:42">
      <c r="A851" s="102"/>
      <c r="B851" s="79"/>
      <c r="C851" s="22"/>
      <c r="D851" s="22"/>
      <c r="E851" s="22"/>
      <c r="F851" s="22"/>
      <c r="G851" s="22"/>
      <c r="H851" s="22"/>
      <c r="I851" s="22">
        <v>1</v>
      </c>
      <c r="J851" s="22"/>
      <c r="K851" s="22"/>
      <c r="L851" s="22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</row>
    <row r="852" spans="1:42">
      <c r="A852" s="23"/>
      <c r="B852" s="24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</row>
    <row r="853" spans="1:42">
      <c r="A853" s="70">
        <v>4.5999999999999996</v>
      </c>
      <c r="B853" s="72" t="s">
        <v>152</v>
      </c>
      <c r="C853" s="20">
        <v>0</v>
      </c>
      <c r="D853" s="20" t="s">
        <v>67</v>
      </c>
      <c r="E853" s="20" t="s">
        <v>68</v>
      </c>
      <c r="F853" s="20" t="s">
        <v>153</v>
      </c>
      <c r="G853" s="20" t="s">
        <v>19</v>
      </c>
      <c r="H853" s="20" t="s">
        <v>6</v>
      </c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</row>
    <row r="854" spans="1:42">
      <c r="A854" s="102"/>
      <c r="B854" s="79"/>
      <c r="C854" s="22"/>
      <c r="D854" s="22">
        <v>1</v>
      </c>
      <c r="E854" s="22"/>
      <c r="F854" s="22"/>
      <c r="G854" s="22"/>
      <c r="H854" s="22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</row>
    <row r="855" spans="1:42">
      <c r="A855" s="23"/>
      <c r="B855" s="24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</row>
    <row r="856" spans="1:42">
      <c r="A856" s="70">
        <v>4.7</v>
      </c>
      <c r="B856" s="72" t="s">
        <v>154</v>
      </c>
      <c r="C856" s="20">
        <v>0</v>
      </c>
      <c r="D856" s="20" t="s">
        <v>67</v>
      </c>
      <c r="E856" s="20" t="s">
        <v>68</v>
      </c>
      <c r="F856" s="20" t="s">
        <v>19</v>
      </c>
      <c r="G856" s="20" t="s">
        <v>6</v>
      </c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</row>
    <row r="857" spans="1:42">
      <c r="A857" s="102"/>
      <c r="B857" s="79"/>
      <c r="C857" s="22">
        <v>1</v>
      </c>
      <c r="D857" s="22"/>
      <c r="E857" s="22"/>
      <c r="F857" s="22"/>
      <c r="G857" s="22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</row>
    <row r="858" spans="1:42">
      <c r="A858" s="23"/>
      <c r="B858" s="24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</row>
    <row r="859" spans="1:42">
      <c r="A859" s="70">
        <v>4.8</v>
      </c>
      <c r="B859" s="72" t="s">
        <v>155</v>
      </c>
      <c r="C859" s="20" t="s">
        <v>48</v>
      </c>
      <c r="D859" s="20" t="s">
        <v>49</v>
      </c>
      <c r="E859" s="20" t="s">
        <v>6</v>
      </c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</row>
    <row r="860" spans="1:42">
      <c r="A860" s="102"/>
      <c r="B860" s="79"/>
      <c r="C860" s="22">
        <v>1</v>
      </c>
      <c r="D860" s="22"/>
      <c r="E860" s="22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</row>
    <row r="862" spans="1:42">
      <c r="A862" s="40">
        <v>8</v>
      </c>
      <c r="B862" s="41"/>
      <c r="C862" s="42"/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</row>
    <row r="863" spans="1:42">
      <c r="A863" s="70">
        <v>1.1000000000000001</v>
      </c>
      <c r="B863" s="72" t="s">
        <v>0</v>
      </c>
      <c r="C863" s="20" t="s">
        <v>1</v>
      </c>
      <c r="D863" s="20" t="s">
        <v>2</v>
      </c>
      <c r="E863" s="20" t="s">
        <v>3</v>
      </c>
      <c r="F863" s="20" t="s">
        <v>4</v>
      </c>
      <c r="G863" s="20" t="s">
        <v>5</v>
      </c>
      <c r="H863" s="20" t="s">
        <v>6</v>
      </c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</row>
    <row r="864" spans="1:42">
      <c r="A864" s="102"/>
      <c r="B864" s="79"/>
      <c r="C864" s="22"/>
      <c r="D864" s="22"/>
      <c r="E864" s="22"/>
      <c r="F864" s="22">
        <v>1</v>
      </c>
      <c r="G864" s="22"/>
      <c r="H864" s="22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</row>
    <row r="865" spans="1:20">
      <c r="A865" s="23"/>
      <c r="B865" s="24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</row>
    <row r="866" spans="1:20">
      <c r="A866" s="70">
        <v>1.2</v>
      </c>
      <c r="B866" s="72" t="s">
        <v>7</v>
      </c>
      <c r="C866" s="20" t="s">
        <v>8</v>
      </c>
      <c r="D866" s="20" t="s">
        <v>9</v>
      </c>
      <c r="E866" s="20" t="s">
        <v>6</v>
      </c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</row>
    <row r="867" spans="1:20">
      <c r="A867" s="102"/>
      <c r="B867" s="79"/>
      <c r="C867" s="22"/>
      <c r="D867" s="22">
        <v>1</v>
      </c>
      <c r="E867" s="22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</row>
    <row r="868" spans="1:20">
      <c r="A868" s="23"/>
      <c r="B868" s="24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</row>
    <row r="869" spans="1:20">
      <c r="A869" s="70">
        <v>1.3</v>
      </c>
      <c r="B869" s="72" t="s">
        <v>10</v>
      </c>
      <c r="C869" s="20">
        <v>15</v>
      </c>
      <c r="D869" s="20">
        <v>16</v>
      </c>
      <c r="E869" s="20">
        <v>17</v>
      </c>
      <c r="F869" s="20">
        <v>18</v>
      </c>
      <c r="G869" s="20">
        <v>19</v>
      </c>
      <c r="H869" s="20">
        <v>20</v>
      </c>
      <c r="I869" s="20">
        <v>21</v>
      </c>
      <c r="J869" s="20">
        <v>22</v>
      </c>
      <c r="K869" s="20" t="s">
        <v>6</v>
      </c>
      <c r="L869" s="13"/>
      <c r="M869" s="13"/>
      <c r="N869" s="13"/>
      <c r="O869" s="13"/>
      <c r="P869" s="13"/>
      <c r="Q869" s="13"/>
      <c r="R869" s="13"/>
      <c r="S869" s="13"/>
      <c r="T869" s="13"/>
    </row>
    <row r="870" spans="1:20">
      <c r="A870" s="102"/>
      <c r="B870" s="79"/>
      <c r="C870" s="22"/>
      <c r="D870" s="22"/>
      <c r="E870" s="22"/>
      <c r="F870" s="22">
        <v>1</v>
      </c>
      <c r="G870" s="22"/>
      <c r="H870" s="22"/>
      <c r="I870" s="22"/>
      <c r="J870" s="22"/>
      <c r="K870" s="22"/>
      <c r="L870" s="13"/>
      <c r="M870" s="13"/>
      <c r="N870" s="13"/>
      <c r="O870" s="13"/>
      <c r="P870" s="13"/>
      <c r="Q870" s="13"/>
      <c r="R870" s="13"/>
      <c r="S870" s="13"/>
      <c r="T870" s="13"/>
    </row>
    <row r="871" spans="1:20">
      <c r="A871" s="23"/>
      <c r="B871" s="24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</row>
    <row r="872" spans="1:20">
      <c r="A872" s="70">
        <v>1.4</v>
      </c>
      <c r="B872" s="72" t="s">
        <v>11</v>
      </c>
      <c r="C872" s="20" t="s">
        <v>12</v>
      </c>
      <c r="D872" s="20" t="s">
        <v>13</v>
      </c>
      <c r="E872" s="20" t="s">
        <v>14</v>
      </c>
      <c r="F872" s="20" t="s">
        <v>15</v>
      </c>
      <c r="G872" s="20" t="s">
        <v>16</v>
      </c>
      <c r="H872" s="20" t="s">
        <v>17</v>
      </c>
      <c r="I872" s="20" t="s">
        <v>18</v>
      </c>
      <c r="J872" s="20" t="s">
        <v>19</v>
      </c>
      <c r="K872" s="20" t="s">
        <v>6</v>
      </c>
      <c r="L872" s="13"/>
      <c r="M872" s="13"/>
      <c r="N872" s="13"/>
      <c r="O872" s="13"/>
      <c r="P872" s="13"/>
      <c r="Q872" s="13"/>
      <c r="R872" s="13"/>
      <c r="S872" s="13"/>
      <c r="T872" s="13"/>
    </row>
    <row r="873" spans="1:20">
      <c r="A873" s="102"/>
      <c r="B873" s="79"/>
      <c r="C873" s="22">
        <v>1</v>
      </c>
      <c r="D873" s="22"/>
      <c r="E873" s="22"/>
      <c r="F873" s="22"/>
      <c r="G873" s="22"/>
      <c r="H873" s="22"/>
      <c r="I873" s="22"/>
      <c r="J873" s="22"/>
      <c r="K873" s="22"/>
      <c r="L873" s="13"/>
      <c r="M873" s="13"/>
      <c r="N873" s="13"/>
      <c r="O873" s="13"/>
      <c r="P873" s="13"/>
      <c r="Q873" s="13"/>
      <c r="R873" s="13"/>
      <c r="S873" s="13"/>
      <c r="T873" s="13"/>
    </row>
    <row r="874" spans="1:20">
      <c r="A874" s="23"/>
      <c r="B874" s="24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</row>
    <row r="875" spans="1:20">
      <c r="A875" s="70">
        <v>1.5</v>
      </c>
      <c r="B875" s="72" t="s">
        <v>13</v>
      </c>
      <c r="C875" s="20" t="s">
        <v>20</v>
      </c>
      <c r="D875" s="20" t="s">
        <v>21</v>
      </c>
      <c r="E875" s="20" t="s">
        <v>6</v>
      </c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</row>
    <row r="876" spans="1:20">
      <c r="A876" s="102"/>
      <c r="B876" s="79"/>
      <c r="C876" s="22"/>
      <c r="D876" s="22">
        <v>1</v>
      </c>
      <c r="E876" s="22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</row>
    <row r="877" spans="1:20">
      <c r="A877" s="23"/>
      <c r="B877" s="24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</row>
    <row r="878" spans="1:20">
      <c r="A878" s="70">
        <v>2.1</v>
      </c>
      <c r="B878" s="72" t="s">
        <v>22</v>
      </c>
      <c r="C878" s="20" t="s">
        <v>14</v>
      </c>
      <c r="D878" s="20" t="s">
        <v>13</v>
      </c>
      <c r="E878" s="20" t="s">
        <v>23</v>
      </c>
      <c r="F878" s="20" t="s">
        <v>15</v>
      </c>
      <c r="G878" s="20" t="s">
        <v>16</v>
      </c>
      <c r="H878" s="20" t="s">
        <v>17</v>
      </c>
      <c r="I878" s="20" t="s">
        <v>18</v>
      </c>
      <c r="J878" s="20" t="s">
        <v>19</v>
      </c>
      <c r="K878" s="20" t="s">
        <v>6</v>
      </c>
      <c r="L878" s="13"/>
      <c r="M878" s="13"/>
      <c r="N878" s="13"/>
      <c r="O878" s="13"/>
      <c r="P878" s="13"/>
      <c r="Q878" s="13"/>
      <c r="R878" s="13"/>
      <c r="S878" s="13"/>
      <c r="T878" s="13"/>
    </row>
    <row r="879" spans="1:20">
      <c r="A879" s="102"/>
      <c r="B879" s="79"/>
      <c r="C879" s="22">
        <v>1</v>
      </c>
      <c r="D879" s="22"/>
      <c r="E879" s="22"/>
      <c r="F879" s="22"/>
      <c r="G879" s="22"/>
      <c r="H879" s="22"/>
      <c r="I879" s="22"/>
      <c r="J879" s="22"/>
      <c r="K879" s="22"/>
      <c r="L879" s="13"/>
      <c r="M879" s="13"/>
      <c r="N879" s="13"/>
      <c r="O879" s="13"/>
      <c r="P879" s="13"/>
      <c r="Q879" s="13"/>
      <c r="R879" s="13"/>
      <c r="S879" s="13"/>
      <c r="T879" s="13"/>
    </row>
    <row r="880" spans="1:20">
      <c r="A880" s="23"/>
      <c r="B880" s="24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</row>
    <row r="881" spans="1:20">
      <c r="A881" s="70">
        <v>2.2000000000000002</v>
      </c>
      <c r="B881" s="72" t="s">
        <v>24</v>
      </c>
      <c r="C881" s="20" t="s">
        <v>25</v>
      </c>
      <c r="D881" s="20" t="s">
        <v>26</v>
      </c>
      <c r="E881" s="20" t="s">
        <v>6</v>
      </c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</row>
    <row r="882" spans="1:20">
      <c r="A882" s="102"/>
      <c r="B882" s="79"/>
      <c r="C882" s="22">
        <v>1</v>
      </c>
      <c r="D882" s="22"/>
      <c r="E882" s="22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</row>
    <row r="883" spans="1:20">
      <c r="A883" s="23"/>
      <c r="B883" s="24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</row>
    <row r="884" spans="1:20">
      <c r="A884" s="70">
        <v>2.2999999999999998</v>
      </c>
      <c r="B884" s="72" t="s">
        <v>27</v>
      </c>
      <c r="C884" s="20" t="s">
        <v>25</v>
      </c>
      <c r="D884" s="20" t="s">
        <v>26</v>
      </c>
      <c r="E884" s="20" t="s">
        <v>6</v>
      </c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</row>
    <row r="885" spans="1:20">
      <c r="A885" s="74"/>
      <c r="B885" s="79"/>
      <c r="C885" s="22"/>
      <c r="D885" s="22">
        <v>1</v>
      </c>
      <c r="E885" s="22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</row>
    <row r="886" spans="1:20">
      <c r="A886" s="74"/>
      <c r="B886" s="24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</row>
    <row r="887" spans="1:20">
      <c r="A887" s="74"/>
      <c r="B887" s="72" t="s">
        <v>28</v>
      </c>
      <c r="C887" s="20" t="s">
        <v>13</v>
      </c>
      <c r="D887" s="20" t="s">
        <v>23</v>
      </c>
      <c r="E887" s="20" t="s">
        <v>15</v>
      </c>
      <c r="F887" s="20" t="s">
        <v>16</v>
      </c>
      <c r="G887" s="20" t="s">
        <v>17</v>
      </c>
      <c r="H887" s="20" t="s">
        <v>18</v>
      </c>
      <c r="I887" s="20" t="s">
        <v>19</v>
      </c>
      <c r="J887" s="20" t="s">
        <v>6</v>
      </c>
      <c r="K887" s="13"/>
      <c r="L887" s="13"/>
      <c r="M887" s="13"/>
      <c r="N887" s="13"/>
      <c r="O887" s="13"/>
      <c r="P887" s="13"/>
      <c r="Q887" s="13"/>
      <c r="R887" s="13"/>
      <c r="S887" s="13"/>
      <c r="T887" s="13"/>
    </row>
    <row r="888" spans="1:20">
      <c r="A888" s="102"/>
      <c r="B888" s="79"/>
      <c r="C888" s="22"/>
      <c r="D888" s="22"/>
      <c r="E888" s="22"/>
      <c r="F888" s="22"/>
      <c r="G888" s="22"/>
      <c r="H888" s="22"/>
      <c r="I888" s="22"/>
      <c r="J888" s="22"/>
      <c r="K888" s="13"/>
      <c r="L888" s="13"/>
      <c r="M888" s="13"/>
      <c r="N888" s="13"/>
      <c r="O888" s="13"/>
      <c r="P888" s="13"/>
      <c r="Q888" s="13"/>
      <c r="R888" s="13"/>
      <c r="S888" s="13"/>
      <c r="T888" s="13"/>
    </row>
    <row r="889" spans="1:20">
      <c r="A889" s="23"/>
      <c r="B889" s="24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</row>
    <row r="890" spans="1:20">
      <c r="A890" s="70">
        <v>2.4</v>
      </c>
      <c r="B890" s="72" t="s">
        <v>29</v>
      </c>
      <c r="C890" s="20" t="s">
        <v>14</v>
      </c>
      <c r="D890" s="20" t="s">
        <v>13</v>
      </c>
      <c r="E890" s="20" t="s">
        <v>23</v>
      </c>
      <c r="F890" s="20" t="s">
        <v>15</v>
      </c>
      <c r="G890" s="20" t="s">
        <v>16</v>
      </c>
      <c r="H890" s="20" t="s">
        <v>17</v>
      </c>
      <c r="I890" s="20" t="s">
        <v>18</v>
      </c>
      <c r="J890" s="20" t="s">
        <v>30</v>
      </c>
      <c r="K890" s="20" t="s">
        <v>31</v>
      </c>
      <c r="L890" s="20" t="s">
        <v>32</v>
      </c>
      <c r="M890" s="20" t="s">
        <v>33</v>
      </c>
      <c r="N890" s="20" t="s">
        <v>34</v>
      </c>
      <c r="O890" s="20" t="s">
        <v>19</v>
      </c>
      <c r="P890" s="20" t="s">
        <v>6</v>
      </c>
      <c r="Q890" s="13"/>
      <c r="R890" s="13"/>
      <c r="S890" s="13"/>
      <c r="T890" s="13"/>
    </row>
    <row r="891" spans="1:20">
      <c r="A891" s="102"/>
      <c r="B891" s="79"/>
      <c r="C891" s="22">
        <v>1</v>
      </c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13"/>
      <c r="R891" s="13"/>
      <c r="S891" s="13"/>
      <c r="T891" s="13"/>
    </row>
    <row r="892" spans="1:20">
      <c r="A892" s="23"/>
      <c r="B892" s="24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</row>
    <row r="893" spans="1:20">
      <c r="A893" s="70">
        <v>2.5</v>
      </c>
      <c r="B893" s="72" t="s">
        <v>35</v>
      </c>
      <c r="C893" s="20" t="s">
        <v>14</v>
      </c>
      <c r="D893" s="20" t="s">
        <v>13</v>
      </c>
      <c r="E893" s="20" t="s">
        <v>23</v>
      </c>
      <c r="F893" s="20" t="s">
        <v>15</v>
      </c>
      <c r="G893" s="20" t="s">
        <v>16</v>
      </c>
      <c r="H893" s="20" t="s">
        <v>17</v>
      </c>
      <c r="I893" s="20" t="s">
        <v>18</v>
      </c>
      <c r="J893" s="20" t="s">
        <v>30</v>
      </c>
      <c r="K893" s="20" t="s">
        <v>31</v>
      </c>
      <c r="L893" s="20" t="s">
        <v>32</v>
      </c>
      <c r="M893" s="20" t="s">
        <v>33</v>
      </c>
      <c r="N893" s="20" t="s">
        <v>34</v>
      </c>
      <c r="O893" s="20" t="s">
        <v>19</v>
      </c>
      <c r="P893" s="20" t="s">
        <v>6</v>
      </c>
      <c r="Q893" s="13"/>
      <c r="R893" s="13"/>
      <c r="S893" s="13"/>
      <c r="T893" s="13"/>
    </row>
    <row r="894" spans="1:20">
      <c r="A894" s="102"/>
      <c r="B894" s="79"/>
      <c r="C894" s="22"/>
      <c r="D894" s="22">
        <v>1</v>
      </c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13"/>
      <c r="R894" s="13"/>
      <c r="S894" s="13"/>
      <c r="T894" s="13"/>
    </row>
    <row r="895" spans="1:20">
      <c r="A895" s="23"/>
      <c r="B895" s="24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</row>
    <row r="896" spans="1:20">
      <c r="A896" s="70">
        <v>2.6</v>
      </c>
      <c r="B896" s="72" t="s">
        <v>36</v>
      </c>
      <c r="C896" s="20" t="s">
        <v>14</v>
      </c>
      <c r="D896" s="20" t="s">
        <v>13</v>
      </c>
      <c r="E896" s="20" t="s">
        <v>23</v>
      </c>
      <c r="F896" s="20" t="s">
        <v>15</v>
      </c>
      <c r="G896" s="20" t="s">
        <v>16</v>
      </c>
      <c r="H896" s="20" t="s">
        <v>17</v>
      </c>
      <c r="I896" s="20" t="s">
        <v>18</v>
      </c>
      <c r="J896" s="20" t="s">
        <v>30</v>
      </c>
      <c r="K896" s="20" t="s">
        <v>31</v>
      </c>
      <c r="L896" s="20" t="s">
        <v>32</v>
      </c>
      <c r="M896" s="20" t="s">
        <v>33</v>
      </c>
      <c r="N896" s="20" t="s">
        <v>34</v>
      </c>
      <c r="O896" s="20" t="s">
        <v>19</v>
      </c>
      <c r="P896" s="20" t="s">
        <v>6</v>
      </c>
      <c r="Q896" s="13"/>
      <c r="R896" s="13"/>
      <c r="S896" s="13"/>
      <c r="T896" s="13"/>
    </row>
    <row r="897" spans="1:20">
      <c r="A897" s="102"/>
      <c r="B897" s="79"/>
      <c r="C897" s="22"/>
      <c r="D897" s="22"/>
      <c r="E897" s="22"/>
      <c r="F897" s="22"/>
      <c r="G897" s="22">
        <v>1</v>
      </c>
      <c r="H897" s="22"/>
      <c r="I897" s="22"/>
      <c r="J897" s="22"/>
      <c r="K897" s="22"/>
      <c r="L897" s="22"/>
      <c r="M897" s="22"/>
      <c r="N897" s="22"/>
      <c r="O897" s="22"/>
      <c r="P897" s="22"/>
      <c r="Q897" s="13"/>
      <c r="R897" s="13"/>
      <c r="S897" s="13"/>
      <c r="T897" s="13"/>
    </row>
    <row r="898" spans="1:20">
      <c r="A898" s="23"/>
      <c r="B898" s="24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</row>
    <row r="899" spans="1:20">
      <c r="A899" s="70">
        <v>2.7</v>
      </c>
      <c r="B899" s="72" t="s">
        <v>37</v>
      </c>
      <c r="C899" s="20" t="s">
        <v>14</v>
      </c>
      <c r="D899" s="20" t="s">
        <v>13</v>
      </c>
      <c r="E899" s="20" t="s">
        <v>23</v>
      </c>
      <c r="F899" s="20" t="s">
        <v>15</v>
      </c>
      <c r="G899" s="20" t="s">
        <v>16</v>
      </c>
      <c r="H899" s="20" t="s">
        <v>17</v>
      </c>
      <c r="I899" s="20" t="s">
        <v>18</v>
      </c>
      <c r="J899" s="20" t="s">
        <v>30</v>
      </c>
      <c r="K899" s="20" t="s">
        <v>31</v>
      </c>
      <c r="L899" s="20" t="s">
        <v>32</v>
      </c>
      <c r="M899" s="20" t="s">
        <v>33</v>
      </c>
      <c r="N899" s="20" t="s">
        <v>34</v>
      </c>
      <c r="O899" s="20" t="s">
        <v>19</v>
      </c>
      <c r="P899" s="20" t="s">
        <v>6</v>
      </c>
      <c r="Q899" s="13"/>
      <c r="R899" s="13"/>
      <c r="S899" s="13"/>
      <c r="T899" s="13"/>
    </row>
    <row r="900" spans="1:20">
      <c r="A900" s="102"/>
      <c r="B900" s="79"/>
      <c r="C900" s="22"/>
      <c r="D900" s="22"/>
      <c r="E900" s="22">
        <v>1</v>
      </c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13"/>
      <c r="R900" s="13"/>
      <c r="S900" s="13"/>
      <c r="T900" s="13"/>
    </row>
    <row r="901" spans="1:20">
      <c r="A901" s="23"/>
      <c r="B901" s="24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</row>
    <row r="902" spans="1:20">
      <c r="A902" s="70">
        <v>3.1</v>
      </c>
      <c r="B902" s="72" t="s">
        <v>38</v>
      </c>
      <c r="C902" s="20" t="s">
        <v>25</v>
      </c>
      <c r="D902" s="20" t="s">
        <v>26</v>
      </c>
      <c r="E902" s="20" t="s">
        <v>6</v>
      </c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</row>
    <row r="903" spans="1:20">
      <c r="A903" s="102"/>
      <c r="B903" s="79"/>
      <c r="C903" s="22"/>
      <c r="D903" s="22">
        <v>1</v>
      </c>
      <c r="E903" s="22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</row>
    <row r="904" spans="1:20">
      <c r="A904" s="23"/>
      <c r="B904" s="24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</row>
    <row r="905" spans="1:20">
      <c r="A905" s="70">
        <v>3.2</v>
      </c>
      <c r="B905" s="72" t="s">
        <v>39</v>
      </c>
      <c r="C905" s="20" t="s">
        <v>13</v>
      </c>
      <c r="D905" s="20" t="s">
        <v>15</v>
      </c>
      <c r="E905" s="20" t="s">
        <v>16</v>
      </c>
      <c r="F905" s="20" t="s">
        <v>17</v>
      </c>
      <c r="G905" s="20" t="s">
        <v>18</v>
      </c>
      <c r="H905" s="20" t="s">
        <v>32</v>
      </c>
      <c r="I905" s="20" t="s">
        <v>34</v>
      </c>
      <c r="J905" s="20" t="s">
        <v>19</v>
      </c>
      <c r="K905" s="20" t="s">
        <v>6</v>
      </c>
      <c r="L905" s="13"/>
      <c r="M905" s="13"/>
      <c r="N905" s="13"/>
      <c r="O905" s="13"/>
      <c r="P905" s="13"/>
      <c r="Q905" s="13"/>
      <c r="R905" s="13"/>
      <c r="S905" s="13"/>
      <c r="T905" s="13"/>
    </row>
    <row r="906" spans="1:20">
      <c r="A906" s="102"/>
      <c r="B906" s="79"/>
      <c r="C906" s="22">
        <v>1</v>
      </c>
      <c r="D906" s="22">
        <v>1</v>
      </c>
      <c r="E906" s="22"/>
      <c r="F906" s="22"/>
      <c r="G906" s="22"/>
      <c r="H906" s="22"/>
      <c r="I906" s="22"/>
      <c r="J906" s="22"/>
      <c r="K906" s="22"/>
      <c r="L906" s="13"/>
      <c r="M906" s="13"/>
      <c r="N906" s="13"/>
      <c r="O906" s="13"/>
      <c r="P906" s="13"/>
      <c r="Q906" s="13"/>
      <c r="R906" s="13"/>
      <c r="S906" s="13"/>
      <c r="T906" s="13"/>
    </row>
    <row r="907" spans="1:20">
      <c r="A907" s="23"/>
      <c r="B907" s="24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</row>
    <row r="908" spans="1:20">
      <c r="A908" s="70">
        <v>3.3</v>
      </c>
      <c r="B908" s="72" t="s">
        <v>40</v>
      </c>
      <c r="C908" s="20" t="s">
        <v>25</v>
      </c>
      <c r="D908" s="20" t="s">
        <v>26</v>
      </c>
      <c r="E908" s="20" t="s">
        <v>6</v>
      </c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</row>
    <row r="909" spans="1:20">
      <c r="A909" s="102"/>
      <c r="B909" s="79"/>
      <c r="C909" s="22">
        <v>1</v>
      </c>
      <c r="D909" s="22"/>
      <c r="E909" s="22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</row>
    <row r="910" spans="1:20">
      <c r="A910" s="23"/>
      <c r="B910" s="24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</row>
    <row r="911" spans="1:20">
      <c r="A911" s="70">
        <v>3.4</v>
      </c>
      <c r="B911" s="72" t="s">
        <v>47</v>
      </c>
      <c r="C911" s="20" t="s">
        <v>41</v>
      </c>
      <c r="D911" s="20" t="s">
        <v>42</v>
      </c>
      <c r="E911" s="20" t="s">
        <v>43</v>
      </c>
      <c r="F911" s="20" t="s">
        <v>44</v>
      </c>
      <c r="G911" s="20" t="s">
        <v>45</v>
      </c>
      <c r="H911" s="20" t="s">
        <v>46</v>
      </c>
      <c r="I911" s="20" t="s">
        <v>6</v>
      </c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</row>
    <row r="912" spans="1:20">
      <c r="A912" s="102"/>
      <c r="B912" s="79"/>
      <c r="C912" s="22">
        <v>1</v>
      </c>
      <c r="D912" s="22"/>
      <c r="E912" s="22"/>
      <c r="F912" s="22"/>
      <c r="G912" s="22"/>
      <c r="H912" s="22"/>
      <c r="I912" s="22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</row>
    <row r="913" spans="1:20">
      <c r="A913" s="23"/>
      <c r="B913" s="24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</row>
    <row r="914" spans="1:20">
      <c r="A914" s="70">
        <v>3.5</v>
      </c>
      <c r="B914" s="72" t="s">
        <v>50</v>
      </c>
      <c r="C914" s="20" t="s">
        <v>48</v>
      </c>
      <c r="D914" s="20" t="s">
        <v>49</v>
      </c>
      <c r="E914" s="20" t="s">
        <v>6</v>
      </c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</row>
    <row r="915" spans="1:20">
      <c r="A915" s="102"/>
      <c r="B915" s="79"/>
      <c r="C915" s="22"/>
      <c r="D915" s="22">
        <v>1</v>
      </c>
      <c r="E915" s="22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</row>
    <row r="916" spans="1:20">
      <c r="A916" s="23"/>
      <c r="B916" s="24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</row>
    <row r="917" spans="1:20">
      <c r="A917" s="70">
        <v>3.6</v>
      </c>
      <c r="B917" s="72" t="s">
        <v>51</v>
      </c>
      <c r="C917" s="20" t="s">
        <v>48</v>
      </c>
      <c r="D917" s="20" t="s">
        <v>49</v>
      </c>
      <c r="E917" s="20" t="s">
        <v>6</v>
      </c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</row>
    <row r="918" spans="1:20">
      <c r="A918" s="102"/>
      <c r="B918" s="79"/>
      <c r="C918" s="22">
        <v>1</v>
      </c>
      <c r="D918" s="22"/>
      <c r="E918" s="22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</row>
    <row r="919" spans="1:20">
      <c r="A919" s="23"/>
      <c r="B919" s="24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</row>
    <row r="920" spans="1:20">
      <c r="A920" s="70">
        <v>3.7</v>
      </c>
      <c r="B920" s="39" t="s">
        <v>52</v>
      </c>
      <c r="C920" s="20">
        <v>1</v>
      </c>
      <c r="D920" s="20">
        <v>2</v>
      </c>
      <c r="E920" s="20">
        <v>3</v>
      </c>
      <c r="F920" s="20">
        <v>4</v>
      </c>
      <c r="G920" s="20">
        <v>5</v>
      </c>
      <c r="H920" s="20">
        <v>6</v>
      </c>
      <c r="I920" s="20" t="s">
        <v>6</v>
      </c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</row>
    <row r="921" spans="1:20">
      <c r="A921" s="74"/>
      <c r="B921" s="45" t="s">
        <v>53</v>
      </c>
      <c r="C921" s="22"/>
      <c r="D921" s="22"/>
      <c r="E921" s="22"/>
      <c r="F921" s="22">
        <v>1</v>
      </c>
      <c r="G921" s="22"/>
      <c r="H921" s="22"/>
      <c r="I921" s="22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</row>
    <row r="922" spans="1:20">
      <c r="A922" s="74"/>
      <c r="B922" s="45" t="s">
        <v>54</v>
      </c>
      <c r="C922" s="22"/>
      <c r="D922" s="22"/>
      <c r="E922" s="22"/>
      <c r="F922" s="22">
        <v>1</v>
      </c>
      <c r="G922" s="22"/>
      <c r="H922" s="22"/>
      <c r="I922" s="22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</row>
    <row r="923" spans="1:20">
      <c r="A923" s="74"/>
      <c r="B923" s="45" t="s">
        <v>55</v>
      </c>
      <c r="C923" s="22"/>
      <c r="D923" s="22"/>
      <c r="E923" s="22"/>
      <c r="F923" s="22">
        <v>1</v>
      </c>
      <c r="G923" s="22"/>
      <c r="H923" s="22"/>
      <c r="I923" s="22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</row>
    <row r="924" spans="1:20">
      <c r="A924" s="74"/>
      <c r="B924" s="45" t="s">
        <v>56</v>
      </c>
      <c r="C924" s="22"/>
      <c r="D924" s="22"/>
      <c r="E924" s="22"/>
      <c r="F924" s="22">
        <v>1</v>
      </c>
      <c r="G924" s="22"/>
      <c r="H924" s="22"/>
      <c r="I924" s="22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</row>
    <row r="925" spans="1:20">
      <c r="A925" s="74"/>
      <c r="B925" s="45" t="s">
        <v>57</v>
      </c>
      <c r="C925" s="22"/>
      <c r="D925" s="22"/>
      <c r="E925" s="22"/>
      <c r="F925" s="22">
        <v>1</v>
      </c>
      <c r="G925" s="22"/>
      <c r="H925" s="22"/>
      <c r="I925" s="22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</row>
    <row r="926" spans="1:20">
      <c r="A926" s="102"/>
      <c r="B926" s="45" t="s">
        <v>58</v>
      </c>
      <c r="C926" s="22"/>
      <c r="D926" s="22"/>
      <c r="E926" s="22"/>
      <c r="F926" s="22">
        <v>1</v>
      </c>
      <c r="G926" s="22"/>
      <c r="H926" s="22"/>
      <c r="I926" s="22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</row>
    <row r="927" spans="1:20">
      <c r="A927" s="23"/>
      <c r="B927" s="24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</row>
    <row r="928" spans="1:20">
      <c r="A928" s="70">
        <v>3.8</v>
      </c>
      <c r="B928" s="72" t="s">
        <v>59</v>
      </c>
      <c r="C928" s="20" t="s">
        <v>60</v>
      </c>
      <c r="D928" s="20" t="s">
        <v>61</v>
      </c>
      <c r="E928" s="20" t="s">
        <v>62</v>
      </c>
      <c r="F928" s="20" t="s">
        <v>63</v>
      </c>
      <c r="G928" s="20" t="s">
        <v>64</v>
      </c>
      <c r="H928" s="20" t="s">
        <v>6</v>
      </c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</row>
    <row r="929" spans="1:20">
      <c r="A929" s="102"/>
      <c r="B929" s="79"/>
      <c r="C929" s="22"/>
      <c r="D929" s="22"/>
      <c r="E929" s="22"/>
      <c r="F929" s="22">
        <v>1</v>
      </c>
      <c r="G929" s="22"/>
      <c r="H929" s="22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</row>
    <row r="930" spans="1:20">
      <c r="A930" s="23"/>
      <c r="B930" s="24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</row>
    <row r="931" spans="1:20">
      <c r="A931" s="70">
        <v>3.9</v>
      </c>
      <c r="B931" s="72" t="s">
        <v>65</v>
      </c>
      <c r="C931" s="20" t="s">
        <v>60</v>
      </c>
      <c r="D931" s="20" t="s">
        <v>61</v>
      </c>
      <c r="E931" s="20" t="s">
        <v>62</v>
      </c>
      <c r="F931" s="20" t="s">
        <v>63</v>
      </c>
      <c r="G931" s="20" t="s">
        <v>64</v>
      </c>
      <c r="H931" s="20" t="s">
        <v>6</v>
      </c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</row>
    <row r="932" spans="1:20">
      <c r="A932" s="102"/>
      <c r="B932" s="79"/>
      <c r="C932" s="22"/>
      <c r="D932" s="22"/>
      <c r="E932" s="22">
        <v>1</v>
      </c>
      <c r="F932" s="22"/>
      <c r="G932" s="22"/>
      <c r="H932" s="22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</row>
    <row r="933" spans="1:20">
      <c r="A933" s="23"/>
      <c r="B933" s="24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</row>
    <row r="934" spans="1:20" ht="15" customHeight="1">
      <c r="A934" s="75">
        <v>3.1</v>
      </c>
      <c r="B934" s="77" t="s">
        <v>66</v>
      </c>
      <c r="C934" s="27">
        <v>0</v>
      </c>
      <c r="D934" s="28" t="s">
        <v>67</v>
      </c>
      <c r="E934" s="20" t="s">
        <v>68</v>
      </c>
      <c r="F934" s="20" t="s">
        <v>19</v>
      </c>
      <c r="G934" s="20" t="s">
        <v>6</v>
      </c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</row>
    <row r="935" spans="1:20">
      <c r="A935" s="103"/>
      <c r="B935" s="104"/>
      <c r="C935" s="22"/>
      <c r="D935" s="22">
        <v>1</v>
      </c>
      <c r="E935" s="22"/>
      <c r="F935" s="22"/>
      <c r="G935" s="22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</row>
    <row r="936" spans="1:20">
      <c r="A936" s="23"/>
      <c r="B936" s="24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</row>
    <row r="937" spans="1:20" ht="30">
      <c r="A937" s="70">
        <v>3.11</v>
      </c>
      <c r="B937" s="72" t="s">
        <v>69</v>
      </c>
      <c r="C937" s="20" t="s">
        <v>70</v>
      </c>
      <c r="D937" s="20" t="s">
        <v>71</v>
      </c>
      <c r="E937" s="20" t="s">
        <v>57</v>
      </c>
      <c r="F937" s="29" t="s">
        <v>72</v>
      </c>
      <c r="G937" s="29" t="s">
        <v>54</v>
      </c>
      <c r="H937" s="20" t="s">
        <v>58</v>
      </c>
      <c r="I937" s="20" t="s">
        <v>19</v>
      </c>
      <c r="J937" s="20" t="s">
        <v>6</v>
      </c>
      <c r="K937" s="13"/>
      <c r="L937" s="13"/>
      <c r="M937" s="13"/>
      <c r="N937" s="13"/>
      <c r="O937" s="13"/>
      <c r="P937" s="13"/>
      <c r="Q937" s="13"/>
      <c r="R937" s="13"/>
      <c r="S937" s="13"/>
      <c r="T937" s="13"/>
    </row>
    <row r="938" spans="1:20">
      <c r="A938" s="102"/>
      <c r="B938" s="79"/>
      <c r="C938" s="22"/>
      <c r="D938" s="22"/>
      <c r="E938" s="22"/>
      <c r="F938" s="22"/>
      <c r="G938" s="22"/>
      <c r="H938" s="22"/>
      <c r="I938" s="22"/>
      <c r="J938" s="22">
        <v>1</v>
      </c>
      <c r="K938" s="13"/>
      <c r="L938" s="13"/>
      <c r="M938" s="13"/>
      <c r="N938" s="13"/>
      <c r="O938" s="13"/>
      <c r="P938" s="13"/>
      <c r="Q938" s="13"/>
      <c r="R938" s="13"/>
      <c r="S938" s="13"/>
      <c r="T938" s="13"/>
    </row>
    <row r="939" spans="1:20">
      <c r="A939" s="23"/>
      <c r="B939" s="24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</row>
    <row r="940" spans="1:20" ht="30">
      <c r="A940" s="70">
        <v>3.12</v>
      </c>
      <c r="B940" s="72" t="s">
        <v>73</v>
      </c>
      <c r="C940" s="20" t="s">
        <v>70</v>
      </c>
      <c r="D940" s="20" t="s">
        <v>71</v>
      </c>
      <c r="E940" s="29" t="s">
        <v>57</v>
      </c>
      <c r="F940" s="29" t="s">
        <v>72</v>
      </c>
      <c r="G940" s="29" t="s">
        <v>54</v>
      </c>
      <c r="H940" s="20" t="s">
        <v>58</v>
      </c>
      <c r="I940" s="20" t="s">
        <v>19</v>
      </c>
      <c r="J940" s="20" t="s">
        <v>6</v>
      </c>
      <c r="K940" s="13"/>
      <c r="L940" s="13"/>
      <c r="M940" s="13"/>
      <c r="N940" s="13"/>
      <c r="O940" s="13"/>
      <c r="P940" s="13"/>
      <c r="Q940" s="13"/>
      <c r="R940" s="13"/>
      <c r="S940" s="13"/>
      <c r="T940" s="13"/>
    </row>
    <row r="941" spans="1:20">
      <c r="A941" s="102"/>
      <c r="B941" s="79"/>
      <c r="C941" s="22">
        <v>1</v>
      </c>
      <c r="D941" s="22">
        <v>1</v>
      </c>
      <c r="E941" s="22"/>
      <c r="F941" s="22">
        <v>1</v>
      </c>
      <c r="G941" s="22">
        <v>1</v>
      </c>
      <c r="H941" s="22"/>
      <c r="I941" s="22">
        <v>1</v>
      </c>
      <c r="J941" s="22"/>
      <c r="K941" s="13"/>
      <c r="L941" s="13"/>
      <c r="M941" s="13"/>
      <c r="N941" s="13"/>
      <c r="O941" s="13"/>
      <c r="P941" s="13"/>
      <c r="Q941" s="13"/>
      <c r="R941" s="13"/>
      <c r="S941" s="13"/>
      <c r="T941" s="13"/>
    </row>
    <row r="942" spans="1:20">
      <c r="A942" s="23"/>
      <c r="B942" s="24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</row>
    <row r="943" spans="1:20" ht="30">
      <c r="A943" s="70">
        <v>3.13</v>
      </c>
      <c r="B943" s="72" t="s">
        <v>74</v>
      </c>
      <c r="C943" s="20" t="s">
        <v>75</v>
      </c>
      <c r="D943" s="20" t="s">
        <v>76</v>
      </c>
      <c r="E943" s="20" t="s">
        <v>77</v>
      </c>
      <c r="F943" s="29" t="s">
        <v>78</v>
      </c>
      <c r="G943" s="20" t="s">
        <v>79</v>
      </c>
      <c r="H943" s="29" t="s">
        <v>80</v>
      </c>
      <c r="I943" s="20" t="s">
        <v>81</v>
      </c>
      <c r="J943" s="29" t="s">
        <v>82</v>
      </c>
      <c r="K943" s="20" t="s">
        <v>83</v>
      </c>
      <c r="L943" s="20" t="s">
        <v>84</v>
      </c>
      <c r="M943" s="20" t="s">
        <v>85</v>
      </c>
      <c r="N943" s="20" t="s">
        <v>86</v>
      </c>
      <c r="O943" s="20" t="s">
        <v>19</v>
      </c>
      <c r="P943" s="20" t="s">
        <v>6</v>
      </c>
      <c r="Q943" s="13"/>
      <c r="R943" s="13"/>
      <c r="S943" s="13"/>
      <c r="T943" s="13"/>
    </row>
    <row r="944" spans="1:20">
      <c r="A944" s="102"/>
      <c r="B944" s="79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>
        <v>1</v>
      </c>
      <c r="P944" s="22"/>
      <c r="Q944" s="13" t="s">
        <v>180</v>
      </c>
      <c r="R944" s="13"/>
      <c r="S944" s="13"/>
      <c r="T944" s="13"/>
    </row>
    <row r="945" spans="1:21">
      <c r="A945" s="23"/>
      <c r="B945" s="24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</row>
    <row r="946" spans="1:21" ht="30">
      <c r="A946" s="70">
        <v>3.14</v>
      </c>
      <c r="B946" s="72" t="s">
        <v>87</v>
      </c>
      <c r="C946" s="20" t="s">
        <v>88</v>
      </c>
      <c r="D946" s="20" t="s">
        <v>89</v>
      </c>
      <c r="E946" s="20" t="s">
        <v>90</v>
      </c>
      <c r="F946" s="20" t="s">
        <v>91</v>
      </c>
      <c r="G946" s="20" t="s">
        <v>92</v>
      </c>
      <c r="H946" s="20" t="s">
        <v>93</v>
      </c>
      <c r="I946" s="20" t="s">
        <v>94</v>
      </c>
      <c r="J946" s="20" t="s">
        <v>95</v>
      </c>
      <c r="K946" s="20" t="s">
        <v>96</v>
      </c>
      <c r="L946" s="29" t="s">
        <v>97</v>
      </c>
      <c r="M946" s="29" t="s">
        <v>98</v>
      </c>
      <c r="N946" s="29" t="s">
        <v>99</v>
      </c>
      <c r="O946" s="29" t="s">
        <v>6</v>
      </c>
      <c r="P946" s="13"/>
      <c r="Q946" s="13"/>
      <c r="R946" s="13"/>
      <c r="S946" s="13"/>
      <c r="T946" s="13"/>
    </row>
    <row r="947" spans="1:21">
      <c r="A947" s="102"/>
      <c r="B947" s="79"/>
      <c r="C947" s="22">
        <v>2</v>
      </c>
      <c r="D947" s="22">
        <v>1</v>
      </c>
      <c r="E947" s="22"/>
      <c r="F947" s="22">
        <v>3</v>
      </c>
      <c r="G947" s="22">
        <v>3</v>
      </c>
      <c r="H947" s="22"/>
      <c r="I947" s="22">
        <v>2</v>
      </c>
      <c r="J947" s="22">
        <v>2</v>
      </c>
      <c r="K947" s="22">
        <v>3</v>
      </c>
      <c r="L947" s="22">
        <v>3</v>
      </c>
      <c r="M947" s="22">
        <v>2</v>
      </c>
      <c r="N947" s="22">
        <v>3</v>
      </c>
      <c r="O947" s="22"/>
      <c r="P947" s="13"/>
      <c r="Q947" s="13"/>
      <c r="R947" s="13"/>
      <c r="S947" s="13"/>
      <c r="T947" s="13"/>
    </row>
    <row r="948" spans="1:21">
      <c r="A948" s="23"/>
      <c r="B948" s="24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</row>
    <row r="949" spans="1:21">
      <c r="A949" s="70">
        <v>3.15</v>
      </c>
      <c r="B949" s="72" t="s">
        <v>100</v>
      </c>
      <c r="C949" s="20" t="s">
        <v>101</v>
      </c>
      <c r="D949" s="20" t="s">
        <v>102</v>
      </c>
      <c r="E949" s="20" t="s">
        <v>103</v>
      </c>
      <c r="F949" s="20" t="s">
        <v>104</v>
      </c>
      <c r="G949" s="20" t="s">
        <v>105</v>
      </c>
      <c r="H949" s="20" t="s">
        <v>106</v>
      </c>
      <c r="I949" s="20" t="s">
        <v>107</v>
      </c>
      <c r="J949" s="20" t="s">
        <v>108</v>
      </c>
      <c r="K949" s="20" t="s">
        <v>109</v>
      </c>
      <c r="L949" s="20" t="s">
        <v>110</v>
      </c>
      <c r="M949" s="20" t="s">
        <v>19</v>
      </c>
      <c r="N949" s="20" t="s">
        <v>6</v>
      </c>
      <c r="O949" s="13"/>
      <c r="P949" s="13"/>
      <c r="Q949" s="13"/>
      <c r="R949" s="13"/>
      <c r="S949" s="13"/>
      <c r="T949" s="13"/>
    </row>
    <row r="950" spans="1:21">
      <c r="A950" s="102"/>
      <c r="B950" s="79"/>
      <c r="C950" s="22"/>
      <c r="D950" s="22"/>
      <c r="E950" s="22"/>
      <c r="F950" s="22"/>
      <c r="G950" s="22">
        <v>1</v>
      </c>
      <c r="H950" s="22">
        <v>1</v>
      </c>
      <c r="I950" s="22"/>
      <c r="J950" s="22"/>
      <c r="K950" s="22"/>
      <c r="L950" s="22"/>
      <c r="M950" s="22">
        <v>1</v>
      </c>
      <c r="N950" s="22"/>
      <c r="O950" s="13"/>
      <c r="P950" s="13"/>
      <c r="Q950" s="13"/>
      <c r="R950" s="13"/>
      <c r="S950" s="13"/>
      <c r="T950" s="13"/>
    </row>
    <row r="951" spans="1:21">
      <c r="A951" s="23"/>
      <c r="B951" s="24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</row>
    <row r="952" spans="1:21">
      <c r="A952" s="70">
        <v>3.16</v>
      </c>
      <c r="B952" s="72" t="s">
        <v>111</v>
      </c>
      <c r="C952" s="20" t="s">
        <v>112</v>
      </c>
      <c r="D952" s="20" t="s">
        <v>113</v>
      </c>
      <c r="E952" s="20" t="s">
        <v>114</v>
      </c>
      <c r="F952" s="20" t="s">
        <v>115</v>
      </c>
      <c r="G952" s="20" t="s">
        <v>116</v>
      </c>
      <c r="H952" s="20" t="s">
        <v>117</v>
      </c>
      <c r="I952" s="20" t="s">
        <v>19</v>
      </c>
      <c r="J952" s="20" t="s">
        <v>6</v>
      </c>
      <c r="K952" s="13"/>
      <c r="L952" s="13"/>
      <c r="M952" s="13"/>
      <c r="N952" s="13"/>
      <c r="O952" s="13"/>
      <c r="P952" s="13"/>
      <c r="Q952" s="13"/>
      <c r="R952" s="13"/>
      <c r="S952" s="13"/>
      <c r="T952" s="13"/>
    </row>
    <row r="953" spans="1:21">
      <c r="A953" s="102"/>
      <c r="B953" s="79"/>
      <c r="C953" s="22">
        <v>2</v>
      </c>
      <c r="D953" s="22"/>
      <c r="E953" s="22">
        <v>1</v>
      </c>
      <c r="F953" s="22"/>
      <c r="G953" s="22"/>
      <c r="H953" s="22"/>
      <c r="I953" s="22"/>
      <c r="J953" s="22"/>
      <c r="K953" s="13"/>
      <c r="L953" s="13"/>
      <c r="M953" s="13"/>
      <c r="N953" s="13"/>
      <c r="O953" s="13"/>
      <c r="P953" s="13"/>
      <c r="Q953" s="13"/>
      <c r="R953" s="13"/>
      <c r="S953" s="13"/>
      <c r="T953" s="13"/>
    </row>
    <row r="954" spans="1:21">
      <c r="A954" s="23"/>
      <c r="B954" s="24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</row>
    <row r="955" spans="1:21">
      <c r="A955" s="70">
        <v>3.17</v>
      </c>
      <c r="B955" s="72" t="s">
        <v>118</v>
      </c>
      <c r="C955" s="20" t="s">
        <v>117</v>
      </c>
      <c r="D955" s="20" t="s">
        <v>114</v>
      </c>
      <c r="E955" s="20" t="s">
        <v>119</v>
      </c>
      <c r="F955" s="20" t="s">
        <v>120</v>
      </c>
      <c r="G955" s="20" t="s">
        <v>121</v>
      </c>
      <c r="H955" s="20" t="s">
        <v>122</v>
      </c>
      <c r="I955" s="20" t="s">
        <v>123</v>
      </c>
      <c r="J955" s="20" t="s">
        <v>124</v>
      </c>
      <c r="K955" s="20" t="s">
        <v>125</v>
      </c>
      <c r="L955" s="20" t="s">
        <v>126</v>
      </c>
      <c r="M955" s="20" t="s">
        <v>127</v>
      </c>
      <c r="N955" s="20" t="s">
        <v>128</v>
      </c>
      <c r="O955" s="20" t="s">
        <v>129</v>
      </c>
      <c r="P955" s="20" t="s">
        <v>130</v>
      </c>
      <c r="Q955" s="20" t="s">
        <v>131</v>
      </c>
      <c r="R955" s="20" t="s">
        <v>132</v>
      </c>
      <c r="S955" s="20" t="s">
        <v>19</v>
      </c>
      <c r="T955" s="20" t="s">
        <v>6</v>
      </c>
    </row>
    <row r="956" spans="1:21">
      <c r="A956" s="102"/>
      <c r="B956" s="79"/>
      <c r="C956" s="22"/>
      <c r="D956" s="22"/>
      <c r="E956" s="22"/>
      <c r="F956" s="22"/>
      <c r="G956" s="22"/>
      <c r="H956" s="22">
        <v>1</v>
      </c>
      <c r="I956" s="22"/>
      <c r="J956" s="22"/>
      <c r="K956" s="22"/>
      <c r="L956" s="22"/>
      <c r="M956" s="22"/>
      <c r="N956" s="22"/>
      <c r="O956" s="22"/>
      <c r="P956" s="22"/>
      <c r="Q956" s="22"/>
      <c r="R956" s="22">
        <v>1</v>
      </c>
      <c r="S956" s="22">
        <v>1</v>
      </c>
      <c r="T956" s="22"/>
      <c r="U956" t="s">
        <v>181</v>
      </c>
    </row>
    <row r="957" spans="1:21">
      <c r="A957" s="23"/>
      <c r="B957" s="24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</row>
    <row r="958" spans="1:21">
      <c r="A958" s="70">
        <v>4.0999999999999996</v>
      </c>
      <c r="B958" s="72" t="s">
        <v>133</v>
      </c>
      <c r="C958" s="20" t="s">
        <v>13</v>
      </c>
      <c r="D958" s="20" t="s">
        <v>23</v>
      </c>
      <c r="E958" s="20" t="s">
        <v>49</v>
      </c>
      <c r="F958" s="20" t="s">
        <v>6</v>
      </c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</row>
    <row r="959" spans="1:21">
      <c r="A959" s="102"/>
      <c r="B959" s="79"/>
      <c r="C959" s="22"/>
      <c r="D959" s="22"/>
      <c r="E959" s="22">
        <v>1</v>
      </c>
      <c r="F959" s="22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</row>
    <row r="960" spans="1:21">
      <c r="A960" s="23"/>
      <c r="B960" s="24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</row>
    <row r="961" spans="1:20">
      <c r="A961" s="70">
        <v>4.2</v>
      </c>
      <c r="B961" s="72" t="s">
        <v>134</v>
      </c>
      <c r="C961" s="20" t="s">
        <v>135</v>
      </c>
      <c r="D961" s="20" t="s">
        <v>136</v>
      </c>
      <c r="E961" s="20" t="s">
        <v>137</v>
      </c>
      <c r="F961" s="20" t="s">
        <v>19</v>
      </c>
      <c r="G961" s="20" t="s">
        <v>6</v>
      </c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</row>
    <row r="962" spans="1:20">
      <c r="A962" s="102"/>
      <c r="B962" s="79"/>
      <c r="C962" s="22"/>
      <c r="D962" s="22"/>
      <c r="E962" s="22"/>
      <c r="F962" s="22"/>
      <c r="G962" s="22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</row>
    <row r="963" spans="1:20">
      <c r="A963" s="23"/>
      <c r="B963" s="24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</row>
    <row r="964" spans="1:20">
      <c r="A964" s="70">
        <v>4.3</v>
      </c>
      <c r="B964" s="72" t="s">
        <v>138</v>
      </c>
      <c r="C964" s="20" t="s">
        <v>139</v>
      </c>
      <c r="D964" s="20" t="s">
        <v>140</v>
      </c>
      <c r="E964" s="20" t="s">
        <v>49</v>
      </c>
      <c r="F964" s="20" t="s">
        <v>6</v>
      </c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</row>
    <row r="965" spans="1:20">
      <c r="A965" s="102"/>
      <c r="B965" s="79"/>
      <c r="C965" s="22"/>
      <c r="D965" s="22"/>
      <c r="E965" s="22">
        <v>1</v>
      </c>
      <c r="F965" s="22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</row>
    <row r="966" spans="1:20">
      <c r="A966" s="23"/>
      <c r="B966" s="24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</row>
    <row r="967" spans="1:20">
      <c r="A967" s="70">
        <v>4.4000000000000004</v>
      </c>
      <c r="B967" s="72" t="s">
        <v>141</v>
      </c>
      <c r="C967" s="20" t="s">
        <v>13</v>
      </c>
      <c r="D967" s="20" t="s">
        <v>14</v>
      </c>
      <c r="E967" s="20" t="s">
        <v>19</v>
      </c>
      <c r="F967" s="20" t="s">
        <v>6</v>
      </c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</row>
    <row r="968" spans="1:20">
      <c r="A968" s="102"/>
      <c r="B968" s="79"/>
      <c r="C968" s="22"/>
      <c r="D968" s="22"/>
      <c r="E968" s="22"/>
      <c r="F968" s="22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</row>
    <row r="969" spans="1:20">
      <c r="A969" s="23"/>
      <c r="B969" s="24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</row>
    <row r="970" spans="1:20">
      <c r="A970" s="70">
        <v>4.5</v>
      </c>
      <c r="B970" s="72" t="s">
        <v>142</v>
      </c>
      <c r="C970" s="20" t="s">
        <v>48</v>
      </c>
      <c r="D970" s="20" t="s">
        <v>49</v>
      </c>
      <c r="E970" s="20" t="s">
        <v>6</v>
      </c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</row>
    <row r="971" spans="1:20">
      <c r="A971" s="74"/>
      <c r="B971" s="79"/>
      <c r="C971" s="22">
        <v>1</v>
      </c>
      <c r="D971" s="22"/>
      <c r="E971" s="22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</row>
    <row r="972" spans="1:20">
      <c r="A972" s="74"/>
      <c r="B972" s="24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</row>
    <row r="973" spans="1:20">
      <c r="A973" s="74"/>
      <c r="B973" s="72" t="s">
        <v>143</v>
      </c>
      <c r="C973" s="20" t="s">
        <v>144</v>
      </c>
      <c r="D973" s="20" t="s">
        <v>145</v>
      </c>
      <c r="E973" s="20" t="s">
        <v>146</v>
      </c>
      <c r="F973" s="20" t="s">
        <v>147</v>
      </c>
      <c r="G973" s="20" t="s">
        <v>148</v>
      </c>
      <c r="H973" s="20" t="s">
        <v>149</v>
      </c>
      <c r="I973" s="20" t="s">
        <v>150</v>
      </c>
      <c r="J973" s="20" t="s">
        <v>151</v>
      </c>
      <c r="K973" s="20" t="s">
        <v>19</v>
      </c>
      <c r="L973" s="20" t="s">
        <v>6</v>
      </c>
      <c r="M973" s="13"/>
      <c r="N973" s="13"/>
      <c r="O973" s="13"/>
      <c r="P973" s="13"/>
      <c r="Q973" s="13"/>
      <c r="R973" s="13"/>
      <c r="S973" s="13"/>
      <c r="T973" s="13"/>
    </row>
    <row r="974" spans="1:20">
      <c r="A974" s="102"/>
      <c r="B974" s="79"/>
      <c r="C974" s="22"/>
      <c r="D974" s="22"/>
      <c r="E974" s="22">
        <v>1</v>
      </c>
      <c r="F974" s="22"/>
      <c r="G974" s="22"/>
      <c r="H974" s="22"/>
      <c r="I974" s="22"/>
      <c r="J974" s="22"/>
      <c r="K974" s="22"/>
      <c r="L974" s="22"/>
      <c r="M974" s="13"/>
      <c r="N974" s="13"/>
      <c r="O974" s="13"/>
      <c r="P974" s="13"/>
      <c r="Q974" s="13"/>
      <c r="R974" s="13"/>
      <c r="S974" s="13"/>
      <c r="T974" s="13"/>
    </row>
    <row r="975" spans="1:20">
      <c r="A975" s="23"/>
      <c r="B975" s="24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</row>
    <row r="976" spans="1:20">
      <c r="A976" s="70">
        <v>4.5999999999999996</v>
      </c>
      <c r="B976" s="72" t="s">
        <v>152</v>
      </c>
      <c r="C976" s="20">
        <v>0</v>
      </c>
      <c r="D976" s="20" t="s">
        <v>67</v>
      </c>
      <c r="E976" s="20" t="s">
        <v>68</v>
      </c>
      <c r="F976" s="20" t="s">
        <v>153</v>
      </c>
      <c r="G976" s="20" t="s">
        <v>19</v>
      </c>
      <c r="H976" s="20" t="s">
        <v>6</v>
      </c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</row>
    <row r="977" spans="1:20">
      <c r="A977" s="102"/>
      <c r="B977" s="79"/>
      <c r="C977" s="22">
        <v>1</v>
      </c>
      <c r="D977" s="22"/>
      <c r="E977" s="22"/>
      <c r="F977" s="22"/>
      <c r="G977" s="22"/>
      <c r="H977" s="22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</row>
    <row r="978" spans="1:20">
      <c r="A978" s="23"/>
      <c r="B978" s="24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</row>
    <row r="979" spans="1:20">
      <c r="A979" s="70">
        <v>4.7</v>
      </c>
      <c r="B979" s="72" t="s">
        <v>154</v>
      </c>
      <c r="C979" s="20">
        <v>0</v>
      </c>
      <c r="D979" s="20" t="s">
        <v>67</v>
      </c>
      <c r="E979" s="20" t="s">
        <v>68</v>
      </c>
      <c r="F979" s="20" t="s">
        <v>19</v>
      </c>
      <c r="G979" s="20" t="s">
        <v>6</v>
      </c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</row>
    <row r="980" spans="1:20">
      <c r="A980" s="102"/>
      <c r="B980" s="79"/>
      <c r="C980" s="22">
        <v>1</v>
      </c>
      <c r="D980" s="22"/>
      <c r="E980" s="22"/>
      <c r="F980" s="22"/>
      <c r="G980" s="22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</row>
    <row r="981" spans="1:20">
      <c r="A981" s="23"/>
      <c r="B981" s="24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</row>
    <row r="982" spans="1:20">
      <c r="A982" s="70">
        <v>4.8</v>
      </c>
      <c r="B982" s="72" t="s">
        <v>155</v>
      </c>
      <c r="C982" s="20" t="s">
        <v>48</v>
      </c>
      <c r="D982" s="20" t="s">
        <v>49</v>
      </c>
      <c r="E982" s="20" t="s">
        <v>6</v>
      </c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</row>
    <row r="983" spans="1:20">
      <c r="A983" s="102"/>
      <c r="B983" s="79"/>
      <c r="C983" s="22">
        <v>1</v>
      </c>
      <c r="D983" s="22"/>
      <c r="E983" s="22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</row>
    <row r="985" spans="1:20">
      <c r="A985" s="40">
        <v>9</v>
      </c>
      <c r="B985" s="41"/>
      <c r="C985" s="42"/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</row>
    <row r="986" spans="1:20">
      <c r="A986" s="70">
        <v>1.1000000000000001</v>
      </c>
      <c r="B986" s="72" t="s">
        <v>0</v>
      </c>
      <c r="C986" s="20" t="s">
        <v>1</v>
      </c>
      <c r="D986" s="20" t="s">
        <v>2</v>
      </c>
      <c r="E986" s="20" t="s">
        <v>3</v>
      </c>
      <c r="F986" s="20" t="s">
        <v>4</v>
      </c>
      <c r="G986" s="20" t="s">
        <v>5</v>
      </c>
      <c r="H986" s="20" t="s">
        <v>6</v>
      </c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</row>
    <row r="987" spans="1:20">
      <c r="A987" s="102"/>
      <c r="B987" s="79"/>
      <c r="C987" s="22"/>
      <c r="D987" s="22"/>
      <c r="E987" s="22"/>
      <c r="F987" s="22">
        <v>1</v>
      </c>
      <c r="G987" s="22"/>
      <c r="H987" s="22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</row>
    <row r="988" spans="1:20">
      <c r="A988" s="23"/>
      <c r="B988" s="24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</row>
    <row r="989" spans="1:20">
      <c r="A989" s="70">
        <v>1.2</v>
      </c>
      <c r="B989" s="72" t="s">
        <v>7</v>
      </c>
      <c r="C989" s="20" t="s">
        <v>8</v>
      </c>
      <c r="D989" s="20" t="s">
        <v>9</v>
      </c>
      <c r="E989" s="20" t="s">
        <v>6</v>
      </c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</row>
    <row r="990" spans="1:20">
      <c r="A990" s="102"/>
      <c r="B990" s="79"/>
      <c r="C990" s="22"/>
      <c r="D990" s="22">
        <v>1</v>
      </c>
      <c r="E990" s="22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</row>
    <row r="991" spans="1:20">
      <c r="A991" s="23"/>
      <c r="B991" s="24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</row>
    <row r="992" spans="1:20">
      <c r="A992" s="70">
        <v>1.3</v>
      </c>
      <c r="B992" s="72" t="s">
        <v>10</v>
      </c>
      <c r="C992" s="20">
        <v>15</v>
      </c>
      <c r="D992" s="20">
        <v>16</v>
      </c>
      <c r="E992" s="20">
        <v>17</v>
      </c>
      <c r="F992" s="20">
        <v>18</v>
      </c>
      <c r="G992" s="20">
        <v>19</v>
      </c>
      <c r="H992" s="20">
        <v>20</v>
      </c>
      <c r="I992" s="20">
        <v>21</v>
      </c>
      <c r="J992" s="20">
        <v>22</v>
      </c>
      <c r="K992" s="20" t="s">
        <v>6</v>
      </c>
      <c r="L992" s="13"/>
      <c r="M992" s="13"/>
      <c r="N992" s="13"/>
      <c r="O992" s="13"/>
      <c r="P992" s="13"/>
      <c r="Q992" s="13"/>
      <c r="R992" s="13"/>
      <c r="S992" s="13"/>
      <c r="T992" s="13"/>
    </row>
    <row r="993" spans="1:20">
      <c r="A993" s="102"/>
      <c r="B993" s="79"/>
      <c r="C993" s="22"/>
      <c r="D993" s="22"/>
      <c r="E993" s="22"/>
      <c r="F993" s="22">
        <v>1</v>
      </c>
      <c r="G993" s="22"/>
      <c r="H993" s="22"/>
      <c r="I993" s="22"/>
      <c r="J993" s="22"/>
      <c r="K993" s="22"/>
      <c r="L993" s="13"/>
      <c r="M993" s="13"/>
      <c r="N993" s="13"/>
      <c r="O993" s="13"/>
      <c r="P993" s="13"/>
      <c r="Q993" s="13"/>
      <c r="R993" s="13"/>
      <c r="S993" s="13"/>
      <c r="T993" s="13"/>
    </row>
    <row r="994" spans="1:20">
      <c r="A994" s="23"/>
      <c r="B994" s="24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</row>
    <row r="995" spans="1:20">
      <c r="A995" s="70">
        <v>1.4</v>
      </c>
      <c r="B995" s="72" t="s">
        <v>11</v>
      </c>
      <c r="C995" s="20" t="s">
        <v>12</v>
      </c>
      <c r="D995" s="20" t="s">
        <v>13</v>
      </c>
      <c r="E995" s="20" t="s">
        <v>14</v>
      </c>
      <c r="F995" s="20" t="s">
        <v>15</v>
      </c>
      <c r="G995" s="20" t="s">
        <v>16</v>
      </c>
      <c r="H995" s="20" t="s">
        <v>17</v>
      </c>
      <c r="I995" s="20" t="s">
        <v>18</v>
      </c>
      <c r="J995" s="20" t="s">
        <v>19</v>
      </c>
      <c r="K995" s="20" t="s">
        <v>6</v>
      </c>
      <c r="L995" s="13"/>
      <c r="M995" s="13"/>
      <c r="N995" s="13"/>
      <c r="O995" s="13"/>
      <c r="P995" s="13"/>
      <c r="Q995" s="13"/>
      <c r="R995" s="13"/>
      <c r="S995" s="13"/>
      <c r="T995" s="13"/>
    </row>
    <row r="996" spans="1:20">
      <c r="A996" s="102"/>
      <c r="B996" s="79"/>
      <c r="C996" s="22">
        <v>1</v>
      </c>
      <c r="D996" s="22"/>
      <c r="E996" s="22"/>
      <c r="F996" s="22"/>
      <c r="G996" s="22"/>
      <c r="H996" s="22"/>
      <c r="I996" s="22"/>
      <c r="J996" s="22"/>
      <c r="K996" s="22"/>
      <c r="L996" s="13"/>
      <c r="M996" s="13"/>
      <c r="N996" s="13"/>
      <c r="O996" s="13"/>
      <c r="P996" s="13"/>
      <c r="Q996" s="13"/>
      <c r="R996" s="13"/>
      <c r="S996" s="13"/>
      <c r="T996" s="13"/>
    </row>
    <row r="997" spans="1:20">
      <c r="A997" s="23"/>
      <c r="B997" s="24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</row>
    <row r="998" spans="1:20">
      <c r="A998" s="70">
        <v>1.5</v>
      </c>
      <c r="B998" s="72" t="s">
        <v>13</v>
      </c>
      <c r="C998" s="20" t="s">
        <v>20</v>
      </c>
      <c r="D998" s="20" t="s">
        <v>21</v>
      </c>
      <c r="E998" s="20" t="s">
        <v>6</v>
      </c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</row>
    <row r="999" spans="1:20">
      <c r="A999" s="102"/>
      <c r="B999" s="79"/>
      <c r="C999" s="22"/>
      <c r="D999" s="22">
        <v>1</v>
      </c>
      <c r="E999" s="22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</row>
    <row r="1000" spans="1:20">
      <c r="A1000" s="23"/>
      <c r="B1000" s="24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</row>
    <row r="1001" spans="1:20">
      <c r="A1001" s="70">
        <v>2.1</v>
      </c>
      <c r="B1001" s="72" t="s">
        <v>22</v>
      </c>
      <c r="C1001" s="20" t="s">
        <v>14</v>
      </c>
      <c r="D1001" s="20" t="s">
        <v>13</v>
      </c>
      <c r="E1001" s="20" t="s">
        <v>23</v>
      </c>
      <c r="F1001" s="20" t="s">
        <v>15</v>
      </c>
      <c r="G1001" s="20" t="s">
        <v>16</v>
      </c>
      <c r="H1001" s="20" t="s">
        <v>17</v>
      </c>
      <c r="I1001" s="20" t="s">
        <v>18</v>
      </c>
      <c r="J1001" s="20" t="s">
        <v>19</v>
      </c>
      <c r="K1001" s="20" t="s">
        <v>6</v>
      </c>
      <c r="L1001" s="13"/>
      <c r="M1001" s="13"/>
      <c r="N1001" s="13"/>
      <c r="O1001" s="13"/>
      <c r="P1001" s="13"/>
      <c r="Q1001" s="13"/>
      <c r="R1001" s="13"/>
      <c r="S1001" s="13"/>
      <c r="T1001" s="13"/>
    </row>
    <row r="1002" spans="1:20">
      <c r="A1002" s="102"/>
      <c r="B1002" s="79"/>
      <c r="C1002" s="22">
        <v>1</v>
      </c>
      <c r="D1002" s="22"/>
      <c r="E1002" s="22"/>
      <c r="F1002" s="22"/>
      <c r="G1002" s="22"/>
      <c r="H1002" s="22"/>
      <c r="I1002" s="22"/>
      <c r="J1002" s="22"/>
      <c r="K1002" s="22"/>
      <c r="L1002" s="13"/>
      <c r="M1002" s="13"/>
      <c r="N1002" s="13"/>
      <c r="O1002" s="13"/>
      <c r="P1002" s="13"/>
      <c r="Q1002" s="13"/>
      <c r="R1002" s="13"/>
      <c r="S1002" s="13"/>
      <c r="T1002" s="13"/>
    </row>
    <row r="1003" spans="1:20">
      <c r="A1003" s="23"/>
      <c r="B1003" s="24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</row>
    <row r="1004" spans="1:20">
      <c r="A1004" s="70">
        <v>2.2000000000000002</v>
      </c>
      <c r="B1004" s="72" t="s">
        <v>24</v>
      </c>
      <c r="C1004" s="20" t="s">
        <v>25</v>
      </c>
      <c r="D1004" s="20" t="s">
        <v>26</v>
      </c>
      <c r="E1004" s="20" t="s">
        <v>6</v>
      </c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</row>
    <row r="1005" spans="1:20">
      <c r="A1005" s="102"/>
      <c r="B1005" s="79"/>
      <c r="C1005" s="22">
        <v>1</v>
      </c>
      <c r="D1005" s="22"/>
      <c r="E1005" s="22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</row>
    <row r="1006" spans="1:20">
      <c r="A1006" s="23"/>
      <c r="B1006" s="24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</row>
    <row r="1007" spans="1:20">
      <c r="A1007" s="70">
        <v>2.2999999999999998</v>
      </c>
      <c r="B1007" s="72" t="s">
        <v>27</v>
      </c>
      <c r="C1007" s="20" t="s">
        <v>25</v>
      </c>
      <c r="D1007" s="20" t="s">
        <v>26</v>
      </c>
      <c r="E1007" s="20" t="s">
        <v>6</v>
      </c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</row>
    <row r="1008" spans="1:20">
      <c r="A1008" s="74"/>
      <c r="B1008" s="79"/>
      <c r="C1008" s="22">
        <v>1</v>
      </c>
      <c r="D1008" s="22"/>
      <c r="E1008" s="22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</row>
    <row r="1009" spans="1:20">
      <c r="A1009" s="74"/>
      <c r="B1009" s="24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</row>
    <row r="1010" spans="1:20">
      <c r="A1010" s="74"/>
      <c r="B1010" s="72" t="s">
        <v>28</v>
      </c>
      <c r="C1010" s="20" t="s">
        <v>13</v>
      </c>
      <c r="D1010" s="20" t="s">
        <v>23</v>
      </c>
      <c r="E1010" s="20" t="s">
        <v>15</v>
      </c>
      <c r="F1010" s="20" t="s">
        <v>16</v>
      </c>
      <c r="G1010" s="20" t="s">
        <v>17</v>
      </c>
      <c r="H1010" s="20" t="s">
        <v>18</v>
      </c>
      <c r="I1010" s="20" t="s">
        <v>19</v>
      </c>
      <c r="J1010" s="20" t="s">
        <v>6</v>
      </c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</row>
    <row r="1011" spans="1:20">
      <c r="A1011" s="102"/>
      <c r="B1011" s="79"/>
      <c r="C1011" s="22">
        <v>1</v>
      </c>
      <c r="D1011" s="22"/>
      <c r="E1011" s="22">
        <v>1</v>
      </c>
      <c r="F1011" s="22"/>
      <c r="G1011" s="22"/>
      <c r="H1011" s="22"/>
      <c r="I1011" s="22"/>
      <c r="J1011" s="22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</row>
    <row r="1012" spans="1:20">
      <c r="A1012" s="23"/>
      <c r="B1012" s="24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</row>
    <row r="1013" spans="1:20">
      <c r="A1013" s="70">
        <v>2.4</v>
      </c>
      <c r="B1013" s="72" t="s">
        <v>29</v>
      </c>
      <c r="C1013" s="20" t="s">
        <v>14</v>
      </c>
      <c r="D1013" s="20" t="s">
        <v>13</v>
      </c>
      <c r="E1013" s="20" t="s">
        <v>23</v>
      </c>
      <c r="F1013" s="20" t="s">
        <v>15</v>
      </c>
      <c r="G1013" s="20" t="s">
        <v>16</v>
      </c>
      <c r="H1013" s="20" t="s">
        <v>17</v>
      </c>
      <c r="I1013" s="20" t="s">
        <v>18</v>
      </c>
      <c r="J1013" s="20" t="s">
        <v>30</v>
      </c>
      <c r="K1013" s="20" t="s">
        <v>31</v>
      </c>
      <c r="L1013" s="20" t="s">
        <v>32</v>
      </c>
      <c r="M1013" s="20" t="s">
        <v>33</v>
      </c>
      <c r="N1013" s="20" t="s">
        <v>34</v>
      </c>
      <c r="O1013" s="20" t="s">
        <v>19</v>
      </c>
      <c r="P1013" s="20" t="s">
        <v>6</v>
      </c>
      <c r="Q1013" s="13"/>
      <c r="R1013" s="13"/>
      <c r="S1013" s="13"/>
      <c r="T1013" s="13"/>
    </row>
    <row r="1014" spans="1:20">
      <c r="A1014" s="102"/>
      <c r="B1014" s="79"/>
      <c r="C1014" s="22">
        <v>1</v>
      </c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13"/>
      <c r="R1014" s="13"/>
      <c r="S1014" s="13"/>
      <c r="T1014" s="13"/>
    </row>
    <row r="1015" spans="1:20">
      <c r="A1015" s="23"/>
      <c r="B1015" s="24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</row>
    <row r="1016" spans="1:20">
      <c r="A1016" s="70">
        <v>2.5</v>
      </c>
      <c r="B1016" s="72" t="s">
        <v>35</v>
      </c>
      <c r="C1016" s="20" t="s">
        <v>14</v>
      </c>
      <c r="D1016" s="20" t="s">
        <v>13</v>
      </c>
      <c r="E1016" s="20" t="s">
        <v>23</v>
      </c>
      <c r="F1016" s="20" t="s">
        <v>15</v>
      </c>
      <c r="G1016" s="20" t="s">
        <v>16</v>
      </c>
      <c r="H1016" s="20" t="s">
        <v>17</v>
      </c>
      <c r="I1016" s="20" t="s">
        <v>18</v>
      </c>
      <c r="J1016" s="20" t="s">
        <v>30</v>
      </c>
      <c r="K1016" s="20" t="s">
        <v>31</v>
      </c>
      <c r="L1016" s="20" t="s">
        <v>32</v>
      </c>
      <c r="M1016" s="20" t="s">
        <v>33</v>
      </c>
      <c r="N1016" s="20" t="s">
        <v>34</v>
      </c>
      <c r="O1016" s="20" t="s">
        <v>19</v>
      </c>
      <c r="P1016" s="20" t="s">
        <v>6</v>
      </c>
      <c r="Q1016" s="13"/>
      <c r="R1016" s="13"/>
      <c r="S1016" s="13"/>
      <c r="T1016" s="13"/>
    </row>
    <row r="1017" spans="1:20">
      <c r="A1017" s="102"/>
      <c r="B1017" s="79"/>
      <c r="C1017" s="22"/>
      <c r="D1017" s="22"/>
      <c r="E1017" s="22"/>
      <c r="F1017" s="22"/>
      <c r="G1017" s="22">
        <v>1</v>
      </c>
      <c r="H1017" s="22"/>
      <c r="I1017" s="22"/>
      <c r="J1017" s="22"/>
      <c r="K1017" s="22"/>
      <c r="L1017" s="22"/>
      <c r="M1017" s="22"/>
      <c r="N1017" s="22"/>
      <c r="O1017" s="22"/>
      <c r="P1017" s="22"/>
      <c r="Q1017" s="13"/>
      <c r="R1017" s="13"/>
      <c r="S1017" s="13"/>
      <c r="T1017" s="13"/>
    </row>
    <row r="1018" spans="1:20">
      <c r="A1018" s="23"/>
      <c r="B1018" s="24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</row>
    <row r="1019" spans="1:20">
      <c r="A1019" s="70">
        <v>2.6</v>
      </c>
      <c r="B1019" s="72" t="s">
        <v>36</v>
      </c>
      <c r="C1019" s="20" t="s">
        <v>14</v>
      </c>
      <c r="D1019" s="20" t="s">
        <v>13</v>
      </c>
      <c r="E1019" s="20" t="s">
        <v>23</v>
      </c>
      <c r="F1019" s="20" t="s">
        <v>15</v>
      </c>
      <c r="G1019" s="20" t="s">
        <v>16</v>
      </c>
      <c r="H1019" s="20" t="s">
        <v>17</v>
      </c>
      <c r="I1019" s="20" t="s">
        <v>18</v>
      </c>
      <c r="J1019" s="20" t="s">
        <v>30</v>
      </c>
      <c r="K1019" s="20" t="s">
        <v>31</v>
      </c>
      <c r="L1019" s="20" t="s">
        <v>32</v>
      </c>
      <c r="M1019" s="20" t="s">
        <v>33</v>
      </c>
      <c r="N1019" s="20" t="s">
        <v>34</v>
      </c>
      <c r="O1019" s="20" t="s">
        <v>19</v>
      </c>
      <c r="P1019" s="20" t="s">
        <v>6</v>
      </c>
      <c r="Q1019" s="13"/>
      <c r="R1019" s="13"/>
      <c r="S1019" s="13"/>
      <c r="T1019" s="13"/>
    </row>
    <row r="1020" spans="1:20">
      <c r="A1020" s="102"/>
      <c r="B1020" s="79"/>
      <c r="C1020" s="22">
        <v>1</v>
      </c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13"/>
      <c r="R1020" s="13"/>
      <c r="S1020" s="13"/>
      <c r="T1020" s="13"/>
    </row>
    <row r="1021" spans="1:20">
      <c r="A1021" s="23"/>
      <c r="B1021" s="24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</row>
    <row r="1022" spans="1:20">
      <c r="A1022" s="70">
        <v>2.7</v>
      </c>
      <c r="B1022" s="72" t="s">
        <v>37</v>
      </c>
      <c r="C1022" s="20" t="s">
        <v>14</v>
      </c>
      <c r="D1022" s="20" t="s">
        <v>13</v>
      </c>
      <c r="E1022" s="20" t="s">
        <v>23</v>
      </c>
      <c r="F1022" s="20" t="s">
        <v>15</v>
      </c>
      <c r="G1022" s="20" t="s">
        <v>16</v>
      </c>
      <c r="H1022" s="20" t="s">
        <v>17</v>
      </c>
      <c r="I1022" s="20" t="s">
        <v>18</v>
      </c>
      <c r="J1022" s="20" t="s">
        <v>30</v>
      </c>
      <c r="K1022" s="20" t="s">
        <v>31</v>
      </c>
      <c r="L1022" s="20" t="s">
        <v>32</v>
      </c>
      <c r="M1022" s="20" t="s">
        <v>33</v>
      </c>
      <c r="N1022" s="20" t="s">
        <v>34</v>
      </c>
      <c r="O1022" s="20" t="s">
        <v>19</v>
      </c>
      <c r="P1022" s="20" t="s">
        <v>6</v>
      </c>
      <c r="Q1022" s="13"/>
      <c r="R1022" s="13"/>
      <c r="S1022" s="13"/>
      <c r="T1022" s="13"/>
    </row>
    <row r="1023" spans="1:20">
      <c r="A1023" s="102"/>
      <c r="B1023" s="79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>
        <v>1</v>
      </c>
      <c r="P1023" s="22"/>
      <c r="Q1023" s="13"/>
      <c r="R1023" s="13"/>
      <c r="S1023" s="13"/>
      <c r="T1023" s="13"/>
    </row>
    <row r="1024" spans="1:20">
      <c r="A1024" s="23"/>
      <c r="B1024" s="24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</row>
    <row r="1025" spans="1:20">
      <c r="A1025" s="70">
        <v>3.1</v>
      </c>
      <c r="B1025" s="72" t="s">
        <v>38</v>
      </c>
      <c r="C1025" s="20" t="s">
        <v>25</v>
      </c>
      <c r="D1025" s="20" t="s">
        <v>26</v>
      </c>
      <c r="E1025" s="20" t="s">
        <v>6</v>
      </c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</row>
    <row r="1026" spans="1:20">
      <c r="A1026" s="102"/>
      <c r="B1026" s="79"/>
      <c r="C1026" s="22"/>
      <c r="D1026" s="22">
        <v>1</v>
      </c>
      <c r="E1026" s="22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</row>
    <row r="1027" spans="1:20">
      <c r="A1027" s="23"/>
      <c r="B1027" s="24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</row>
    <row r="1028" spans="1:20">
      <c r="A1028" s="70">
        <v>3.2</v>
      </c>
      <c r="B1028" s="72" t="s">
        <v>39</v>
      </c>
      <c r="C1028" s="20" t="s">
        <v>13</v>
      </c>
      <c r="D1028" s="20" t="s">
        <v>15</v>
      </c>
      <c r="E1028" s="20" t="s">
        <v>16</v>
      </c>
      <c r="F1028" s="20" t="s">
        <v>17</v>
      </c>
      <c r="G1028" s="20" t="s">
        <v>18</v>
      </c>
      <c r="H1028" s="20" t="s">
        <v>32</v>
      </c>
      <c r="I1028" s="20" t="s">
        <v>34</v>
      </c>
      <c r="J1028" s="20" t="s">
        <v>19</v>
      </c>
      <c r="K1028" s="20" t="s">
        <v>6</v>
      </c>
      <c r="L1028" s="13"/>
      <c r="M1028" s="13"/>
      <c r="N1028" s="13"/>
      <c r="O1028" s="13"/>
      <c r="P1028" s="13"/>
      <c r="Q1028" s="13"/>
      <c r="R1028" s="13"/>
      <c r="S1028" s="13"/>
      <c r="T1028" s="13"/>
    </row>
    <row r="1029" spans="1:20">
      <c r="A1029" s="102"/>
      <c r="B1029" s="79"/>
      <c r="C1029" s="22"/>
      <c r="D1029" s="22">
        <v>1</v>
      </c>
      <c r="E1029" s="22"/>
      <c r="F1029" s="22"/>
      <c r="G1029" s="22"/>
      <c r="H1029" s="22"/>
      <c r="I1029" s="22">
        <v>1</v>
      </c>
      <c r="J1029" s="22"/>
      <c r="K1029" s="22"/>
      <c r="L1029" s="13"/>
      <c r="M1029" s="13"/>
      <c r="N1029" s="13"/>
      <c r="O1029" s="13"/>
      <c r="P1029" s="13"/>
      <c r="Q1029" s="13"/>
      <c r="R1029" s="13"/>
      <c r="S1029" s="13"/>
      <c r="T1029" s="13"/>
    </row>
    <row r="1030" spans="1:20">
      <c r="A1030" s="23"/>
      <c r="B1030" s="24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</row>
    <row r="1031" spans="1:20">
      <c r="A1031" s="70">
        <v>3.3</v>
      </c>
      <c r="B1031" s="72" t="s">
        <v>40</v>
      </c>
      <c r="C1031" s="20" t="s">
        <v>25</v>
      </c>
      <c r="D1031" s="20" t="s">
        <v>26</v>
      </c>
      <c r="E1031" s="20" t="s">
        <v>6</v>
      </c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</row>
    <row r="1032" spans="1:20">
      <c r="A1032" s="102"/>
      <c r="B1032" s="79"/>
      <c r="C1032" s="22">
        <v>1</v>
      </c>
      <c r="D1032" s="22"/>
      <c r="E1032" s="22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</row>
    <row r="1033" spans="1:20">
      <c r="A1033" s="23"/>
      <c r="B1033" s="24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</row>
    <row r="1034" spans="1:20">
      <c r="A1034" s="70">
        <v>3.4</v>
      </c>
      <c r="B1034" s="72" t="s">
        <v>47</v>
      </c>
      <c r="C1034" s="20" t="s">
        <v>41</v>
      </c>
      <c r="D1034" s="20" t="s">
        <v>42</v>
      </c>
      <c r="E1034" s="20" t="s">
        <v>43</v>
      </c>
      <c r="F1034" s="20" t="s">
        <v>44</v>
      </c>
      <c r="G1034" s="20" t="s">
        <v>45</v>
      </c>
      <c r="H1034" s="20" t="s">
        <v>46</v>
      </c>
      <c r="I1034" s="20" t="s">
        <v>6</v>
      </c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</row>
    <row r="1035" spans="1:20">
      <c r="A1035" s="102"/>
      <c r="B1035" s="79"/>
      <c r="C1035" s="22">
        <v>1</v>
      </c>
      <c r="D1035" s="22">
        <v>1</v>
      </c>
      <c r="E1035" s="22"/>
      <c r="F1035" s="22"/>
      <c r="G1035" s="22"/>
      <c r="H1035" s="22"/>
      <c r="I1035" s="22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</row>
    <row r="1036" spans="1:20">
      <c r="A1036" s="23"/>
      <c r="B1036" s="24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</row>
    <row r="1037" spans="1:20">
      <c r="A1037" s="70">
        <v>3.5</v>
      </c>
      <c r="B1037" s="72" t="s">
        <v>50</v>
      </c>
      <c r="C1037" s="20" t="s">
        <v>48</v>
      </c>
      <c r="D1037" s="20" t="s">
        <v>49</v>
      </c>
      <c r="E1037" s="20" t="s">
        <v>6</v>
      </c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</row>
    <row r="1038" spans="1:20">
      <c r="A1038" s="102"/>
      <c r="B1038" s="79"/>
      <c r="C1038" s="22"/>
      <c r="D1038" s="22">
        <v>1</v>
      </c>
      <c r="E1038" s="22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</row>
    <row r="1039" spans="1:20">
      <c r="A1039" s="23"/>
      <c r="B1039" s="24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</row>
    <row r="1040" spans="1:20">
      <c r="A1040" s="70">
        <v>3.6</v>
      </c>
      <c r="B1040" s="72" t="s">
        <v>51</v>
      </c>
      <c r="C1040" s="20" t="s">
        <v>48</v>
      </c>
      <c r="D1040" s="20" t="s">
        <v>49</v>
      </c>
      <c r="E1040" s="20" t="s">
        <v>6</v>
      </c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</row>
    <row r="1041" spans="1:20">
      <c r="A1041" s="102"/>
      <c r="B1041" s="79"/>
      <c r="C1041" s="22">
        <v>1</v>
      </c>
      <c r="D1041" s="22"/>
      <c r="E1041" s="22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</row>
    <row r="1042" spans="1:20">
      <c r="A1042" s="23"/>
      <c r="B1042" s="24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</row>
    <row r="1043" spans="1:20">
      <c r="A1043" s="70">
        <v>3.7</v>
      </c>
      <c r="B1043" s="39" t="s">
        <v>52</v>
      </c>
      <c r="C1043" s="20">
        <v>1</v>
      </c>
      <c r="D1043" s="20">
        <v>2</v>
      </c>
      <c r="E1043" s="20">
        <v>3</v>
      </c>
      <c r="F1043" s="20">
        <v>4</v>
      </c>
      <c r="G1043" s="20">
        <v>5</v>
      </c>
      <c r="H1043" s="20">
        <v>6</v>
      </c>
      <c r="I1043" s="20" t="s">
        <v>6</v>
      </c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</row>
    <row r="1044" spans="1:20">
      <c r="A1044" s="74"/>
      <c r="B1044" s="45" t="s">
        <v>53</v>
      </c>
      <c r="C1044" s="22"/>
      <c r="D1044" s="22"/>
      <c r="E1044" s="22"/>
      <c r="F1044" s="22"/>
      <c r="G1044" s="22">
        <v>1</v>
      </c>
      <c r="H1044" s="22"/>
      <c r="I1044" s="22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</row>
    <row r="1045" spans="1:20">
      <c r="A1045" s="74"/>
      <c r="B1045" s="45" t="s">
        <v>54</v>
      </c>
      <c r="C1045" s="22"/>
      <c r="D1045" s="22"/>
      <c r="E1045" s="22"/>
      <c r="F1045" s="22"/>
      <c r="G1045" s="22">
        <v>1</v>
      </c>
      <c r="H1045" s="22"/>
      <c r="I1045" s="22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</row>
    <row r="1046" spans="1:20">
      <c r="A1046" s="74"/>
      <c r="B1046" s="45" t="s">
        <v>55</v>
      </c>
      <c r="C1046" s="22"/>
      <c r="D1046" s="22"/>
      <c r="E1046" s="22"/>
      <c r="F1046" s="22"/>
      <c r="G1046" s="22">
        <v>1</v>
      </c>
      <c r="H1046" s="22"/>
      <c r="I1046" s="22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</row>
    <row r="1047" spans="1:20">
      <c r="A1047" s="74"/>
      <c r="B1047" s="45" t="s">
        <v>56</v>
      </c>
      <c r="C1047" s="22"/>
      <c r="D1047" s="22"/>
      <c r="E1047" s="22"/>
      <c r="F1047" s="22"/>
      <c r="G1047" s="22">
        <v>1</v>
      </c>
      <c r="H1047" s="22"/>
      <c r="I1047" s="22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</row>
    <row r="1048" spans="1:20">
      <c r="A1048" s="74"/>
      <c r="B1048" s="45" t="s">
        <v>57</v>
      </c>
      <c r="C1048" s="22"/>
      <c r="D1048" s="22"/>
      <c r="E1048" s="22"/>
      <c r="F1048" s="22"/>
      <c r="G1048" s="22">
        <v>1</v>
      </c>
      <c r="H1048" s="22"/>
      <c r="I1048" s="22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</row>
    <row r="1049" spans="1:20">
      <c r="A1049" s="102"/>
      <c r="B1049" s="45" t="s">
        <v>58</v>
      </c>
      <c r="C1049" s="22"/>
      <c r="D1049" s="22"/>
      <c r="E1049" s="22"/>
      <c r="F1049" s="22"/>
      <c r="G1049" s="22">
        <v>1</v>
      </c>
      <c r="H1049" s="22"/>
      <c r="I1049" s="22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</row>
    <row r="1050" spans="1:20">
      <c r="A1050" s="23"/>
      <c r="B1050" s="24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</row>
    <row r="1051" spans="1:20">
      <c r="A1051" s="70">
        <v>3.8</v>
      </c>
      <c r="B1051" s="72" t="s">
        <v>59</v>
      </c>
      <c r="C1051" s="20" t="s">
        <v>60</v>
      </c>
      <c r="D1051" s="20" t="s">
        <v>61</v>
      </c>
      <c r="E1051" s="20" t="s">
        <v>62</v>
      </c>
      <c r="F1051" s="20" t="s">
        <v>63</v>
      </c>
      <c r="G1051" s="20" t="s">
        <v>64</v>
      </c>
      <c r="H1051" s="20" t="s">
        <v>6</v>
      </c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</row>
    <row r="1052" spans="1:20">
      <c r="A1052" s="102"/>
      <c r="B1052" s="79"/>
      <c r="C1052" s="22"/>
      <c r="D1052" s="22">
        <v>1</v>
      </c>
      <c r="E1052" s="22"/>
      <c r="F1052" s="22"/>
      <c r="G1052" s="22"/>
      <c r="H1052" s="22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</row>
    <row r="1053" spans="1:20">
      <c r="A1053" s="23"/>
      <c r="B1053" s="24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</row>
    <row r="1054" spans="1:20">
      <c r="A1054" s="70">
        <v>3.9</v>
      </c>
      <c r="B1054" s="72" t="s">
        <v>65</v>
      </c>
      <c r="C1054" s="20" t="s">
        <v>60</v>
      </c>
      <c r="D1054" s="20" t="s">
        <v>61</v>
      </c>
      <c r="E1054" s="20" t="s">
        <v>62</v>
      </c>
      <c r="F1054" s="20" t="s">
        <v>63</v>
      </c>
      <c r="G1054" s="20" t="s">
        <v>64</v>
      </c>
      <c r="H1054" s="20" t="s">
        <v>6</v>
      </c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</row>
    <row r="1055" spans="1:20">
      <c r="A1055" s="102"/>
      <c r="B1055" s="79"/>
      <c r="C1055" s="22">
        <v>1</v>
      </c>
      <c r="D1055" s="22"/>
      <c r="E1055" s="22"/>
      <c r="F1055" s="22"/>
      <c r="G1055" s="22"/>
      <c r="H1055" s="22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</row>
    <row r="1056" spans="1:20">
      <c r="A1056" s="23"/>
      <c r="B1056" s="24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</row>
    <row r="1057" spans="1:20" ht="15" customHeight="1">
      <c r="A1057" s="75">
        <v>3.1</v>
      </c>
      <c r="B1057" s="77" t="s">
        <v>66</v>
      </c>
      <c r="C1057" s="27">
        <v>0</v>
      </c>
      <c r="D1057" s="28" t="s">
        <v>67</v>
      </c>
      <c r="E1057" s="20" t="s">
        <v>68</v>
      </c>
      <c r="F1057" s="20" t="s">
        <v>19</v>
      </c>
      <c r="G1057" s="20" t="s">
        <v>6</v>
      </c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</row>
    <row r="1058" spans="1:20">
      <c r="A1058" s="103"/>
      <c r="B1058" s="104"/>
      <c r="C1058" s="22"/>
      <c r="D1058" s="22"/>
      <c r="E1058" s="22">
        <v>1</v>
      </c>
      <c r="F1058" s="22"/>
      <c r="G1058" s="22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</row>
    <row r="1059" spans="1:20">
      <c r="A1059" s="23"/>
      <c r="B1059" s="24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</row>
    <row r="1060" spans="1:20" ht="30">
      <c r="A1060" s="70">
        <v>3.11</v>
      </c>
      <c r="B1060" s="72" t="s">
        <v>69</v>
      </c>
      <c r="C1060" s="20" t="s">
        <v>70</v>
      </c>
      <c r="D1060" s="20" t="s">
        <v>71</v>
      </c>
      <c r="E1060" s="20" t="s">
        <v>57</v>
      </c>
      <c r="F1060" s="29" t="s">
        <v>72</v>
      </c>
      <c r="G1060" s="29" t="s">
        <v>54</v>
      </c>
      <c r="H1060" s="20" t="s">
        <v>58</v>
      </c>
      <c r="I1060" s="20" t="s">
        <v>19</v>
      </c>
      <c r="J1060" s="20" t="s">
        <v>6</v>
      </c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</row>
    <row r="1061" spans="1:20">
      <c r="A1061" s="102"/>
      <c r="B1061" s="79"/>
      <c r="C1061" s="22">
        <v>1</v>
      </c>
      <c r="D1061" s="22"/>
      <c r="E1061" s="22"/>
      <c r="F1061" s="22">
        <v>1</v>
      </c>
      <c r="G1061" s="22"/>
      <c r="H1061" s="22"/>
      <c r="I1061" s="22"/>
      <c r="J1061" s="22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</row>
    <row r="1062" spans="1:20">
      <c r="A1062" s="23"/>
      <c r="B1062" s="24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</row>
    <row r="1063" spans="1:20" ht="30">
      <c r="A1063" s="70">
        <v>3.12</v>
      </c>
      <c r="B1063" s="72" t="s">
        <v>73</v>
      </c>
      <c r="C1063" s="20" t="s">
        <v>70</v>
      </c>
      <c r="D1063" s="20" t="s">
        <v>71</v>
      </c>
      <c r="E1063" s="29" t="s">
        <v>57</v>
      </c>
      <c r="F1063" s="29" t="s">
        <v>72</v>
      </c>
      <c r="G1063" s="29" t="s">
        <v>54</v>
      </c>
      <c r="H1063" s="20" t="s">
        <v>58</v>
      </c>
      <c r="I1063" s="20" t="s">
        <v>19</v>
      </c>
      <c r="J1063" s="20" t="s">
        <v>6</v>
      </c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</row>
    <row r="1064" spans="1:20">
      <c r="A1064" s="102"/>
      <c r="B1064" s="79"/>
      <c r="C1064" s="22">
        <v>1</v>
      </c>
      <c r="D1064" s="22"/>
      <c r="E1064" s="22"/>
      <c r="F1064" s="22">
        <v>1</v>
      </c>
      <c r="G1064" s="22"/>
      <c r="H1064" s="22"/>
      <c r="I1064" s="22"/>
      <c r="J1064" s="22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</row>
    <row r="1065" spans="1:20">
      <c r="A1065" s="23"/>
      <c r="B1065" s="24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</row>
    <row r="1066" spans="1:20" ht="30">
      <c r="A1066" s="70">
        <v>3.13</v>
      </c>
      <c r="B1066" s="72" t="s">
        <v>74</v>
      </c>
      <c r="C1066" s="20" t="s">
        <v>75</v>
      </c>
      <c r="D1066" s="20" t="s">
        <v>76</v>
      </c>
      <c r="E1066" s="20" t="s">
        <v>77</v>
      </c>
      <c r="F1066" s="29" t="s">
        <v>78</v>
      </c>
      <c r="G1066" s="20" t="s">
        <v>79</v>
      </c>
      <c r="H1066" s="29" t="s">
        <v>80</v>
      </c>
      <c r="I1066" s="20" t="s">
        <v>81</v>
      </c>
      <c r="J1066" s="29" t="s">
        <v>82</v>
      </c>
      <c r="K1066" s="20" t="s">
        <v>83</v>
      </c>
      <c r="L1066" s="20" t="s">
        <v>84</v>
      </c>
      <c r="M1066" s="20" t="s">
        <v>85</v>
      </c>
      <c r="N1066" s="20" t="s">
        <v>86</v>
      </c>
      <c r="O1066" s="20" t="s">
        <v>19</v>
      </c>
      <c r="P1066" s="20" t="s">
        <v>6</v>
      </c>
      <c r="Q1066" s="13"/>
      <c r="R1066" s="13"/>
      <c r="S1066" s="13"/>
      <c r="T1066" s="13"/>
    </row>
    <row r="1067" spans="1:20">
      <c r="A1067" s="102"/>
      <c r="B1067" s="79"/>
      <c r="C1067" s="22"/>
      <c r="D1067" s="22">
        <v>1</v>
      </c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  <c r="Q1067" s="13"/>
      <c r="R1067" s="13"/>
      <c r="S1067" s="13"/>
      <c r="T1067" s="13"/>
    </row>
    <row r="1068" spans="1:20">
      <c r="A1068" s="23"/>
      <c r="B1068" s="24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</row>
    <row r="1069" spans="1:20" ht="30">
      <c r="A1069" s="70">
        <v>3.14</v>
      </c>
      <c r="B1069" s="72" t="s">
        <v>87</v>
      </c>
      <c r="C1069" s="20" t="s">
        <v>88</v>
      </c>
      <c r="D1069" s="20" t="s">
        <v>89</v>
      </c>
      <c r="E1069" s="20" t="s">
        <v>90</v>
      </c>
      <c r="F1069" s="20" t="s">
        <v>91</v>
      </c>
      <c r="G1069" s="20" t="s">
        <v>92</v>
      </c>
      <c r="H1069" s="20" t="s">
        <v>93</v>
      </c>
      <c r="I1069" s="20" t="s">
        <v>94</v>
      </c>
      <c r="J1069" s="20" t="s">
        <v>95</v>
      </c>
      <c r="K1069" s="20" t="s">
        <v>96</v>
      </c>
      <c r="L1069" s="29" t="s">
        <v>97</v>
      </c>
      <c r="M1069" s="29" t="s">
        <v>98</v>
      </c>
      <c r="N1069" s="29" t="s">
        <v>99</v>
      </c>
      <c r="O1069" s="29" t="s">
        <v>6</v>
      </c>
      <c r="P1069" s="13"/>
      <c r="Q1069" s="13"/>
      <c r="R1069" s="13"/>
      <c r="S1069" s="13"/>
      <c r="T1069" s="13"/>
    </row>
    <row r="1070" spans="1:20">
      <c r="A1070" s="102"/>
      <c r="B1070" s="79"/>
      <c r="C1070" s="22">
        <v>2</v>
      </c>
      <c r="D1070" s="22"/>
      <c r="E1070" s="22">
        <v>2</v>
      </c>
      <c r="F1070" s="22"/>
      <c r="G1070" s="22">
        <v>3</v>
      </c>
      <c r="H1070" s="22"/>
      <c r="I1070" s="22">
        <v>3</v>
      </c>
      <c r="J1070" s="22"/>
      <c r="K1070" s="22">
        <v>3</v>
      </c>
      <c r="L1070" s="22">
        <v>1</v>
      </c>
      <c r="M1070" s="22">
        <v>1</v>
      </c>
      <c r="N1070" s="22">
        <v>3</v>
      </c>
      <c r="O1070" s="22"/>
      <c r="P1070" s="13"/>
      <c r="Q1070" s="13"/>
      <c r="R1070" s="13"/>
      <c r="S1070" s="13"/>
      <c r="T1070" s="13"/>
    </row>
    <row r="1071" spans="1:20">
      <c r="A1071" s="23"/>
      <c r="B1071" s="24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</row>
    <row r="1072" spans="1:20">
      <c r="A1072" s="70">
        <v>3.15</v>
      </c>
      <c r="B1072" s="72" t="s">
        <v>100</v>
      </c>
      <c r="C1072" s="20" t="s">
        <v>101</v>
      </c>
      <c r="D1072" s="20" t="s">
        <v>102</v>
      </c>
      <c r="E1072" s="20" t="s">
        <v>103</v>
      </c>
      <c r="F1072" s="20" t="s">
        <v>104</v>
      </c>
      <c r="G1072" s="20" t="s">
        <v>105</v>
      </c>
      <c r="H1072" s="20" t="s">
        <v>106</v>
      </c>
      <c r="I1072" s="20" t="s">
        <v>107</v>
      </c>
      <c r="J1072" s="20" t="s">
        <v>108</v>
      </c>
      <c r="K1072" s="20" t="s">
        <v>109</v>
      </c>
      <c r="L1072" s="20" t="s">
        <v>110</v>
      </c>
      <c r="M1072" s="20" t="s">
        <v>19</v>
      </c>
      <c r="N1072" s="20" t="s">
        <v>6</v>
      </c>
      <c r="O1072" s="13"/>
      <c r="P1072" s="13"/>
      <c r="Q1072" s="13"/>
      <c r="R1072" s="13"/>
      <c r="S1072" s="13"/>
      <c r="T1072" s="13"/>
    </row>
    <row r="1073" spans="1:20">
      <c r="A1073" s="102"/>
      <c r="B1073" s="79"/>
      <c r="C1073" s="22">
        <v>1</v>
      </c>
      <c r="D1073" s="22">
        <v>1</v>
      </c>
      <c r="E1073" s="22">
        <v>1</v>
      </c>
      <c r="F1073" s="22"/>
      <c r="G1073" s="22"/>
      <c r="H1073" s="22"/>
      <c r="I1073" s="22"/>
      <c r="J1073" s="22"/>
      <c r="K1073" s="22"/>
      <c r="L1073" s="22"/>
      <c r="M1073" s="22"/>
      <c r="N1073" s="22"/>
      <c r="O1073" s="13"/>
      <c r="P1073" s="13"/>
      <c r="Q1073" s="13"/>
      <c r="R1073" s="13"/>
      <c r="S1073" s="13"/>
      <c r="T1073" s="13"/>
    </row>
    <row r="1074" spans="1:20">
      <c r="A1074" s="23"/>
      <c r="B1074" s="24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</row>
    <row r="1075" spans="1:20">
      <c r="A1075" s="70">
        <v>3.16</v>
      </c>
      <c r="B1075" s="72" t="s">
        <v>111</v>
      </c>
      <c r="C1075" s="20" t="s">
        <v>112</v>
      </c>
      <c r="D1075" s="20" t="s">
        <v>113</v>
      </c>
      <c r="E1075" s="20" t="s">
        <v>114</v>
      </c>
      <c r="F1075" s="20" t="s">
        <v>115</v>
      </c>
      <c r="G1075" s="20" t="s">
        <v>116</v>
      </c>
      <c r="H1075" s="20" t="s">
        <v>117</v>
      </c>
      <c r="I1075" s="20" t="s">
        <v>19</v>
      </c>
      <c r="J1075" s="20" t="s">
        <v>6</v>
      </c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</row>
    <row r="1076" spans="1:20">
      <c r="A1076" s="102"/>
      <c r="B1076" s="79"/>
      <c r="C1076" s="22">
        <v>1</v>
      </c>
      <c r="D1076" s="22"/>
      <c r="E1076" s="22"/>
      <c r="F1076" s="22"/>
      <c r="G1076" s="22"/>
      <c r="H1076" s="22">
        <v>1</v>
      </c>
      <c r="I1076" s="22">
        <v>1</v>
      </c>
      <c r="J1076" s="22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</row>
    <row r="1077" spans="1:20">
      <c r="A1077" s="23"/>
      <c r="B1077" s="24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</row>
    <row r="1078" spans="1:20">
      <c r="A1078" s="70">
        <v>3.17</v>
      </c>
      <c r="B1078" s="72" t="s">
        <v>118</v>
      </c>
      <c r="C1078" s="20" t="s">
        <v>117</v>
      </c>
      <c r="D1078" s="20" t="s">
        <v>114</v>
      </c>
      <c r="E1078" s="20" t="s">
        <v>119</v>
      </c>
      <c r="F1078" s="20" t="s">
        <v>120</v>
      </c>
      <c r="G1078" s="20" t="s">
        <v>121</v>
      </c>
      <c r="H1078" s="20" t="s">
        <v>122</v>
      </c>
      <c r="I1078" s="20" t="s">
        <v>123</v>
      </c>
      <c r="J1078" s="20" t="s">
        <v>124</v>
      </c>
      <c r="K1078" s="20" t="s">
        <v>125</v>
      </c>
      <c r="L1078" s="20" t="s">
        <v>126</v>
      </c>
      <c r="M1078" s="20" t="s">
        <v>127</v>
      </c>
      <c r="N1078" s="20" t="s">
        <v>128</v>
      </c>
      <c r="O1078" s="20" t="s">
        <v>129</v>
      </c>
      <c r="P1078" s="20" t="s">
        <v>130</v>
      </c>
      <c r="Q1078" s="20" t="s">
        <v>131</v>
      </c>
      <c r="R1078" s="20" t="s">
        <v>132</v>
      </c>
      <c r="S1078" s="20" t="s">
        <v>19</v>
      </c>
      <c r="T1078" s="20" t="s">
        <v>6</v>
      </c>
    </row>
    <row r="1079" spans="1:20">
      <c r="A1079" s="102"/>
      <c r="B1079" s="79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>
        <v>2</v>
      </c>
      <c r="P1079" s="22"/>
      <c r="Q1079" s="22"/>
      <c r="R1079" s="22"/>
      <c r="S1079" s="22">
        <v>1</v>
      </c>
      <c r="T1079" s="22"/>
    </row>
    <row r="1080" spans="1:20">
      <c r="A1080" s="23"/>
      <c r="B1080" s="24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</row>
    <row r="1081" spans="1:20">
      <c r="A1081" s="70">
        <v>4.0999999999999996</v>
      </c>
      <c r="B1081" s="72" t="s">
        <v>133</v>
      </c>
      <c r="C1081" s="20" t="s">
        <v>13</v>
      </c>
      <c r="D1081" s="20" t="s">
        <v>23</v>
      </c>
      <c r="E1081" s="20" t="s">
        <v>49</v>
      </c>
      <c r="F1081" s="20" t="s">
        <v>6</v>
      </c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</row>
    <row r="1082" spans="1:20">
      <c r="A1082" s="102"/>
      <c r="B1082" s="79"/>
      <c r="C1082" s="22">
        <v>1</v>
      </c>
      <c r="D1082" s="22"/>
      <c r="E1082" s="22"/>
      <c r="F1082" s="22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</row>
    <row r="1083" spans="1:20">
      <c r="A1083" s="23"/>
      <c r="B1083" s="24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</row>
    <row r="1084" spans="1:20">
      <c r="A1084" s="70">
        <v>4.2</v>
      </c>
      <c r="B1084" s="72" t="s">
        <v>134</v>
      </c>
      <c r="C1084" s="20" t="s">
        <v>135</v>
      </c>
      <c r="D1084" s="20" t="s">
        <v>136</v>
      </c>
      <c r="E1084" s="20" t="s">
        <v>137</v>
      </c>
      <c r="F1084" s="20" t="s">
        <v>19</v>
      </c>
      <c r="G1084" s="20" t="s">
        <v>6</v>
      </c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</row>
    <row r="1085" spans="1:20">
      <c r="A1085" s="102"/>
      <c r="B1085" s="79"/>
      <c r="C1085" s="22"/>
      <c r="D1085" s="22">
        <v>1</v>
      </c>
      <c r="E1085" s="22"/>
      <c r="F1085" s="22"/>
      <c r="G1085" s="22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</row>
    <row r="1086" spans="1:20">
      <c r="A1086" s="23"/>
      <c r="B1086" s="24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</row>
    <row r="1087" spans="1:20">
      <c r="A1087" s="70">
        <v>4.3</v>
      </c>
      <c r="B1087" s="72" t="s">
        <v>138</v>
      </c>
      <c r="C1087" s="20" t="s">
        <v>139</v>
      </c>
      <c r="D1087" s="20" t="s">
        <v>140</v>
      </c>
      <c r="E1087" s="20" t="s">
        <v>49</v>
      </c>
      <c r="F1087" s="20" t="s">
        <v>6</v>
      </c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</row>
    <row r="1088" spans="1:20">
      <c r="A1088" s="102"/>
      <c r="B1088" s="79"/>
      <c r="C1088" s="22"/>
      <c r="D1088" s="22"/>
      <c r="E1088" s="22">
        <v>1</v>
      </c>
      <c r="F1088" s="22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</row>
    <row r="1089" spans="1:20">
      <c r="A1089" s="23"/>
      <c r="B1089" s="24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</row>
    <row r="1090" spans="1:20">
      <c r="A1090" s="70">
        <v>4.4000000000000004</v>
      </c>
      <c r="B1090" s="72" t="s">
        <v>141</v>
      </c>
      <c r="C1090" s="20" t="s">
        <v>13</v>
      </c>
      <c r="D1090" s="20" t="s">
        <v>14</v>
      </c>
      <c r="E1090" s="20" t="s">
        <v>19</v>
      </c>
      <c r="F1090" s="20" t="s">
        <v>6</v>
      </c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</row>
    <row r="1091" spans="1:20">
      <c r="A1091" s="102"/>
      <c r="B1091" s="79"/>
      <c r="C1091" s="22"/>
      <c r="D1091" s="22"/>
      <c r="E1091" s="22"/>
      <c r="F1091" s="22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</row>
    <row r="1092" spans="1:20">
      <c r="A1092" s="23"/>
      <c r="B1092" s="24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</row>
    <row r="1093" spans="1:20">
      <c r="A1093" s="70">
        <v>4.5</v>
      </c>
      <c r="B1093" s="72" t="s">
        <v>142</v>
      </c>
      <c r="C1093" s="20" t="s">
        <v>48</v>
      </c>
      <c r="D1093" s="20" t="s">
        <v>49</v>
      </c>
      <c r="E1093" s="20" t="s">
        <v>6</v>
      </c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</row>
    <row r="1094" spans="1:20">
      <c r="A1094" s="74"/>
      <c r="B1094" s="79"/>
      <c r="C1094" s="22">
        <v>1</v>
      </c>
      <c r="D1094" s="22"/>
      <c r="E1094" s="22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</row>
    <row r="1095" spans="1:20">
      <c r="A1095" s="74"/>
      <c r="B1095" s="24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</row>
    <row r="1096" spans="1:20">
      <c r="A1096" s="74"/>
      <c r="B1096" s="72" t="s">
        <v>143</v>
      </c>
      <c r="C1096" s="20" t="s">
        <v>144</v>
      </c>
      <c r="D1096" s="20" t="s">
        <v>145</v>
      </c>
      <c r="E1096" s="20" t="s">
        <v>146</v>
      </c>
      <c r="F1096" s="20" t="s">
        <v>147</v>
      </c>
      <c r="G1096" s="20" t="s">
        <v>148</v>
      </c>
      <c r="H1096" s="20" t="s">
        <v>149</v>
      </c>
      <c r="I1096" s="20" t="s">
        <v>150</v>
      </c>
      <c r="J1096" s="20" t="s">
        <v>151</v>
      </c>
      <c r="K1096" s="20" t="s">
        <v>19</v>
      </c>
      <c r="L1096" s="20" t="s">
        <v>6</v>
      </c>
      <c r="M1096" s="13"/>
      <c r="N1096" s="13"/>
      <c r="O1096" s="13"/>
      <c r="P1096" s="13"/>
      <c r="Q1096" s="13"/>
      <c r="R1096" s="13"/>
      <c r="S1096" s="13"/>
      <c r="T1096" s="13"/>
    </row>
    <row r="1097" spans="1:20">
      <c r="A1097" s="102"/>
      <c r="B1097" s="79"/>
      <c r="C1097" s="22"/>
      <c r="D1097" s="22"/>
      <c r="E1097" s="22"/>
      <c r="F1097" s="22"/>
      <c r="G1097" s="22"/>
      <c r="H1097" s="22">
        <v>1</v>
      </c>
      <c r="I1097" s="22"/>
      <c r="J1097" s="22"/>
      <c r="K1097" s="22"/>
      <c r="L1097" s="22"/>
      <c r="M1097" s="13"/>
      <c r="N1097" s="13"/>
      <c r="O1097" s="13"/>
      <c r="P1097" s="13"/>
      <c r="Q1097" s="13"/>
      <c r="R1097" s="13"/>
      <c r="S1097" s="13"/>
      <c r="T1097" s="13"/>
    </row>
    <row r="1098" spans="1:20">
      <c r="A1098" s="23"/>
      <c r="B1098" s="24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</row>
    <row r="1099" spans="1:20">
      <c r="A1099" s="70">
        <v>4.5999999999999996</v>
      </c>
      <c r="B1099" s="72" t="s">
        <v>152</v>
      </c>
      <c r="C1099" s="20">
        <v>0</v>
      </c>
      <c r="D1099" s="20" t="s">
        <v>67</v>
      </c>
      <c r="E1099" s="20" t="s">
        <v>68</v>
      </c>
      <c r="F1099" s="20" t="s">
        <v>153</v>
      </c>
      <c r="G1099" s="20" t="s">
        <v>19</v>
      </c>
      <c r="H1099" s="20" t="s">
        <v>6</v>
      </c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</row>
    <row r="1100" spans="1:20">
      <c r="A1100" s="102"/>
      <c r="B1100" s="79"/>
      <c r="C1100" s="22"/>
      <c r="D1100" s="22">
        <v>1</v>
      </c>
      <c r="E1100" s="22"/>
      <c r="F1100" s="22"/>
      <c r="G1100" s="22"/>
      <c r="H1100" s="22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</row>
    <row r="1101" spans="1:20">
      <c r="A1101" s="23"/>
      <c r="B1101" s="24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</row>
    <row r="1102" spans="1:20">
      <c r="A1102" s="70">
        <v>4.7</v>
      </c>
      <c r="B1102" s="72" t="s">
        <v>154</v>
      </c>
      <c r="C1102" s="20">
        <v>0</v>
      </c>
      <c r="D1102" s="20" t="s">
        <v>67</v>
      </c>
      <c r="E1102" s="20" t="s">
        <v>68</v>
      </c>
      <c r="F1102" s="20" t="s">
        <v>19</v>
      </c>
      <c r="G1102" s="20" t="s">
        <v>6</v>
      </c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</row>
    <row r="1103" spans="1:20">
      <c r="A1103" s="102"/>
      <c r="B1103" s="79"/>
      <c r="C1103" s="22">
        <v>1</v>
      </c>
      <c r="D1103" s="22"/>
      <c r="E1103" s="22"/>
      <c r="F1103" s="22"/>
      <c r="G1103" s="22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</row>
    <row r="1104" spans="1:20">
      <c r="A1104" s="23"/>
      <c r="B1104" s="24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</row>
    <row r="1105" spans="1:20">
      <c r="A1105" s="70">
        <v>4.8</v>
      </c>
      <c r="B1105" s="72" t="s">
        <v>155</v>
      </c>
      <c r="C1105" s="20" t="s">
        <v>48</v>
      </c>
      <c r="D1105" s="20" t="s">
        <v>49</v>
      </c>
      <c r="E1105" s="20" t="s">
        <v>6</v>
      </c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</row>
    <row r="1106" spans="1:20">
      <c r="A1106" s="102"/>
      <c r="B1106" s="79"/>
      <c r="C1106" s="22">
        <v>1</v>
      </c>
      <c r="D1106" s="22"/>
      <c r="E1106" s="22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</row>
    <row r="1108" spans="1:20">
      <c r="A1108" s="40">
        <v>10</v>
      </c>
      <c r="B1108" s="41"/>
      <c r="C1108" s="42"/>
      <c r="D1108" s="42"/>
      <c r="E1108" s="42"/>
      <c r="F1108" s="42"/>
      <c r="G1108" s="42"/>
      <c r="H1108" s="42"/>
      <c r="I1108" s="42"/>
      <c r="J1108" s="42"/>
      <c r="K1108" s="42"/>
      <c r="L1108" s="42"/>
      <c r="M1108" s="42"/>
      <c r="N1108" s="42"/>
      <c r="O1108" s="42"/>
      <c r="P1108" s="42"/>
      <c r="Q1108" s="42"/>
      <c r="R1108" s="42"/>
      <c r="S1108" s="42"/>
      <c r="T1108" s="42"/>
    </row>
    <row r="1109" spans="1:20">
      <c r="A1109" s="70">
        <v>1.1000000000000001</v>
      </c>
      <c r="B1109" s="72" t="s">
        <v>0</v>
      </c>
      <c r="C1109" s="20" t="s">
        <v>1</v>
      </c>
      <c r="D1109" s="20" t="s">
        <v>2</v>
      </c>
      <c r="E1109" s="20" t="s">
        <v>3</v>
      </c>
      <c r="F1109" s="20" t="s">
        <v>4</v>
      </c>
      <c r="G1109" s="20" t="s">
        <v>5</v>
      </c>
      <c r="H1109" s="20" t="s">
        <v>6</v>
      </c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</row>
    <row r="1110" spans="1:20">
      <c r="A1110" s="102"/>
      <c r="B1110" s="79"/>
      <c r="C1110" s="22"/>
      <c r="D1110" s="22"/>
      <c r="E1110" s="22"/>
      <c r="F1110" s="22">
        <v>1</v>
      </c>
      <c r="G1110" s="22"/>
      <c r="H1110" s="22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</row>
    <row r="1111" spans="1:20">
      <c r="A1111" s="23"/>
      <c r="B1111" s="24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</row>
    <row r="1112" spans="1:20">
      <c r="A1112" s="70">
        <v>1.2</v>
      </c>
      <c r="B1112" s="72" t="s">
        <v>7</v>
      </c>
      <c r="C1112" s="20" t="s">
        <v>8</v>
      </c>
      <c r="D1112" s="20" t="s">
        <v>9</v>
      </c>
      <c r="E1112" s="20" t="s">
        <v>6</v>
      </c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</row>
    <row r="1113" spans="1:20">
      <c r="A1113" s="102"/>
      <c r="B1113" s="79"/>
      <c r="C1113" s="22"/>
      <c r="D1113" s="22">
        <v>1</v>
      </c>
      <c r="E1113" s="22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</row>
    <row r="1114" spans="1:20">
      <c r="A1114" s="23"/>
      <c r="B1114" s="24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</row>
    <row r="1115" spans="1:20">
      <c r="A1115" s="70">
        <v>1.3</v>
      </c>
      <c r="B1115" s="72" t="s">
        <v>10</v>
      </c>
      <c r="C1115" s="20">
        <v>15</v>
      </c>
      <c r="D1115" s="20">
        <v>16</v>
      </c>
      <c r="E1115" s="20">
        <v>17</v>
      </c>
      <c r="F1115" s="20">
        <v>18</v>
      </c>
      <c r="G1115" s="20">
        <v>19</v>
      </c>
      <c r="H1115" s="20">
        <v>20</v>
      </c>
      <c r="I1115" s="20">
        <v>21</v>
      </c>
      <c r="J1115" s="20">
        <v>22</v>
      </c>
      <c r="K1115" s="20" t="s">
        <v>6</v>
      </c>
      <c r="L1115" s="13"/>
      <c r="M1115" s="13"/>
      <c r="N1115" s="13"/>
      <c r="O1115" s="13"/>
      <c r="P1115" s="13"/>
      <c r="Q1115" s="13"/>
      <c r="R1115" s="13"/>
      <c r="S1115" s="13"/>
      <c r="T1115" s="13"/>
    </row>
    <row r="1116" spans="1:20">
      <c r="A1116" s="102"/>
      <c r="B1116" s="79"/>
      <c r="C1116" s="22"/>
      <c r="D1116" s="22"/>
      <c r="E1116" s="22"/>
      <c r="F1116" s="22"/>
      <c r="G1116" s="22"/>
      <c r="H1116" s="22">
        <v>1</v>
      </c>
      <c r="I1116" s="22"/>
      <c r="J1116" s="22"/>
      <c r="K1116" s="22"/>
      <c r="L1116" s="13"/>
      <c r="M1116" s="13"/>
      <c r="N1116" s="13"/>
      <c r="O1116" s="13"/>
      <c r="P1116" s="13"/>
      <c r="Q1116" s="13"/>
      <c r="R1116" s="13"/>
      <c r="S1116" s="13"/>
      <c r="T1116" s="13"/>
    </row>
    <row r="1117" spans="1:20">
      <c r="A1117" s="23"/>
      <c r="B1117" s="24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</row>
    <row r="1118" spans="1:20">
      <c r="A1118" s="70">
        <v>1.4</v>
      </c>
      <c r="B1118" s="72" t="s">
        <v>11</v>
      </c>
      <c r="C1118" s="20" t="s">
        <v>12</v>
      </c>
      <c r="D1118" s="20" t="s">
        <v>13</v>
      </c>
      <c r="E1118" s="20" t="s">
        <v>14</v>
      </c>
      <c r="F1118" s="20" t="s">
        <v>15</v>
      </c>
      <c r="G1118" s="20" t="s">
        <v>16</v>
      </c>
      <c r="H1118" s="20" t="s">
        <v>17</v>
      </c>
      <c r="I1118" s="20" t="s">
        <v>18</v>
      </c>
      <c r="J1118" s="20" t="s">
        <v>19</v>
      </c>
      <c r="K1118" s="20" t="s">
        <v>6</v>
      </c>
      <c r="L1118" s="13"/>
      <c r="M1118" s="13"/>
      <c r="N1118" s="13"/>
      <c r="O1118" s="13"/>
      <c r="P1118" s="13"/>
      <c r="Q1118" s="13"/>
      <c r="R1118" s="13"/>
      <c r="S1118" s="13"/>
      <c r="T1118" s="13"/>
    </row>
    <row r="1119" spans="1:20">
      <c r="A1119" s="102"/>
      <c r="B1119" s="79"/>
      <c r="C1119" s="22">
        <v>1</v>
      </c>
      <c r="D1119" s="22"/>
      <c r="E1119" s="22"/>
      <c r="F1119" s="22"/>
      <c r="G1119" s="22"/>
      <c r="H1119" s="22"/>
      <c r="I1119" s="22"/>
      <c r="J1119" s="22"/>
      <c r="K1119" s="22"/>
      <c r="L1119" s="13"/>
      <c r="M1119" s="13"/>
      <c r="N1119" s="13"/>
      <c r="O1119" s="13"/>
      <c r="P1119" s="13"/>
      <c r="Q1119" s="13"/>
      <c r="R1119" s="13"/>
      <c r="S1119" s="13"/>
      <c r="T1119" s="13"/>
    </row>
    <row r="1120" spans="1:20">
      <c r="A1120" s="23"/>
      <c r="B1120" s="24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</row>
    <row r="1121" spans="1:20">
      <c r="A1121" s="70">
        <v>1.5</v>
      </c>
      <c r="B1121" s="72" t="s">
        <v>13</v>
      </c>
      <c r="C1121" s="20" t="s">
        <v>20</v>
      </c>
      <c r="D1121" s="20" t="s">
        <v>21</v>
      </c>
      <c r="E1121" s="20" t="s">
        <v>6</v>
      </c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</row>
    <row r="1122" spans="1:20">
      <c r="A1122" s="102"/>
      <c r="B1122" s="79"/>
      <c r="C1122" s="22">
        <v>1</v>
      </c>
      <c r="D1122" s="22"/>
      <c r="E1122" s="22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</row>
    <row r="1123" spans="1:20">
      <c r="A1123" s="23"/>
      <c r="B1123" s="24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</row>
    <row r="1124" spans="1:20">
      <c r="A1124" s="70">
        <v>2.1</v>
      </c>
      <c r="B1124" s="72" t="s">
        <v>22</v>
      </c>
      <c r="C1124" s="20" t="s">
        <v>14</v>
      </c>
      <c r="D1124" s="20" t="s">
        <v>13</v>
      </c>
      <c r="E1124" s="20" t="s">
        <v>23</v>
      </c>
      <c r="F1124" s="20" t="s">
        <v>15</v>
      </c>
      <c r="G1124" s="20" t="s">
        <v>16</v>
      </c>
      <c r="H1124" s="20" t="s">
        <v>17</v>
      </c>
      <c r="I1124" s="20" t="s">
        <v>18</v>
      </c>
      <c r="J1124" s="20" t="s">
        <v>19</v>
      </c>
      <c r="K1124" s="20" t="s">
        <v>6</v>
      </c>
      <c r="L1124" s="13"/>
      <c r="M1124" s="13"/>
      <c r="N1124" s="13"/>
      <c r="O1124" s="13"/>
      <c r="P1124" s="13"/>
      <c r="Q1124" s="13"/>
      <c r="R1124" s="13"/>
      <c r="S1124" s="13"/>
      <c r="T1124" s="13"/>
    </row>
    <row r="1125" spans="1:20">
      <c r="A1125" s="102"/>
      <c r="B1125" s="79"/>
      <c r="C1125" s="22">
        <v>1</v>
      </c>
      <c r="D1125" s="22"/>
      <c r="E1125" s="22"/>
      <c r="F1125" s="22"/>
      <c r="G1125" s="22"/>
      <c r="H1125" s="22"/>
      <c r="I1125" s="22"/>
      <c r="J1125" s="22"/>
      <c r="K1125" s="22"/>
      <c r="L1125" s="13"/>
      <c r="M1125" s="13"/>
      <c r="N1125" s="13"/>
      <c r="O1125" s="13"/>
      <c r="P1125" s="13"/>
      <c r="Q1125" s="13"/>
      <c r="R1125" s="13"/>
      <c r="S1125" s="13"/>
      <c r="T1125" s="13"/>
    </row>
    <row r="1126" spans="1:20">
      <c r="A1126" s="23"/>
      <c r="B1126" s="24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</row>
    <row r="1127" spans="1:20">
      <c r="A1127" s="70">
        <v>2.2000000000000002</v>
      </c>
      <c r="B1127" s="72" t="s">
        <v>24</v>
      </c>
      <c r="C1127" s="20" t="s">
        <v>25</v>
      </c>
      <c r="D1127" s="20" t="s">
        <v>26</v>
      </c>
      <c r="E1127" s="20" t="s">
        <v>6</v>
      </c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</row>
    <row r="1128" spans="1:20">
      <c r="A1128" s="102"/>
      <c r="B1128" s="79"/>
      <c r="C1128" s="22">
        <v>1</v>
      </c>
      <c r="D1128" s="22"/>
      <c r="E1128" s="22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</row>
    <row r="1129" spans="1:20">
      <c r="A1129" s="23"/>
      <c r="B1129" s="24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</row>
    <row r="1130" spans="1:20">
      <c r="A1130" s="70">
        <v>2.2999999999999998</v>
      </c>
      <c r="B1130" s="72" t="s">
        <v>27</v>
      </c>
      <c r="C1130" s="20" t="s">
        <v>25</v>
      </c>
      <c r="D1130" s="20" t="s">
        <v>26</v>
      </c>
      <c r="E1130" s="20" t="s">
        <v>6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</row>
    <row r="1131" spans="1:20">
      <c r="A1131" s="74"/>
      <c r="B1131" s="79"/>
      <c r="C1131" s="22"/>
      <c r="D1131" s="22">
        <v>1</v>
      </c>
      <c r="E1131" s="22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</row>
    <row r="1132" spans="1:20">
      <c r="A1132" s="74"/>
      <c r="B1132" s="24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</row>
    <row r="1133" spans="1:20">
      <c r="A1133" s="74"/>
      <c r="B1133" s="72" t="s">
        <v>28</v>
      </c>
      <c r="C1133" s="20" t="s">
        <v>13</v>
      </c>
      <c r="D1133" s="20" t="s">
        <v>23</v>
      </c>
      <c r="E1133" s="20" t="s">
        <v>15</v>
      </c>
      <c r="F1133" s="20" t="s">
        <v>16</v>
      </c>
      <c r="G1133" s="20" t="s">
        <v>17</v>
      </c>
      <c r="H1133" s="20" t="s">
        <v>18</v>
      </c>
      <c r="I1133" s="20" t="s">
        <v>19</v>
      </c>
      <c r="J1133" s="20" t="s">
        <v>6</v>
      </c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</row>
    <row r="1134" spans="1:20">
      <c r="A1134" s="102"/>
      <c r="B1134" s="79"/>
      <c r="C1134" s="22"/>
      <c r="D1134" s="22"/>
      <c r="E1134" s="22"/>
      <c r="F1134" s="22"/>
      <c r="G1134" s="22"/>
      <c r="H1134" s="22"/>
      <c r="I1134" s="22"/>
      <c r="J1134" s="22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</row>
    <row r="1135" spans="1:20">
      <c r="A1135" s="23"/>
      <c r="B1135" s="24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</row>
    <row r="1136" spans="1:20">
      <c r="A1136" s="70">
        <v>2.4</v>
      </c>
      <c r="B1136" s="72" t="s">
        <v>29</v>
      </c>
      <c r="C1136" s="20" t="s">
        <v>14</v>
      </c>
      <c r="D1136" s="20" t="s">
        <v>13</v>
      </c>
      <c r="E1136" s="20" t="s">
        <v>23</v>
      </c>
      <c r="F1136" s="20" t="s">
        <v>15</v>
      </c>
      <c r="G1136" s="20" t="s">
        <v>16</v>
      </c>
      <c r="H1136" s="20" t="s">
        <v>17</v>
      </c>
      <c r="I1136" s="20" t="s">
        <v>18</v>
      </c>
      <c r="J1136" s="20" t="s">
        <v>30</v>
      </c>
      <c r="K1136" s="20" t="s">
        <v>31</v>
      </c>
      <c r="L1136" s="20" t="s">
        <v>32</v>
      </c>
      <c r="M1136" s="20" t="s">
        <v>33</v>
      </c>
      <c r="N1136" s="20" t="s">
        <v>34</v>
      </c>
      <c r="O1136" s="20" t="s">
        <v>19</v>
      </c>
      <c r="P1136" s="20" t="s">
        <v>6</v>
      </c>
      <c r="Q1136" s="13"/>
      <c r="R1136" s="13"/>
      <c r="S1136" s="13"/>
      <c r="T1136" s="13"/>
    </row>
    <row r="1137" spans="1:20">
      <c r="A1137" s="102"/>
      <c r="B1137" s="79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>
        <v>1</v>
      </c>
      <c r="Q1137" s="13"/>
      <c r="R1137" s="13"/>
      <c r="S1137" s="13"/>
      <c r="T1137" s="13"/>
    </row>
    <row r="1138" spans="1:20">
      <c r="A1138" s="23"/>
      <c r="B1138" s="24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</row>
    <row r="1139" spans="1:20">
      <c r="A1139" s="70">
        <v>2.5</v>
      </c>
      <c r="B1139" s="72" t="s">
        <v>35</v>
      </c>
      <c r="C1139" s="20" t="s">
        <v>14</v>
      </c>
      <c r="D1139" s="20" t="s">
        <v>13</v>
      </c>
      <c r="E1139" s="20" t="s">
        <v>23</v>
      </c>
      <c r="F1139" s="20" t="s">
        <v>15</v>
      </c>
      <c r="G1139" s="20" t="s">
        <v>16</v>
      </c>
      <c r="H1139" s="20" t="s">
        <v>17</v>
      </c>
      <c r="I1139" s="20" t="s">
        <v>18</v>
      </c>
      <c r="J1139" s="20" t="s">
        <v>30</v>
      </c>
      <c r="K1139" s="20" t="s">
        <v>31</v>
      </c>
      <c r="L1139" s="20" t="s">
        <v>32</v>
      </c>
      <c r="M1139" s="20" t="s">
        <v>33</v>
      </c>
      <c r="N1139" s="20" t="s">
        <v>34</v>
      </c>
      <c r="O1139" s="20" t="s">
        <v>19</v>
      </c>
      <c r="P1139" s="20" t="s">
        <v>6</v>
      </c>
      <c r="Q1139" s="13"/>
      <c r="R1139" s="13"/>
      <c r="S1139" s="13"/>
      <c r="T1139" s="13"/>
    </row>
    <row r="1140" spans="1:20">
      <c r="A1140" s="102"/>
      <c r="B1140" s="79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>
        <v>1</v>
      </c>
      <c r="Q1140" s="13"/>
      <c r="R1140" s="13"/>
      <c r="S1140" s="13"/>
      <c r="T1140" s="13"/>
    </row>
    <row r="1141" spans="1:20">
      <c r="A1141" s="23"/>
      <c r="B1141" s="24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</row>
    <row r="1142" spans="1:20">
      <c r="A1142" s="70">
        <v>2.6</v>
      </c>
      <c r="B1142" s="72" t="s">
        <v>36</v>
      </c>
      <c r="C1142" s="20" t="s">
        <v>14</v>
      </c>
      <c r="D1142" s="20" t="s">
        <v>13</v>
      </c>
      <c r="E1142" s="20" t="s">
        <v>23</v>
      </c>
      <c r="F1142" s="20" t="s">
        <v>15</v>
      </c>
      <c r="G1142" s="20" t="s">
        <v>16</v>
      </c>
      <c r="H1142" s="20" t="s">
        <v>17</v>
      </c>
      <c r="I1142" s="20" t="s">
        <v>18</v>
      </c>
      <c r="J1142" s="20" t="s">
        <v>30</v>
      </c>
      <c r="K1142" s="20" t="s">
        <v>31</v>
      </c>
      <c r="L1142" s="20" t="s">
        <v>32</v>
      </c>
      <c r="M1142" s="20" t="s">
        <v>33</v>
      </c>
      <c r="N1142" s="20" t="s">
        <v>34</v>
      </c>
      <c r="O1142" s="20" t="s">
        <v>19</v>
      </c>
      <c r="P1142" s="20" t="s">
        <v>6</v>
      </c>
      <c r="Q1142" s="13"/>
      <c r="R1142" s="13"/>
      <c r="S1142" s="13"/>
      <c r="T1142" s="13"/>
    </row>
    <row r="1143" spans="1:20">
      <c r="A1143" s="102"/>
      <c r="B1143" s="79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>
        <v>1</v>
      </c>
      <c r="Q1143" s="13"/>
      <c r="R1143" s="13"/>
      <c r="S1143" s="13"/>
      <c r="T1143" s="13"/>
    </row>
    <row r="1144" spans="1:20">
      <c r="A1144" s="23"/>
      <c r="B1144" s="24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</row>
    <row r="1145" spans="1:20">
      <c r="A1145" s="70">
        <v>2.7</v>
      </c>
      <c r="B1145" s="72" t="s">
        <v>37</v>
      </c>
      <c r="C1145" s="20" t="s">
        <v>14</v>
      </c>
      <c r="D1145" s="20" t="s">
        <v>13</v>
      </c>
      <c r="E1145" s="20" t="s">
        <v>23</v>
      </c>
      <c r="F1145" s="20" t="s">
        <v>15</v>
      </c>
      <c r="G1145" s="20" t="s">
        <v>16</v>
      </c>
      <c r="H1145" s="20" t="s">
        <v>17</v>
      </c>
      <c r="I1145" s="20" t="s">
        <v>18</v>
      </c>
      <c r="J1145" s="20" t="s">
        <v>30</v>
      </c>
      <c r="K1145" s="20" t="s">
        <v>31</v>
      </c>
      <c r="L1145" s="20" t="s">
        <v>32</v>
      </c>
      <c r="M1145" s="20" t="s">
        <v>33</v>
      </c>
      <c r="N1145" s="20" t="s">
        <v>34</v>
      </c>
      <c r="O1145" s="20" t="s">
        <v>19</v>
      </c>
      <c r="P1145" s="20" t="s">
        <v>6</v>
      </c>
      <c r="Q1145" s="13"/>
      <c r="R1145" s="13"/>
      <c r="S1145" s="13"/>
      <c r="T1145" s="13"/>
    </row>
    <row r="1146" spans="1:20">
      <c r="A1146" s="102"/>
      <c r="B1146" s="79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>
        <v>1</v>
      </c>
      <c r="Q1146" s="13"/>
      <c r="R1146" s="13"/>
      <c r="S1146" s="13"/>
      <c r="T1146" s="13"/>
    </row>
    <row r="1147" spans="1:20">
      <c r="A1147" s="23"/>
      <c r="B1147" s="24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</row>
    <row r="1148" spans="1:20">
      <c r="A1148" s="70">
        <v>3.1</v>
      </c>
      <c r="B1148" s="72" t="s">
        <v>38</v>
      </c>
      <c r="C1148" s="20" t="s">
        <v>25</v>
      </c>
      <c r="D1148" s="20" t="s">
        <v>26</v>
      </c>
      <c r="E1148" s="20" t="s">
        <v>6</v>
      </c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</row>
    <row r="1149" spans="1:20">
      <c r="A1149" s="102"/>
      <c r="B1149" s="79"/>
      <c r="C1149" s="22"/>
      <c r="D1149" s="22">
        <v>1</v>
      </c>
      <c r="E1149" s="22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</row>
    <row r="1150" spans="1:20">
      <c r="A1150" s="23"/>
      <c r="B1150" s="24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</row>
    <row r="1151" spans="1:20">
      <c r="A1151" s="70">
        <v>3.2</v>
      </c>
      <c r="B1151" s="72" t="s">
        <v>39</v>
      </c>
      <c r="C1151" s="20" t="s">
        <v>13</v>
      </c>
      <c r="D1151" s="20" t="s">
        <v>15</v>
      </c>
      <c r="E1151" s="20" t="s">
        <v>16</v>
      </c>
      <c r="F1151" s="20" t="s">
        <v>17</v>
      </c>
      <c r="G1151" s="20" t="s">
        <v>18</v>
      </c>
      <c r="H1151" s="20" t="s">
        <v>32</v>
      </c>
      <c r="I1151" s="20" t="s">
        <v>34</v>
      </c>
      <c r="J1151" s="20" t="s">
        <v>19</v>
      </c>
      <c r="K1151" s="20" t="s">
        <v>6</v>
      </c>
      <c r="L1151" s="13"/>
      <c r="M1151" s="13"/>
      <c r="N1151" s="13"/>
      <c r="O1151" s="13"/>
      <c r="P1151" s="13"/>
      <c r="Q1151" s="13"/>
      <c r="R1151" s="13"/>
      <c r="S1151" s="13"/>
      <c r="T1151" s="13"/>
    </row>
    <row r="1152" spans="1:20">
      <c r="A1152" s="102"/>
      <c r="B1152" s="79"/>
      <c r="C1152" s="22">
        <v>1</v>
      </c>
      <c r="D1152" s="22">
        <v>1</v>
      </c>
      <c r="E1152" s="22"/>
      <c r="F1152" s="22"/>
      <c r="G1152" s="22"/>
      <c r="H1152" s="22"/>
      <c r="I1152" s="22"/>
      <c r="J1152" s="22"/>
      <c r="K1152" s="22"/>
      <c r="L1152" s="13"/>
      <c r="M1152" s="13"/>
      <c r="N1152" s="13"/>
      <c r="O1152" s="13"/>
      <c r="P1152" s="13"/>
      <c r="Q1152" s="13"/>
      <c r="R1152" s="13"/>
      <c r="S1152" s="13"/>
      <c r="T1152" s="13"/>
    </row>
    <row r="1153" spans="1:20">
      <c r="A1153" s="23"/>
      <c r="B1153" s="24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</row>
    <row r="1154" spans="1:20">
      <c r="A1154" s="70">
        <v>3.3</v>
      </c>
      <c r="B1154" s="72" t="s">
        <v>40</v>
      </c>
      <c r="C1154" s="20" t="s">
        <v>25</v>
      </c>
      <c r="D1154" s="20" t="s">
        <v>26</v>
      </c>
      <c r="E1154" s="20" t="s">
        <v>6</v>
      </c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</row>
    <row r="1155" spans="1:20">
      <c r="A1155" s="102"/>
      <c r="B1155" s="79"/>
      <c r="C1155" s="22">
        <v>1</v>
      </c>
      <c r="D1155" s="22"/>
      <c r="E1155" s="22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</row>
    <row r="1156" spans="1:20">
      <c r="A1156" s="23"/>
      <c r="B1156" s="24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</row>
    <row r="1157" spans="1:20">
      <c r="A1157" s="70">
        <v>3.4</v>
      </c>
      <c r="B1157" s="72" t="s">
        <v>47</v>
      </c>
      <c r="C1157" s="20" t="s">
        <v>41</v>
      </c>
      <c r="D1157" s="20" t="s">
        <v>42</v>
      </c>
      <c r="E1157" s="20" t="s">
        <v>43</v>
      </c>
      <c r="F1157" s="20" t="s">
        <v>44</v>
      </c>
      <c r="G1157" s="20" t="s">
        <v>45</v>
      </c>
      <c r="H1157" s="20" t="s">
        <v>46</v>
      </c>
      <c r="I1157" s="20" t="s">
        <v>6</v>
      </c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</row>
    <row r="1158" spans="1:20">
      <c r="A1158" s="102"/>
      <c r="B1158" s="79"/>
      <c r="C1158" s="22">
        <v>1</v>
      </c>
      <c r="D1158" s="22"/>
      <c r="E1158" s="22"/>
      <c r="F1158" s="22"/>
      <c r="G1158" s="22"/>
      <c r="H1158" s="22"/>
      <c r="I1158" s="22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</row>
    <row r="1159" spans="1:20">
      <c r="A1159" s="23"/>
      <c r="B1159" s="24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</row>
    <row r="1160" spans="1:20">
      <c r="A1160" s="70">
        <v>3.5</v>
      </c>
      <c r="B1160" s="72" t="s">
        <v>50</v>
      </c>
      <c r="C1160" s="20" t="s">
        <v>48</v>
      </c>
      <c r="D1160" s="20" t="s">
        <v>49</v>
      </c>
      <c r="E1160" s="20" t="s">
        <v>6</v>
      </c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</row>
    <row r="1161" spans="1:20">
      <c r="A1161" s="102"/>
      <c r="B1161" s="79"/>
      <c r="C1161" s="22"/>
      <c r="D1161" s="22">
        <v>1</v>
      </c>
      <c r="E1161" s="22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</row>
    <row r="1162" spans="1:20">
      <c r="A1162" s="23"/>
      <c r="B1162" s="24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</row>
    <row r="1163" spans="1:20">
      <c r="A1163" s="70">
        <v>3.6</v>
      </c>
      <c r="B1163" s="72" t="s">
        <v>51</v>
      </c>
      <c r="C1163" s="20" t="s">
        <v>48</v>
      </c>
      <c r="D1163" s="20" t="s">
        <v>49</v>
      </c>
      <c r="E1163" s="20" t="s">
        <v>6</v>
      </c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</row>
    <row r="1164" spans="1:20">
      <c r="A1164" s="102"/>
      <c r="B1164" s="79"/>
      <c r="C1164" s="22">
        <v>1</v>
      </c>
      <c r="D1164" s="22"/>
      <c r="E1164" s="22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</row>
    <row r="1165" spans="1:20">
      <c r="A1165" s="23"/>
      <c r="B1165" s="24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</row>
    <row r="1166" spans="1:20">
      <c r="A1166" s="70">
        <v>3.7</v>
      </c>
      <c r="B1166" s="39" t="s">
        <v>52</v>
      </c>
      <c r="C1166" s="20">
        <v>1</v>
      </c>
      <c r="D1166" s="20">
        <v>2</v>
      </c>
      <c r="E1166" s="20">
        <v>3</v>
      </c>
      <c r="F1166" s="20">
        <v>4</v>
      </c>
      <c r="G1166" s="20">
        <v>5</v>
      </c>
      <c r="H1166" s="20">
        <v>6</v>
      </c>
      <c r="I1166" s="20" t="s">
        <v>6</v>
      </c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</row>
    <row r="1167" spans="1:20">
      <c r="A1167" s="74"/>
      <c r="B1167" s="45" t="s">
        <v>53</v>
      </c>
      <c r="C1167" s="22"/>
      <c r="D1167" s="22"/>
      <c r="E1167" s="22"/>
      <c r="F1167" s="22"/>
      <c r="G1167" s="22">
        <v>1</v>
      </c>
      <c r="H1167" s="22"/>
      <c r="I1167" s="22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</row>
    <row r="1168" spans="1:20">
      <c r="A1168" s="74"/>
      <c r="B1168" s="45" t="s">
        <v>54</v>
      </c>
      <c r="C1168" s="22"/>
      <c r="D1168" s="22"/>
      <c r="E1168" s="22"/>
      <c r="F1168" s="22"/>
      <c r="G1168" s="22">
        <v>1</v>
      </c>
      <c r="H1168" s="22"/>
      <c r="I1168" s="22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</row>
    <row r="1169" spans="1:20">
      <c r="A1169" s="74"/>
      <c r="B1169" s="45" t="s">
        <v>55</v>
      </c>
      <c r="C1169" s="22"/>
      <c r="D1169" s="22"/>
      <c r="E1169" s="22"/>
      <c r="F1169" s="22">
        <v>1</v>
      </c>
      <c r="G1169" s="22"/>
      <c r="H1169" s="22"/>
      <c r="I1169" s="22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</row>
    <row r="1170" spans="1:20">
      <c r="A1170" s="74"/>
      <c r="B1170" s="45" t="s">
        <v>56</v>
      </c>
      <c r="C1170" s="22"/>
      <c r="D1170" s="22"/>
      <c r="E1170" s="22">
        <v>1</v>
      </c>
      <c r="F1170" s="22"/>
      <c r="G1170" s="22"/>
      <c r="H1170" s="22"/>
      <c r="I1170" s="22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</row>
    <row r="1171" spans="1:20">
      <c r="A1171" s="74"/>
      <c r="B1171" s="45" t="s">
        <v>57</v>
      </c>
      <c r="C1171" s="22"/>
      <c r="D1171" s="22">
        <v>1</v>
      </c>
      <c r="E1171" s="22"/>
      <c r="F1171" s="22"/>
      <c r="G1171" s="22"/>
      <c r="H1171" s="22"/>
      <c r="I1171" s="22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</row>
    <row r="1172" spans="1:20">
      <c r="A1172" s="102"/>
      <c r="B1172" s="45" t="s">
        <v>58</v>
      </c>
      <c r="C1172" s="22"/>
      <c r="D1172" s="22"/>
      <c r="E1172" s="22"/>
      <c r="F1172" s="22">
        <v>1</v>
      </c>
      <c r="G1172" s="22"/>
      <c r="H1172" s="22"/>
      <c r="I1172" s="22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</row>
    <row r="1173" spans="1:20">
      <c r="A1173" s="23"/>
      <c r="B1173" s="24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</row>
    <row r="1174" spans="1:20">
      <c r="A1174" s="70">
        <v>3.8</v>
      </c>
      <c r="B1174" s="72" t="s">
        <v>59</v>
      </c>
      <c r="C1174" s="20" t="s">
        <v>60</v>
      </c>
      <c r="D1174" s="20" t="s">
        <v>61</v>
      </c>
      <c r="E1174" s="20" t="s">
        <v>62</v>
      </c>
      <c r="F1174" s="20" t="s">
        <v>63</v>
      </c>
      <c r="G1174" s="20" t="s">
        <v>64</v>
      </c>
      <c r="H1174" s="20" t="s">
        <v>6</v>
      </c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</row>
    <row r="1175" spans="1:20">
      <c r="A1175" s="102"/>
      <c r="B1175" s="79"/>
      <c r="C1175" s="22"/>
      <c r="D1175" s="22"/>
      <c r="E1175" s="22">
        <v>1</v>
      </c>
      <c r="F1175" s="22"/>
      <c r="G1175" s="22"/>
      <c r="H1175" s="22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</row>
    <row r="1176" spans="1:20">
      <c r="A1176" s="23"/>
      <c r="B1176" s="24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</row>
    <row r="1177" spans="1:20">
      <c r="A1177" s="70">
        <v>3.9</v>
      </c>
      <c r="B1177" s="72" t="s">
        <v>65</v>
      </c>
      <c r="C1177" s="20" t="s">
        <v>60</v>
      </c>
      <c r="D1177" s="20" t="s">
        <v>61</v>
      </c>
      <c r="E1177" s="20" t="s">
        <v>62</v>
      </c>
      <c r="F1177" s="20" t="s">
        <v>63</v>
      </c>
      <c r="G1177" s="20" t="s">
        <v>64</v>
      </c>
      <c r="H1177" s="20" t="s">
        <v>6</v>
      </c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</row>
    <row r="1178" spans="1:20">
      <c r="A1178" s="102"/>
      <c r="B1178" s="79"/>
      <c r="C1178" s="22"/>
      <c r="D1178" s="22"/>
      <c r="E1178" s="22">
        <v>1</v>
      </c>
      <c r="F1178" s="22"/>
      <c r="G1178" s="22"/>
      <c r="H1178" s="22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</row>
    <row r="1179" spans="1:20">
      <c r="A1179" s="23"/>
      <c r="B1179" s="24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</row>
    <row r="1180" spans="1:20" ht="15" customHeight="1">
      <c r="A1180" s="75">
        <v>3.1</v>
      </c>
      <c r="B1180" s="77" t="s">
        <v>66</v>
      </c>
      <c r="C1180" s="27">
        <v>0</v>
      </c>
      <c r="D1180" s="28" t="s">
        <v>67</v>
      </c>
      <c r="E1180" s="20" t="s">
        <v>68</v>
      </c>
      <c r="F1180" s="20" t="s">
        <v>19</v>
      </c>
      <c r="G1180" s="20" t="s">
        <v>6</v>
      </c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</row>
    <row r="1181" spans="1:20">
      <c r="A1181" s="103"/>
      <c r="B1181" s="104"/>
      <c r="C1181" s="22"/>
      <c r="D1181" s="22">
        <v>1</v>
      </c>
      <c r="E1181" s="22"/>
      <c r="F1181" s="22"/>
      <c r="G1181" s="22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</row>
    <row r="1182" spans="1:20">
      <c r="A1182" s="23"/>
      <c r="B1182" s="24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</row>
    <row r="1183" spans="1:20" ht="30">
      <c r="A1183" s="70">
        <v>3.11</v>
      </c>
      <c r="B1183" s="72" t="s">
        <v>69</v>
      </c>
      <c r="C1183" s="20" t="s">
        <v>70</v>
      </c>
      <c r="D1183" s="20" t="s">
        <v>71</v>
      </c>
      <c r="E1183" s="20" t="s">
        <v>57</v>
      </c>
      <c r="F1183" s="29" t="s">
        <v>72</v>
      </c>
      <c r="G1183" s="29" t="s">
        <v>54</v>
      </c>
      <c r="H1183" s="20" t="s">
        <v>58</v>
      </c>
      <c r="I1183" s="20" t="s">
        <v>19</v>
      </c>
      <c r="J1183" s="20" t="s">
        <v>6</v>
      </c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</row>
    <row r="1184" spans="1:20">
      <c r="A1184" s="102"/>
      <c r="B1184" s="79"/>
      <c r="C1184" s="22">
        <v>1</v>
      </c>
      <c r="D1184" s="22"/>
      <c r="E1184" s="22"/>
      <c r="F1184" s="22">
        <v>1</v>
      </c>
      <c r="G1184" s="22"/>
      <c r="H1184" s="22"/>
      <c r="I1184" s="22"/>
      <c r="J1184" s="22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</row>
    <row r="1185" spans="1:20">
      <c r="A1185" s="23"/>
      <c r="B1185" s="24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</row>
    <row r="1186" spans="1:20" ht="30">
      <c r="A1186" s="70">
        <v>3.12</v>
      </c>
      <c r="B1186" s="72" t="s">
        <v>73</v>
      </c>
      <c r="C1186" s="20" t="s">
        <v>70</v>
      </c>
      <c r="D1186" s="20" t="s">
        <v>71</v>
      </c>
      <c r="E1186" s="29" t="s">
        <v>57</v>
      </c>
      <c r="F1186" s="29" t="s">
        <v>72</v>
      </c>
      <c r="G1186" s="29" t="s">
        <v>54</v>
      </c>
      <c r="H1186" s="20" t="s">
        <v>58</v>
      </c>
      <c r="I1186" s="20" t="s">
        <v>19</v>
      </c>
      <c r="J1186" s="20" t="s">
        <v>6</v>
      </c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</row>
    <row r="1187" spans="1:20">
      <c r="A1187" s="102"/>
      <c r="B1187" s="79"/>
      <c r="C1187" s="22">
        <v>1</v>
      </c>
      <c r="D1187" s="22">
        <v>1</v>
      </c>
      <c r="E1187" s="22"/>
      <c r="F1187" s="22">
        <v>1</v>
      </c>
      <c r="G1187" s="22">
        <v>1</v>
      </c>
      <c r="H1187" s="22"/>
      <c r="I1187" s="22"/>
      <c r="J1187" s="22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</row>
    <row r="1188" spans="1:20">
      <c r="A1188" s="23"/>
      <c r="B1188" s="24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</row>
    <row r="1189" spans="1:20" ht="30">
      <c r="A1189" s="70">
        <v>3.13</v>
      </c>
      <c r="B1189" s="72" t="s">
        <v>74</v>
      </c>
      <c r="C1189" s="20" t="s">
        <v>75</v>
      </c>
      <c r="D1189" s="20" t="s">
        <v>76</v>
      </c>
      <c r="E1189" s="20" t="s">
        <v>77</v>
      </c>
      <c r="F1189" s="29" t="s">
        <v>78</v>
      </c>
      <c r="G1189" s="20" t="s">
        <v>79</v>
      </c>
      <c r="H1189" s="29" t="s">
        <v>80</v>
      </c>
      <c r="I1189" s="20" t="s">
        <v>81</v>
      </c>
      <c r="J1189" s="29" t="s">
        <v>82</v>
      </c>
      <c r="K1189" s="20" t="s">
        <v>83</v>
      </c>
      <c r="L1189" s="20" t="s">
        <v>84</v>
      </c>
      <c r="M1189" s="20" t="s">
        <v>85</v>
      </c>
      <c r="N1189" s="20" t="s">
        <v>86</v>
      </c>
      <c r="O1189" s="20" t="s">
        <v>19</v>
      </c>
      <c r="P1189" s="20" t="s">
        <v>6</v>
      </c>
      <c r="Q1189" s="13"/>
      <c r="R1189" s="13"/>
      <c r="S1189" s="13"/>
      <c r="T1189" s="13"/>
    </row>
    <row r="1190" spans="1:20">
      <c r="A1190" s="102"/>
      <c r="B1190" s="79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>
        <v>1</v>
      </c>
      <c r="Q1190" s="13"/>
      <c r="R1190" s="13"/>
      <c r="S1190" s="13"/>
      <c r="T1190" s="13"/>
    </row>
    <row r="1191" spans="1:20">
      <c r="A1191" s="23"/>
      <c r="B1191" s="24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</row>
    <row r="1192" spans="1:20" ht="30">
      <c r="A1192" s="70">
        <v>3.14</v>
      </c>
      <c r="B1192" s="72" t="s">
        <v>87</v>
      </c>
      <c r="C1192" s="20" t="s">
        <v>88</v>
      </c>
      <c r="D1192" s="20" t="s">
        <v>89</v>
      </c>
      <c r="E1192" s="20" t="s">
        <v>90</v>
      </c>
      <c r="F1192" s="20" t="s">
        <v>91</v>
      </c>
      <c r="G1192" s="20" t="s">
        <v>92</v>
      </c>
      <c r="H1192" s="20" t="s">
        <v>93</v>
      </c>
      <c r="I1192" s="20" t="s">
        <v>94</v>
      </c>
      <c r="J1192" s="20" t="s">
        <v>95</v>
      </c>
      <c r="K1192" s="20" t="s">
        <v>96</v>
      </c>
      <c r="L1192" s="29" t="s">
        <v>97</v>
      </c>
      <c r="M1192" s="29" t="s">
        <v>98</v>
      </c>
      <c r="N1192" s="29" t="s">
        <v>99</v>
      </c>
      <c r="O1192" s="29" t="s">
        <v>6</v>
      </c>
      <c r="P1192" s="13"/>
      <c r="Q1192" s="13"/>
      <c r="R1192" s="13"/>
      <c r="S1192" s="13"/>
      <c r="T1192" s="13"/>
    </row>
    <row r="1193" spans="1:20">
      <c r="A1193" s="102"/>
      <c r="B1193" s="79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>
        <v>1</v>
      </c>
      <c r="P1193" s="13"/>
      <c r="Q1193" s="13"/>
      <c r="R1193" s="13"/>
      <c r="S1193" s="13"/>
      <c r="T1193" s="13"/>
    </row>
    <row r="1194" spans="1:20">
      <c r="A1194" s="23"/>
      <c r="B1194" s="24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</row>
    <row r="1195" spans="1:20">
      <c r="A1195" s="70">
        <v>3.15</v>
      </c>
      <c r="B1195" s="72" t="s">
        <v>100</v>
      </c>
      <c r="C1195" s="20" t="s">
        <v>101</v>
      </c>
      <c r="D1195" s="20" t="s">
        <v>102</v>
      </c>
      <c r="E1195" s="20" t="s">
        <v>103</v>
      </c>
      <c r="F1195" s="20" t="s">
        <v>104</v>
      </c>
      <c r="G1195" s="20" t="s">
        <v>105</v>
      </c>
      <c r="H1195" s="20" t="s">
        <v>106</v>
      </c>
      <c r="I1195" s="20" t="s">
        <v>107</v>
      </c>
      <c r="J1195" s="20" t="s">
        <v>108</v>
      </c>
      <c r="K1195" s="20" t="s">
        <v>109</v>
      </c>
      <c r="L1195" s="20" t="s">
        <v>110</v>
      </c>
      <c r="M1195" s="20" t="s">
        <v>19</v>
      </c>
      <c r="N1195" s="20" t="s">
        <v>6</v>
      </c>
      <c r="O1195" s="13"/>
      <c r="P1195" s="13"/>
      <c r="Q1195" s="13"/>
      <c r="R1195" s="13"/>
      <c r="S1195" s="13"/>
      <c r="T1195" s="13"/>
    </row>
    <row r="1196" spans="1:20">
      <c r="A1196" s="102"/>
      <c r="B1196" s="79"/>
      <c r="C1196" s="22">
        <v>1</v>
      </c>
      <c r="D1196" s="22">
        <v>1</v>
      </c>
      <c r="E1196" s="22"/>
      <c r="F1196" s="22"/>
      <c r="G1196" s="22">
        <v>1</v>
      </c>
      <c r="H1196" s="22"/>
      <c r="I1196" s="22"/>
      <c r="J1196" s="22"/>
      <c r="K1196" s="22"/>
      <c r="L1196" s="22"/>
      <c r="M1196" s="22"/>
      <c r="N1196" s="22"/>
      <c r="O1196" s="13"/>
      <c r="P1196" s="13"/>
      <c r="Q1196" s="13"/>
      <c r="R1196" s="13"/>
      <c r="S1196" s="13"/>
      <c r="T1196" s="13"/>
    </row>
    <row r="1197" spans="1:20">
      <c r="A1197" s="23"/>
      <c r="B1197" s="24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</row>
    <row r="1198" spans="1:20">
      <c r="A1198" s="70">
        <v>3.16</v>
      </c>
      <c r="B1198" s="72" t="s">
        <v>111</v>
      </c>
      <c r="C1198" s="20" t="s">
        <v>112</v>
      </c>
      <c r="D1198" s="20" t="s">
        <v>113</v>
      </c>
      <c r="E1198" s="20" t="s">
        <v>114</v>
      </c>
      <c r="F1198" s="20" t="s">
        <v>115</v>
      </c>
      <c r="G1198" s="20" t="s">
        <v>116</v>
      </c>
      <c r="H1198" s="20" t="s">
        <v>117</v>
      </c>
      <c r="I1198" s="20" t="s">
        <v>19</v>
      </c>
      <c r="J1198" s="20" t="s">
        <v>6</v>
      </c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</row>
    <row r="1199" spans="1:20">
      <c r="A1199" s="102"/>
      <c r="B1199" s="79"/>
      <c r="C1199" s="22">
        <v>2</v>
      </c>
      <c r="D1199" s="22"/>
      <c r="E1199" s="22"/>
      <c r="F1199" s="22">
        <v>1</v>
      </c>
      <c r="G1199" s="22"/>
      <c r="H1199" s="22"/>
      <c r="I1199" s="22"/>
      <c r="J1199" s="22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</row>
    <row r="1200" spans="1:20">
      <c r="A1200" s="23"/>
      <c r="B1200" s="24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</row>
    <row r="1201" spans="1:20">
      <c r="A1201" s="70">
        <v>3.17</v>
      </c>
      <c r="B1201" s="72" t="s">
        <v>118</v>
      </c>
      <c r="C1201" s="20" t="s">
        <v>117</v>
      </c>
      <c r="D1201" s="20" t="s">
        <v>114</v>
      </c>
      <c r="E1201" s="20" t="s">
        <v>119</v>
      </c>
      <c r="F1201" s="20" t="s">
        <v>120</v>
      </c>
      <c r="G1201" s="20" t="s">
        <v>121</v>
      </c>
      <c r="H1201" s="20" t="s">
        <v>122</v>
      </c>
      <c r="I1201" s="20" t="s">
        <v>123</v>
      </c>
      <c r="J1201" s="20" t="s">
        <v>124</v>
      </c>
      <c r="K1201" s="20" t="s">
        <v>125</v>
      </c>
      <c r="L1201" s="20" t="s">
        <v>126</v>
      </c>
      <c r="M1201" s="20" t="s">
        <v>127</v>
      </c>
      <c r="N1201" s="20" t="s">
        <v>128</v>
      </c>
      <c r="O1201" s="20" t="s">
        <v>129</v>
      </c>
      <c r="P1201" s="20" t="s">
        <v>130</v>
      </c>
      <c r="Q1201" s="20" t="s">
        <v>131</v>
      </c>
      <c r="R1201" s="20" t="s">
        <v>132</v>
      </c>
      <c r="S1201" s="20" t="s">
        <v>19</v>
      </c>
      <c r="T1201" s="20" t="s">
        <v>6</v>
      </c>
    </row>
    <row r="1202" spans="1:20">
      <c r="A1202" s="102"/>
      <c r="B1202" s="79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>
        <v>3</v>
      </c>
      <c r="P1202" s="22"/>
      <c r="Q1202" s="22"/>
      <c r="R1202" s="22"/>
      <c r="S1202" s="22"/>
      <c r="T1202" s="22"/>
    </row>
    <row r="1203" spans="1:20">
      <c r="A1203" s="23"/>
      <c r="B1203" s="24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</row>
    <row r="1204" spans="1:20">
      <c r="A1204" s="70">
        <v>4.0999999999999996</v>
      </c>
      <c r="B1204" s="72" t="s">
        <v>133</v>
      </c>
      <c r="C1204" s="20" t="s">
        <v>13</v>
      </c>
      <c r="D1204" s="20" t="s">
        <v>23</v>
      </c>
      <c r="E1204" s="20" t="s">
        <v>49</v>
      </c>
      <c r="F1204" s="20" t="s">
        <v>6</v>
      </c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</row>
    <row r="1205" spans="1:20">
      <c r="A1205" s="102"/>
      <c r="B1205" s="79"/>
      <c r="C1205" s="22">
        <v>1</v>
      </c>
      <c r="D1205" s="22"/>
      <c r="E1205" s="22"/>
      <c r="F1205" s="22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</row>
    <row r="1206" spans="1:20">
      <c r="A1206" s="23"/>
      <c r="B1206" s="24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</row>
    <row r="1207" spans="1:20">
      <c r="A1207" s="70">
        <v>4.2</v>
      </c>
      <c r="B1207" s="72" t="s">
        <v>134</v>
      </c>
      <c r="C1207" s="20" t="s">
        <v>135</v>
      </c>
      <c r="D1207" s="20" t="s">
        <v>136</v>
      </c>
      <c r="E1207" s="20" t="s">
        <v>137</v>
      </c>
      <c r="F1207" s="20" t="s">
        <v>19</v>
      </c>
      <c r="G1207" s="20" t="s">
        <v>6</v>
      </c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</row>
    <row r="1208" spans="1:20">
      <c r="A1208" s="102"/>
      <c r="B1208" s="79"/>
      <c r="C1208" s="22"/>
      <c r="D1208" s="22">
        <v>1</v>
      </c>
      <c r="E1208" s="22"/>
      <c r="F1208" s="22"/>
      <c r="G1208" s="22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</row>
    <row r="1209" spans="1:20">
      <c r="A1209" s="23"/>
      <c r="B1209" s="24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</row>
    <row r="1210" spans="1:20">
      <c r="A1210" s="70">
        <v>4.3</v>
      </c>
      <c r="B1210" s="72" t="s">
        <v>138</v>
      </c>
      <c r="C1210" s="20" t="s">
        <v>139</v>
      </c>
      <c r="D1210" s="20" t="s">
        <v>140</v>
      </c>
      <c r="E1210" s="20" t="s">
        <v>49</v>
      </c>
      <c r="F1210" s="20" t="s">
        <v>6</v>
      </c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</row>
    <row r="1211" spans="1:20">
      <c r="A1211" s="102"/>
      <c r="B1211" s="79"/>
      <c r="C1211" s="22"/>
      <c r="D1211" s="22"/>
      <c r="E1211" s="22">
        <v>1</v>
      </c>
      <c r="F1211" s="22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</row>
    <row r="1212" spans="1:20">
      <c r="A1212" s="23"/>
      <c r="B1212" s="24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</row>
    <row r="1213" spans="1:20">
      <c r="A1213" s="70">
        <v>4.4000000000000004</v>
      </c>
      <c r="B1213" s="72" t="s">
        <v>141</v>
      </c>
      <c r="C1213" s="20" t="s">
        <v>13</v>
      </c>
      <c r="D1213" s="20" t="s">
        <v>14</v>
      </c>
      <c r="E1213" s="20" t="s">
        <v>19</v>
      </c>
      <c r="F1213" s="20" t="s">
        <v>6</v>
      </c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</row>
    <row r="1214" spans="1:20">
      <c r="A1214" s="102"/>
      <c r="B1214" s="79"/>
      <c r="C1214" s="22"/>
      <c r="D1214" s="22"/>
      <c r="E1214" s="22"/>
      <c r="F1214" s="22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</row>
    <row r="1215" spans="1:20">
      <c r="A1215" s="23"/>
      <c r="B1215" s="24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</row>
    <row r="1216" spans="1:20">
      <c r="A1216" s="70">
        <v>4.5</v>
      </c>
      <c r="B1216" s="72" t="s">
        <v>142</v>
      </c>
      <c r="C1216" s="20" t="s">
        <v>48</v>
      </c>
      <c r="D1216" s="20" t="s">
        <v>49</v>
      </c>
      <c r="E1216" s="20" t="s">
        <v>6</v>
      </c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</row>
    <row r="1217" spans="1:20">
      <c r="A1217" s="74"/>
      <c r="B1217" s="79"/>
      <c r="C1217" s="22">
        <v>1</v>
      </c>
      <c r="D1217" s="22"/>
      <c r="E1217" s="22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</row>
    <row r="1218" spans="1:20">
      <c r="A1218" s="74"/>
      <c r="B1218" s="24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</row>
    <row r="1219" spans="1:20">
      <c r="A1219" s="74"/>
      <c r="B1219" s="72" t="s">
        <v>143</v>
      </c>
      <c r="C1219" s="20" t="s">
        <v>144</v>
      </c>
      <c r="D1219" s="20" t="s">
        <v>145</v>
      </c>
      <c r="E1219" s="20" t="s">
        <v>146</v>
      </c>
      <c r="F1219" s="20" t="s">
        <v>147</v>
      </c>
      <c r="G1219" s="20" t="s">
        <v>148</v>
      </c>
      <c r="H1219" s="20" t="s">
        <v>149</v>
      </c>
      <c r="I1219" s="20" t="s">
        <v>150</v>
      </c>
      <c r="J1219" s="20" t="s">
        <v>151</v>
      </c>
      <c r="K1219" s="20" t="s">
        <v>19</v>
      </c>
      <c r="L1219" s="20" t="s">
        <v>6</v>
      </c>
      <c r="M1219" s="13"/>
      <c r="N1219" s="13"/>
      <c r="O1219" s="13"/>
      <c r="P1219" s="13"/>
      <c r="Q1219" s="13"/>
      <c r="R1219" s="13"/>
      <c r="S1219" s="13"/>
      <c r="T1219" s="13"/>
    </row>
    <row r="1220" spans="1:20">
      <c r="A1220" s="102"/>
      <c r="B1220" s="79"/>
      <c r="C1220" s="22"/>
      <c r="D1220" s="22"/>
      <c r="E1220" s="22"/>
      <c r="F1220" s="22">
        <v>1</v>
      </c>
      <c r="G1220" s="22"/>
      <c r="H1220" s="22"/>
      <c r="I1220" s="22"/>
      <c r="J1220" s="22"/>
      <c r="K1220" s="22"/>
      <c r="L1220" s="22"/>
      <c r="M1220" s="13"/>
      <c r="N1220" s="13"/>
      <c r="O1220" s="13"/>
      <c r="P1220" s="13"/>
      <c r="Q1220" s="13"/>
      <c r="R1220" s="13"/>
      <c r="S1220" s="13"/>
      <c r="T1220" s="13"/>
    </row>
    <row r="1221" spans="1:20">
      <c r="A1221" s="23"/>
      <c r="B1221" s="24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</row>
    <row r="1222" spans="1:20">
      <c r="A1222" s="70">
        <v>4.5999999999999996</v>
      </c>
      <c r="B1222" s="72" t="s">
        <v>152</v>
      </c>
      <c r="C1222" s="20">
        <v>0</v>
      </c>
      <c r="D1222" s="20" t="s">
        <v>67</v>
      </c>
      <c r="E1222" s="20" t="s">
        <v>68</v>
      </c>
      <c r="F1222" s="20" t="s">
        <v>153</v>
      </c>
      <c r="G1222" s="20" t="s">
        <v>19</v>
      </c>
      <c r="H1222" s="20" t="s">
        <v>6</v>
      </c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</row>
    <row r="1223" spans="1:20">
      <c r="A1223" s="102"/>
      <c r="B1223" s="79"/>
      <c r="C1223" s="22">
        <v>1</v>
      </c>
      <c r="D1223" s="22"/>
      <c r="E1223" s="22"/>
      <c r="F1223" s="22"/>
      <c r="G1223" s="22"/>
      <c r="H1223" s="22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</row>
    <row r="1224" spans="1:20">
      <c r="A1224" s="23"/>
      <c r="B1224" s="24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</row>
    <row r="1225" spans="1:20">
      <c r="A1225" s="70">
        <v>4.7</v>
      </c>
      <c r="B1225" s="72" t="s">
        <v>154</v>
      </c>
      <c r="C1225" s="20">
        <v>0</v>
      </c>
      <c r="D1225" s="20" t="s">
        <v>67</v>
      </c>
      <c r="E1225" s="20" t="s">
        <v>68</v>
      </c>
      <c r="F1225" s="20" t="s">
        <v>19</v>
      </c>
      <c r="G1225" s="20" t="s">
        <v>6</v>
      </c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</row>
    <row r="1226" spans="1:20">
      <c r="A1226" s="102"/>
      <c r="B1226" s="79"/>
      <c r="C1226" s="22">
        <v>1</v>
      </c>
      <c r="D1226" s="22"/>
      <c r="E1226" s="22"/>
      <c r="F1226" s="22"/>
      <c r="G1226" s="22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</row>
    <row r="1227" spans="1:20">
      <c r="A1227" s="23"/>
      <c r="B1227" s="24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</row>
    <row r="1228" spans="1:20">
      <c r="A1228" s="70">
        <v>4.8</v>
      </c>
      <c r="B1228" s="72" t="s">
        <v>155</v>
      </c>
      <c r="C1228" s="20" t="s">
        <v>48</v>
      </c>
      <c r="D1228" s="20" t="s">
        <v>49</v>
      </c>
      <c r="E1228" s="20" t="s">
        <v>6</v>
      </c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</row>
    <row r="1229" spans="1:20">
      <c r="A1229" s="102"/>
      <c r="B1229" s="79"/>
      <c r="C1229" s="22"/>
      <c r="D1229" s="22">
        <v>1</v>
      </c>
      <c r="E1229" s="22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</row>
    <row r="1231" spans="1:20">
      <c r="A1231" s="40">
        <v>11</v>
      </c>
      <c r="B1231" s="41"/>
      <c r="C1231" s="42"/>
      <c r="D1231" s="42"/>
      <c r="E1231" s="42"/>
      <c r="F1231" s="42"/>
      <c r="G1231" s="42"/>
      <c r="H1231" s="42"/>
      <c r="I1231" s="42"/>
      <c r="J1231" s="42"/>
      <c r="K1231" s="42"/>
      <c r="L1231" s="42"/>
      <c r="M1231" s="42"/>
      <c r="N1231" s="42"/>
      <c r="O1231" s="42"/>
      <c r="P1231" s="42"/>
      <c r="Q1231" s="42"/>
      <c r="R1231" s="42"/>
      <c r="S1231" s="42"/>
      <c r="T1231" s="42"/>
    </row>
    <row r="1232" spans="1:20">
      <c r="A1232" s="70">
        <v>1.1000000000000001</v>
      </c>
      <c r="B1232" s="72" t="s">
        <v>0</v>
      </c>
      <c r="C1232" s="20" t="s">
        <v>1</v>
      </c>
      <c r="D1232" s="20" t="s">
        <v>2</v>
      </c>
      <c r="E1232" s="20" t="s">
        <v>3</v>
      </c>
      <c r="F1232" s="20" t="s">
        <v>4</v>
      </c>
      <c r="G1232" s="20" t="s">
        <v>5</v>
      </c>
      <c r="H1232" s="20" t="s">
        <v>6</v>
      </c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</row>
    <row r="1233" spans="1:20">
      <c r="A1233" s="102"/>
      <c r="B1233" s="79"/>
      <c r="C1233" s="22"/>
      <c r="D1233" s="22"/>
      <c r="E1233" s="22"/>
      <c r="F1233" s="22">
        <v>1</v>
      </c>
      <c r="G1233" s="22"/>
      <c r="H1233" s="22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</row>
    <row r="1234" spans="1:20">
      <c r="A1234" s="23"/>
      <c r="B1234" s="24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</row>
    <row r="1235" spans="1:20">
      <c r="A1235" s="70">
        <v>1.2</v>
      </c>
      <c r="B1235" s="72" t="s">
        <v>7</v>
      </c>
      <c r="C1235" s="20" t="s">
        <v>8</v>
      </c>
      <c r="D1235" s="20" t="s">
        <v>9</v>
      </c>
      <c r="E1235" s="20" t="s">
        <v>6</v>
      </c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</row>
    <row r="1236" spans="1:20">
      <c r="A1236" s="102"/>
      <c r="B1236" s="79"/>
      <c r="C1236" s="22"/>
      <c r="D1236" s="22">
        <v>1</v>
      </c>
      <c r="E1236" s="22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</row>
    <row r="1237" spans="1:20">
      <c r="A1237" s="23"/>
      <c r="B1237" s="24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</row>
    <row r="1238" spans="1:20">
      <c r="A1238" s="70">
        <v>1.3</v>
      </c>
      <c r="B1238" s="72" t="s">
        <v>10</v>
      </c>
      <c r="C1238" s="20">
        <v>15</v>
      </c>
      <c r="D1238" s="20">
        <v>16</v>
      </c>
      <c r="E1238" s="20">
        <v>17</v>
      </c>
      <c r="F1238" s="20">
        <v>18</v>
      </c>
      <c r="G1238" s="20">
        <v>19</v>
      </c>
      <c r="H1238" s="20">
        <v>20</v>
      </c>
      <c r="I1238" s="20">
        <v>21</v>
      </c>
      <c r="J1238" s="20">
        <v>22</v>
      </c>
      <c r="K1238" s="20" t="s">
        <v>6</v>
      </c>
      <c r="L1238" s="13"/>
      <c r="M1238" s="13"/>
      <c r="N1238" s="13"/>
      <c r="O1238" s="13"/>
      <c r="P1238" s="13"/>
      <c r="Q1238" s="13"/>
      <c r="R1238" s="13"/>
      <c r="S1238" s="13"/>
      <c r="T1238" s="13"/>
    </row>
    <row r="1239" spans="1:20">
      <c r="A1239" s="102"/>
      <c r="B1239" s="79"/>
      <c r="C1239" s="22"/>
      <c r="D1239" s="22"/>
      <c r="E1239" s="22">
        <v>1</v>
      </c>
      <c r="F1239" s="22"/>
      <c r="G1239" s="22"/>
      <c r="H1239" s="22"/>
      <c r="I1239" s="22"/>
      <c r="J1239" s="22"/>
      <c r="K1239" s="22"/>
      <c r="L1239" s="13"/>
      <c r="M1239" s="13"/>
      <c r="N1239" s="13"/>
      <c r="O1239" s="13"/>
      <c r="P1239" s="13"/>
      <c r="Q1239" s="13"/>
      <c r="R1239" s="13"/>
      <c r="S1239" s="13"/>
      <c r="T1239" s="13"/>
    </row>
    <row r="1240" spans="1:20">
      <c r="A1240" s="23"/>
      <c r="B1240" s="24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</row>
    <row r="1241" spans="1:20">
      <c r="A1241" s="70">
        <v>1.4</v>
      </c>
      <c r="B1241" s="72" t="s">
        <v>11</v>
      </c>
      <c r="C1241" s="20" t="s">
        <v>12</v>
      </c>
      <c r="D1241" s="20" t="s">
        <v>13</v>
      </c>
      <c r="E1241" s="20" t="s">
        <v>14</v>
      </c>
      <c r="F1241" s="20" t="s">
        <v>15</v>
      </c>
      <c r="G1241" s="20" t="s">
        <v>16</v>
      </c>
      <c r="H1241" s="20" t="s">
        <v>17</v>
      </c>
      <c r="I1241" s="20" t="s">
        <v>18</v>
      </c>
      <c r="J1241" s="20" t="s">
        <v>19</v>
      </c>
      <c r="K1241" s="20" t="s">
        <v>6</v>
      </c>
      <c r="L1241" s="13"/>
      <c r="M1241" s="13"/>
      <c r="N1241" s="13"/>
      <c r="O1241" s="13"/>
      <c r="P1241" s="13"/>
      <c r="Q1241" s="13"/>
      <c r="R1241" s="13"/>
      <c r="S1241" s="13"/>
      <c r="T1241" s="13"/>
    </row>
    <row r="1242" spans="1:20">
      <c r="A1242" s="102"/>
      <c r="B1242" s="79"/>
      <c r="C1242" s="22">
        <v>1</v>
      </c>
      <c r="D1242" s="22"/>
      <c r="E1242" s="22"/>
      <c r="F1242" s="22"/>
      <c r="G1242" s="22"/>
      <c r="H1242" s="22"/>
      <c r="I1242" s="22"/>
      <c r="J1242" s="22"/>
      <c r="K1242" s="22"/>
      <c r="L1242" s="13"/>
      <c r="M1242" s="13"/>
      <c r="N1242" s="13"/>
      <c r="O1242" s="13"/>
      <c r="P1242" s="13"/>
      <c r="Q1242" s="13"/>
      <c r="R1242" s="13"/>
      <c r="S1242" s="13"/>
      <c r="T1242" s="13"/>
    </row>
    <row r="1243" spans="1:20">
      <c r="A1243" s="23"/>
      <c r="B1243" s="24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</row>
    <row r="1244" spans="1:20">
      <c r="A1244" s="70">
        <v>1.5</v>
      </c>
      <c r="B1244" s="72" t="s">
        <v>13</v>
      </c>
      <c r="C1244" s="20" t="s">
        <v>20</v>
      </c>
      <c r="D1244" s="20" t="s">
        <v>21</v>
      </c>
      <c r="E1244" s="20" t="s">
        <v>6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</row>
    <row r="1245" spans="1:20">
      <c r="A1245" s="102"/>
      <c r="B1245" s="79"/>
      <c r="C1245" s="22"/>
      <c r="D1245" s="22">
        <v>1</v>
      </c>
      <c r="E1245" s="22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</row>
    <row r="1246" spans="1:20">
      <c r="A1246" s="23"/>
      <c r="B1246" s="24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</row>
    <row r="1247" spans="1:20">
      <c r="A1247" s="70">
        <v>2.1</v>
      </c>
      <c r="B1247" s="72" t="s">
        <v>22</v>
      </c>
      <c r="C1247" s="20" t="s">
        <v>14</v>
      </c>
      <c r="D1247" s="20" t="s">
        <v>13</v>
      </c>
      <c r="E1247" s="20" t="s">
        <v>23</v>
      </c>
      <c r="F1247" s="20" t="s">
        <v>15</v>
      </c>
      <c r="G1247" s="20" t="s">
        <v>16</v>
      </c>
      <c r="H1247" s="20" t="s">
        <v>17</v>
      </c>
      <c r="I1247" s="20" t="s">
        <v>18</v>
      </c>
      <c r="J1247" s="20" t="s">
        <v>19</v>
      </c>
      <c r="K1247" s="20" t="s">
        <v>6</v>
      </c>
      <c r="L1247" s="13"/>
      <c r="M1247" s="13"/>
      <c r="N1247" s="13"/>
      <c r="O1247" s="13"/>
      <c r="P1247" s="13"/>
      <c r="Q1247" s="13"/>
      <c r="R1247" s="13"/>
      <c r="S1247" s="13"/>
      <c r="T1247" s="13"/>
    </row>
    <row r="1248" spans="1:20">
      <c r="A1248" s="102"/>
      <c r="B1248" s="79"/>
      <c r="C1248" s="22"/>
      <c r="D1248" s="22"/>
      <c r="E1248" s="22"/>
      <c r="F1248" s="22"/>
      <c r="G1248" s="22"/>
      <c r="H1248" s="22"/>
      <c r="I1248" s="22"/>
      <c r="J1248" s="22"/>
      <c r="K1248" s="22">
        <v>1</v>
      </c>
      <c r="L1248" s="13"/>
      <c r="M1248" s="13"/>
      <c r="N1248" s="13"/>
      <c r="O1248" s="13"/>
      <c r="P1248" s="13"/>
      <c r="Q1248" s="13"/>
      <c r="R1248" s="13"/>
      <c r="S1248" s="13"/>
      <c r="T1248" s="13"/>
    </row>
    <row r="1249" spans="1:20">
      <c r="A1249" s="23"/>
      <c r="B1249" s="24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</row>
    <row r="1250" spans="1:20">
      <c r="A1250" s="70">
        <v>2.2000000000000002</v>
      </c>
      <c r="B1250" s="72" t="s">
        <v>24</v>
      </c>
      <c r="C1250" s="20" t="s">
        <v>25</v>
      </c>
      <c r="D1250" s="20" t="s">
        <v>26</v>
      </c>
      <c r="E1250" s="20" t="s">
        <v>6</v>
      </c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</row>
    <row r="1251" spans="1:20">
      <c r="A1251" s="102"/>
      <c r="B1251" s="79"/>
      <c r="C1251" s="22">
        <v>1</v>
      </c>
      <c r="D1251" s="22"/>
      <c r="E1251" s="22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</row>
    <row r="1252" spans="1:20">
      <c r="A1252" s="23"/>
      <c r="B1252" s="24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</row>
    <row r="1253" spans="1:20">
      <c r="A1253" s="70">
        <v>2.2999999999999998</v>
      </c>
      <c r="B1253" s="72" t="s">
        <v>27</v>
      </c>
      <c r="C1253" s="20" t="s">
        <v>25</v>
      </c>
      <c r="D1253" s="20" t="s">
        <v>26</v>
      </c>
      <c r="E1253" s="20" t="s">
        <v>6</v>
      </c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</row>
    <row r="1254" spans="1:20">
      <c r="A1254" s="74"/>
      <c r="B1254" s="79"/>
      <c r="C1254" s="22">
        <v>1</v>
      </c>
      <c r="D1254" s="22"/>
      <c r="E1254" s="22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</row>
    <row r="1255" spans="1:20">
      <c r="A1255" s="74"/>
      <c r="B1255" s="24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</row>
    <row r="1256" spans="1:20">
      <c r="A1256" s="74"/>
      <c r="B1256" s="72" t="s">
        <v>28</v>
      </c>
      <c r="C1256" s="20" t="s">
        <v>13</v>
      </c>
      <c r="D1256" s="20" t="s">
        <v>23</v>
      </c>
      <c r="E1256" s="20" t="s">
        <v>15</v>
      </c>
      <c r="F1256" s="20" t="s">
        <v>16</v>
      </c>
      <c r="G1256" s="20" t="s">
        <v>17</v>
      </c>
      <c r="H1256" s="20" t="s">
        <v>18</v>
      </c>
      <c r="I1256" s="20" t="s">
        <v>19</v>
      </c>
      <c r="J1256" s="20" t="s">
        <v>6</v>
      </c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</row>
    <row r="1257" spans="1:20">
      <c r="A1257" s="102"/>
      <c r="B1257" s="79"/>
      <c r="C1257" s="22">
        <v>1</v>
      </c>
      <c r="D1257" s="22"/>
      <c r="E1257" s="22">
        <v>1</v>
      </c>
      <c r="F1257" s="22">
        <v>1</v>
      </c>
      <c r="G1257" s="22"/>
      <c r="H1257" s="22"/>
      <c r="I1257" s="22"/>
      <c r="J1257" s="22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</row>
    <row r="1258" spans="1:20">
      <c r="A1258" s="23"/>
      <c r="B1258" s="24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</row>
    <row r="1259" spans="1:20">
      <c r="A1259" s="70">
        <v>2.4</v>
      </c>
      <c r="B1259" s="72" t="s">
        <v>29</v>
      </c>
      <c r="C1259" s="20" t="s">
        <v>14</v>
      </c>
      <c r="D1259" s="20" t="s">
        <v>13</v>
      </c>
      <c r="E1259" s="20" t="s">
        <v>23</v>
      </c>
      <c r="F1259" s="20" t="s">
        <v>15</v>
      </c>
      <c r="G1259" s="20" t="s">
        <v>16</v>
      </c>
      <c r="H1259" s="20" t="s">
        <v>17</v>
      </c>
      <c r="I1259" s="20" t="s">
        <v>18</v>
      </c>
      <c r="J1259" s="20" t="s">
        <v>30</v>
      </c>
      <c r="K1259" s="20" t="s">
        <v>31</v>
      </c>
      <c r="L1259" s="20" t="s">
        <v>32</v>
      </c>
      <c r="M1259" s="20" t="s">
        <v>33</v>
      </c>
      <c r="N1259" s="20" t="s">
        <v>34</v>
      </c>
      <c r="O1259" s="20" t="s">
        <v>19</v>
      </c>
      <c r="P1259" s="20" t="s">
        <v>6</v>
      </c>
      <c r="Q1259" s="13"/>
      <c r="R1259" s="13"/>
      <c r="S1259" s="13"/>
      <c r="T1259" s="13"/>
    </row>
    <row r="1260" spans="1:20">
      <c r="A1260" s="102"/>
      <c r="B1260" s="79"/>
      <c r="C1260" s="22"/>
      <c r="D1260" s="22"/>
      <c r="E1260" s="22"/>
      <c r="F1260" s="22"/>
      <c r="G1260" s="22">
        <v>1</v>
      </c>
      <c r="H1260" s="22"/>
      <c r="I1260" s="22"/>
      <c r="J1260" s="22"/>
      <c r="K1260" s="22"/>
      <c r="L1260" s="22"/>
      <c r="M1260" s="22"/>
      <c r="N1260" s="22"/>
      <c r="O1260" s="22"/>
      <c r="P1260" s="22"/>
      <c r="Q1260" s="13"/>
      <c r="R1260" s="13"/>
      <c r="S1260" s="13"/>
      <c r="T1260" s="13"/>
    </row>
    <row r="1261" spans="1:20">
      <c r="A1261" s="23"/>
      <c r="B1261" s="24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</row>
    <row r="1262" spans="1:20">
      <c r="A1262" s="70">
        <v>2.5</v>
      </c>
      <c r="B1262" s="72" t="s">
        <v>35</v>
      </c>
      <c r="C1262" s="20" t="s">
        <v>14</v>
      </c>
      <c r="D1262" s="20" t="s">
        <v>13</v>
      </c>
      <c r="E1262" s="20" t="s">
        <v>23</v>
      </c>
      <c r="F1262" s="20" t="s">
        <v>15</v>
      </c>
      <c r="G1262" s="20" t="s">
        <v>16</v>
      </c>
      <c r="H1262" s="20" t="s">
        <v>17</v>
      </c>
      <c r="I1262" s="20" t="s">
        <v>18</v>
      </c>
      <c r="J1262" s="20" t="s">
        <v>30</v>
      </c>
      <c r="K1262" s="20" t="s">
        <v>31</v>
      </c>
      <c r="L1262" s="20" t="s">
        <v>32</v>
      </c>
      <c r="M1262" s="20" t="s">
        <v>33</v>
      </c>
      <c r="N1262" s="20" t="s">
        <v>34</v>
      </c>
      <c r="O1262" s="20" t="s">
        <v>19</v>
      </c>
      <c r="P1262" s="20" t="s">
        <v>6</v>
      </c>
      <c r="Q1262" s="13"/>
      <c r="R1262" s="13"/>
      <c r="S1262" s="13"/>
      <c r="T1262" s="13"/>
    </row>
    <row r="1263" spans="1:20">
      <c r="A1263" s="102"/>
      <c r="B1263" s="79"/>
      <c r="C1263" s="22"/>
      <c r="D1263" s="22">
        <v>1</v>
      </c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  <c r="Q1263" s="13"/>
      <c r="R1263" s="13"/>
      <c r="S1263" s="13"/>
      <c r="T1263" s="13"/>
    </row>
    <row r="1264" spans="1:20">
      <c r="A1264" s="23"/>
      <c r="B1264" s="24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</row>
    <row r="1265" spans="1:20">
      <c r="A1265" s="70">
        <v>2.6</v>
      </c>
      <c r="B1265" s="72" t="s">
        <v>36</v>
      </c>
      <c r="C1265" s="20" t="s">
        <v>14</v>
      </c>
      <c r="D1265" s="20" t="s">
        <v>13</v>
      </c>
      <c r="E1265" s="20" t="s">
        <v>23</v>
      </c>
      <c r="F1265" s="20" t="s">
        <v>15</v>
      </c>
      <c r="G1265" s="20" t="s">
        <v>16</v>
      </c>
      <c r="H1265" s="20" t="s">
        <v>17</v>
      </c>
      <c r="I1265" s="20" t="s">
        <v>18</v>
      </c>
      <c r="J1265" s="20" t="s">
        <v>30</v>
      </c>
      <c r="K1265" s="20" t="s">
        <v>31</v>
      </c>
      <c r="L1265" s="20" t="s">
        <v>32</v>
      </c>
      <c r="M1265" s="20" t="s">
        <v>33</v>
      </c>
      <c r="N1265" s="20" t="s">
        <v>34</v>
      </c>
      <c r="O1265" s="20" t="s">
        <v>19</v>
      </c>
      <c r="P1265" s="20" t="s">
        <v>6</v>
      </c>
      <c r="Q1265" s="13"/>
      <c r="R1265" s="13"/>
      <c r="S1265" s="13"/>
      <c r="T1265" s="13"/>
    </row>
    <row r="1266" spans="1:20">
      <c r="A1266" s="102"/>
      <c r="B1266" s="79"/>
      <c r="C1266" s="22"/>
      <c r="D1266" s="22"/>
      <c r="E1266" s="22"/>
      <c r="F1266" s="22"/>
      <c r="G1266" s="22">
        <v>1</v>
      </c>
      <c r="H1266" s="22"/>
      <c r="I1266" s="22"/>
      <c r="J1266" s="22"/>
      <c r="K1266" s="22"/>
      <c r="L1266" s="22"/>
      <c r="M1266" s="22"/>
      <c r="N1266" s="22"/>
      <c r="O1266" s="22"/>
      <c r="P1266" s="22"/>
      <c r="Q1266" s="13"/>
      <c r="R1266" s="13"/>
      <c r="S1266" s="13"/>
      <c r="T1266" s="13"/>
    </row>
    <row r="1267" spans="1:20">
      <c r="A1267" s="23"/>
      <c r="B1267" s="24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</row>
    <row r="1268" spans="1:20">
      <c r="A1268" s="70">
        <v>2.7</v>
      </c>
      <c r="B1268" s="72" t="s">
        <v>37</v>
      </c>
      <c r="C1268" s="20" t="s">
        <v>14</v>
      </c>
      <c r="D1268" s="20" t="s">
        <v>13</v>
      </c>
      <c r="E1268" s="20" t="s">
        <v>23</v>
      </c>
      <c r="F1268" s="20" t="s">
        <v>15</v>
      </c>
      <c r="G1268" s="20" t="s">
        <v>16</v>
      </c>
      <c r="H1268" s="20" t="s">
        <v>17</v>
      </c>
      <c r="I1268" s="20" t="s">
        <v>18</v>
      </c>
      <c r="J1268" s="20" t="s">
        <v>30</v>
      </c>
      <c r="K1268" s="20" t="s">
        <v>31</v>
      </c>
      <c r="L1268" s="20" t="s">
        <v>32</v>
      </c>
      <c r="M1268" s="20" t="s">
        <v>33</v>
      </c>
      <c r="N1268" s="20" t="s">
        <v>34</v>
      </c>
      <c r="O1268" s="20" t="s">
        <v>19</v>
      </c>
      <c r="P1268" s="20" t="s">
        <v>6</v>
      </c>
      <c r="Q1268" s="13"/>
      <c r="R1268" s="13"/>
      <c r="S1268" s="13"/>
      <c r="T1268" s="13"/>
    </row>
    <row r="1269" spans="1:20">
      <c r="A1269" s="102"/>
      <c r="B1269" s="79"/>
      <c r="C1269" s="22"/>
      <c r="D1269" s="22">
        <v>1</v>
      </c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  <c r="Q1269" s="13"/>
      <c r="R1269" s="13"/>
      <c r="S1269" s="13"/>
      <c r="T1269" s="13"/>
    </row>
    <row r="1270" spans="1:20">
      <c r="A1270" s="23"/>
      <c r="B1270" s="24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</row>
    <row r="1271" spans="1:20">
      <c r="A1271" s="70">
        <v>3.1</v>
      </c>
      <c r="B1271" s="72" t="s">
        <v>38</v>
      </c>
      <c r="C1271" s="20" t="s">
        <v>25</v>
      </c>
      <c r="D1271" s="20" t="s">
        <v>26</v>
      </c>
      <c r="E1271" s="20" t="s">
        <v>6</v>
      </c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</row>
    <row r="1272" spans="1:20">
      <c r="A1272" s="102"/>
      <c r="B1272" s="79"/>
      <c r="C1272" s="22"/>
      <c r="D1272" s="22">
        <v>1</v>
      </c>
      <c r="E1272" s="22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</row>
    <row r="1273" spans="1:20">
      <c r="A1273" s="23"/>
      <c r="B1273" s="24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</row>
    <row r="1274" spans="1:20">
      <c r="A1274" s="70">
        <v>3.2</v>
      </c>
      <c r="B1274" s="72" t="s">
        <v>39</v>
      </c>
      <c r="C1274" s="20" t="s">
        <v>13</v>
      </c>
      <c r="D1274" s="20" t="s">
        <v>15</v>
      </c>
      <c r="E1274" s="20" t="s">
        <v>16</v>
      </c>
      <c r="F1274" s="20" t="s">
        <v>17</v>
      </c>
      <c r="G1274" s="20" t="s">
        <v>18</v>
      </c>
      <c r="H1274" s="20" t="s">
        <v>32</v>
      </c>
      <c r="I1274" s="20" t="s">
        <v>34</v>
      </c>
      <c r="J1274" s="20" t="s">
        <v>19</v>
      </c>
      <c r="K1274" s="20" t="s">
        <v>6</v>
      </c>
      <c r="L1274" s="13"/>
      <c r="M1274" s="13"/>
      <c r="N1274" s="13"/>
      <c r="O1274" s="13"/>
      <c r="P1274" s="13"/>
      <c r="Q1274" s="13"/>
      <c r="R1274" s="13"/>
      <c r="S1274" s="13"/>
      <c r="T1274" s="13"/>
    </row>
    <row r="1275" spans="1:20">
      <c r="A1275" s="102"/>
      <c r="B1275" s="79"/>
      <c r="C1275" s="22">
        <v>1</v>
      </c>
      <c r="D1275" s="22">
        <v>1</v>
      </c>
      <c r="E1275" s="22"/>
      <c r="F1275" s="22"/>
      <c r="G1275" s="22"/>
      <c r="H1275" s="22"/>
      <c r="I1275" s="22"/>
      <c r="J1275" s="22"/>
      <c r="K1275" s="22"/>
      <c r="L1275" s="13"/>
      <c r="M1275" s="13"/>
      <c r="N1275" s="13"/>
      <c r="O1275" s="13"/>
      <c r="P1275" s="13"/>
      <c r="Q1275" s="13"/>
      <c r="R1275" s="13"/>
      <c r="S1275" s="13"/>
      <c r="T1275" s="13"/>
    </row>
    <row r="1276" spans="1:20">
      <c r="A1276" s="23"/>
      <c r="B1276" s="24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</row>
    <row r="1277" spans="1:20">
      <c r="A1277" s="70">
        <v>3.3</v>
      </c>
      <c r="B1277" s="72" t="s">
        <v>40</v>
      </c>
      <c r="C1277" s="20" t="s">
        <v>25</v>
      </c>
      <c r="D1277" s="20" t="s">
        <v>26</v>
      </c>
      <c r="E1277" s="20" t="s">
        <v>6</v>
      </c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</row>
    <row r="1278" spans="1:20">
      <c r="A1278" s="102"/>
      <c r="B1278" s="79"/>
      <c r="C1278" s="22">
        <v>1</v>
      </c>
      <c r="D1278" s="22"/>
      <c r="E1278" s="22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</row>
    <row r="1279" spans="1:20">
      <c r="A1279" s="23"/>
      <c r="B1279" s="24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</row>
    <row r="1280" spans="1:20">
      <c r="A1280" s="70">
        <v>3.4</v>
      </c>
      <c r="B1280" s="72" t="s">
        <v>47</v>
      </c>
      <c r="C1280" s="20" t="s">
        <v>41</v>
      </c>
      <c r="D1280" s="20" t="s">
        <v>42</v>
      </c>
      <c r="E1280" s="20" t="s">
        <v>43</v>
      </c>
      <c r="F1280" s="20" t="s">
        <v>44</v>
      </c>
      <c r="G1280" s="20" t="s">
        <v>45</v>
      </c>
      <c r="H1280" s="20" t="s">
        <v>46</v>
      </c>
      <c r="I1280" s="20" t="s">
        <v>6</v>
      </c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</row>
    <row r="1281" spans="1:20">
      <c r="A1281" s="102"/>
      <c r="B1281" s="79"/>
      <c r="C1281" s="22">
        <v>1</v>
      </c>
      <c r="D1281" s="22"/>
      <c r="E1281" s="22"/>
      <c r="F1281" s="22"/>
      <c r="G1281" s="22"/>
      <c r="H1281" s="22"/>
      <c r="I1281" s="22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</row>
    <row r="1282" spans="1:20">
      <c r="A1282" s="23"/>
      <c r="B1282" s="24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</row>
    <row r="1283" spans="1:20">
      <c r="A1283" s="70">
        <v>3.5</v>
      </c>
      <c r="B1283" s="72" t="s">
        <v>50</v>
      </c>
      <c r="C1283" s="20" t="s">
        <v>48</v>
      </c>
      <c r="D1283" s="20" t="s">
        <v>49</v>
      </c>
      <c r="E1283" s="20" t="s">
        <v>6</v>
      </c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</row>
    <row r="1284" spans="1:20">
      <c r="A1284" s="102"/>
      <c r="B1284" s="79"/>
      <c r="C1284" s="22"/>
      <c r="D1284" s="22">
        <v>1</v>
      </c>
      <c r="E1284" s="22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</row>
    <row r="1285" spans="1:20">
      <c r="A1285" s="23"/>
      <c r="B1285" s="24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</row>
    <row r="1286" spans="1:20">
      <c r="A1286" s="70">
        <v>3.6</v>
      </c>
      <c r="B1286" s="72" t="s">
        <v>51</v>
      </c>
      <c r="C1286" s="20" t="s">
        <v>48</v>
      </c>
      <c r="D1286" s="20" t="s">
        <v>49</v>
      </c>
      <c r="E1286" s="20" t="s">
        <v>6</v>
      </c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</row>
    <row r="1287" spans="1:20">
      <c r="A1287" s="102"/>
      <c r="B1287" s="79"/>
      <c r="C1287" s="22"/>
      <c r="D1287" s="22">
        <v>1</v>
      </c>
      <c r="E1287" s="22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</row>
    <row r="1288" spans="1:20">
      <c r="A1288" s="23"/>
      <c r="B1288" s="24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</row>
    <row r="1289" spans="1:20">
      <c r="A1289" s="70">
        <v>3.7</v>
      </c>
      <c r="B1289" s="39" t="s">
        <v>52</v>
      </c>
      <c r="C1289" s="20">
        <v>1</v>
      </c>
      <c r="D1289" s="20">
        <v>2</v>
      </c>
      <c r="E1289" s="20">
        <v>3</v>
      </c>
      <c r="F1289" s="20">
        <v>4</v>
      </c>
      <c r="G1289" s="20">
        <v>5</v>
      </c>
      <c r="H1289" s="20">
        <v>6</v>
      </c>
      <c r="I1289" s="20" t="s">
        <v>6</v>
      </c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</row>
    <row r="1290" spans="1:20">
      <c r="A1290" s="74"/>
      <c r="B1290" s="45" t="s">
        <v>53</v>
      </c>
      <c r="C1290" s="22"/>
      <c r="D1290" s="22">
        <v>1</v>
      </c>
      <c r="E1290" s="22"/>
      <c r="F1290" s="22"/>
      <c r="G1290" s="22"/>
      <c r="H1290" s="22"/>
      <c r="I1290" s="22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</row>
    <row r="1291" spans="1:20">
      <c r="A1291" s="74"/>
      <c r="B1291" s="45" t="s">
        <v>54</v>
      </c>
      <c r="C1291" s="22"/>
      <c r="D1291" s="22"/>
      <c r="E1291" s="22">
        <v>1</v>
      </c>
      <c r="F1291" s="22"/>
      <c r="G1291" s="22"/>
      <c r="H1291" s="22"/>
      <c r="I1291" s="22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</row>
    <row r="1292" spans="1:20">
      <c r="A1292" s="74"/>
      <c r="B1292" s="45" t="s">
        <v>55</v>
      </c>
      <c r="C1292" s="22"/>
      <c r="D1292" s="22"/>
      <c r="E1292" s="22"/>
      <c r="F1292" s="22">
        <v>1</v>
      </c>
      <c r="G1292" s="22"/>
      <c r="H1292" s="22"/>
      <c r="I1292" s="22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</row>
    <row r="1293" spans="1:20">
      <c r="A1293" s="74"/>
      <c r="B1293" s="45" t="s">
        <v>56</v>
      </c>
      <c r="C1293" s="22"/>
      <c r="D1293" s="22"/>
      <c r="E1293" s="22"/>
      <c r="F1293" s="22">
        <v>1</v>
      </c>
      <c r="G1293" s="22"/>
      <c r="H1293" s="22"/>
      <c r="I1293" s="22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</row>
    <row r="1294" spans="1:20">
      <c r="A1294" s="74"/>
      <c r="B1294" s="45" t="s">
        <v>57</v>
      </c>
      <c r="C1294" s="22"/>
      <c r="D1294" s="22"/>
      <c r="E1294" s="22"/>
      <c r="F1294" s="22">
        <v>1</v>
      </c>
      <c r="G1294" s="22"/>
      <c r="H1294" s="22"/>
      <c r="I1294" s="22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</row>
    <row r="1295" spans="1:20">
      <c r="A1295" s="102"/>
      <c r="B1295" s="45" t="s">
        <v>58</v>
      </c>
      <c r="C1295" s="22"/>
      <c r="D1295" s="22"/>
      <c r="E1295" s="22"/>
      <c r="F1295" s="22">
        <v>1</v>
      </c>
      <c r="G1295" s="22"/>
      <c r="H1295" s="22"/>
      <c r="I1295" s="22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</row>
    <row r="1296" spans="1:20">
      <c r="A1296" s="23"/>
      <c r="B1296" s="24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</row>
    <row r="1297" spans="1:20">
      <c r="A1297" s="70">
        <v>3.8</v>
      </c>
      <c r="B1297" s="72" t="s">
        <v>59</v>
      </c>
      <c r="C1297" s="20" t="s">
        <v>60</v>
      </c>
      <c r="D1297" s="20" t="s">
        <v>61</v>
      </c>
      <c r="E1297" s="20" t="s">
        <v>62</v>
      </c>
      <c r="F1297" s="20" t="s">
        <v>63</v>
      </c>
      <c r="G1297" s="20" t="s">
        <v>64</v>
      </c>
      <c r="H1297" s="20" t="s">
        <v>6</v>
      </c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</row>
    <row r="1298" spans="1:20">
      <c r="A1298" s="102"/>
      <c r="B1298" s="79"/>
      <c r="C1298" s="22"/>
      <c r="D1298" s="22">
        <v>1</v>
      </c>
      <c r="E1298" s="22"/>
      <c r="F1298" s="22"/>
      <c r="G1298" s="22"/>
      <c r="H1298" s="22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</row>
    <row r="1299" spans="1:20">
      <c r="A1299" s="23"/>
      <c r="B1299" s="24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</row>
    <row r="1300" spans="1:20">
      <c r="A1300" s="70">
        <v>3.9</v>
      </c>
      <c r="B1300" s="72" t="s">
        <v>65</v>
      </c>
      <c r="C1300" s="20" t="s">
        <v>60</v>
      </c>
      <c r="D1300" s="20" t="s">
        <v>61</v>
      </c>
      <c r="E1300" s="20" t="s">
        <v>62</v>
      </c>
      <c r="F1300" s="20" t="s">
        <v>63</v>
      </c>
      <c r="G1300" s="20" t="s">
        <v>64</v>
      </c>
      <c r="H1300" s="20" t="s">
        <v>6</v>
      </c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</row>
    <row r="1301" spans="1:20">
      <c r="A1301" s="102"/>
      <c r="B1301" s="79"/>
      <c r="C1301" s="22"/>
      <c r="D1301" s="22"/>
      <c r="E1301" s="22">
        <v>1</v>
      </c>
      <c r="F1301" s="22"/>
      <c r="G1301" s="22"/>
      <c r="H1301" s="22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</row>
    <row r="1302" spans="1:20">
      <c r="A1302" s="23"/>
      <c r="B1302" s="24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</row>
    <row r="1303" spans="1:20" ht="15" customHeight="1">
      <c r="A1303" s="75">
        <v>3.1</v>
      </c>
      <c r="B1303" s="77" t="s">
        <v>66</v>
      </c>
      <c r="C1303" s="27">
        <v>0</v>
      </c>
      <c r="D1303" s="28" t="s">
        <v>67</v>
      </c>
      <c r="E1303" s="20" t="s">
        <v>68</v>
      </c>
      <c r="F1303" s="20" t="s">
        <v>19</v>
      </c>
      <c r="G1303" s="20" t="s">
        <v>6</v>
      </c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</row>
    <row r="1304" spans="1:20">
      <c r="A1304" s="103"/>
      <c r="B1304" s="104"/>
      <c r="C1304" s="22"/>
      <c r="D1304" s="22"/>
      <c r="E1304" s="22"/>
      <c r="F1304" s="22"/>
      <c r="G1304" s="22">
        <v>1</v>
      </c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</row>
    <row r="1305" spans="1:20">
      <c r="A1305" s="23"/>
      <c r="B1305" s="24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</row>
    <row r="1306" spans="1:20" ht="30">
      <c r="A1306" s="70">
        <v>3.11</v>
      </c>
      <c r="B1306" s="72" t="s">
        <v>69</v>
      </c>
      <c r="C1306" s="20" t="s">
        <v>70</v>
      </c>
      <c r="D1306" s="20" t="s">
        <v>71</v>
      </c>
      <c r="E1306" s="20" t="s">
        <v>57</v>
      </c>
      <c r="F1306" s="29" t="s">
        <v>72</v>
      </c>
      <c r="G1306" s="29" t="s">
        <v>54</v>
      </c>
      <c r="H1306" s="20" t="s">
        <v>58</v>
      </c>
      <c r="I1306" s="20" t="s">
        <v>19</v>
      </c>
      <c r="J1306" s="20" t="s">
        <v>6</v>
      </c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</row>
    <row r="1307" spans="1:20">
      <c r="A1307" s="102"/>
      <c r="B1307" s="79"/>
      <c r="C1307" s="22">
        <v>1</v>
      </c>
      <c r="D1307" s="22">
        <v>1</v>
      </c>
      <c r="E1307" s="22"/>
      <c r="F1307" s="22"/>
      <c r="G1307" s="22"/>
      <c r="H1307" s="22">
        <v>1</v>
      </c>
      <c r="I1307" s="22"/>
      <c r="J1307" s="22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</row>
    <row r="1308" spans="1:20">
      <c r="A1308" s="23"/>
      <c r="B1308" s="24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</row>
    <row r="1309" spans="1:20" ht="30">
      <c r="A1309" s="70">
        <v>3.12</v>
      </c>
      <c r="B1309" s="72" t="s">
        <v>73</v>
      </c>
      <c r="C1309" s="20" t="s">
        <v>70</v>
      </c>
      <c r="D1309" s="20" t="s">
        <v>71</v>
      </c>
      <c r="E1309" s="29" t="s">
        <v>57</v>
      </c>
      <c r="F1309" s="29" t="s">
        <v>72</v>
      </c>
      <c r="G1309" s="29" t="s">
        <v>54</v>
      </c>
      <c r="H1309" s="20" t="s">
        <v>58</v>
      </c>
      <c r="I1309" s="20" t="s">
        <v>19</v>
      </c>
      <c r="J1309" s="20" t="s">
        <v>6</v>
      </c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</row>
    <row r="1310" spans="1:20">
      <c r="A1310" s="102"/>
      <c r="B1310" s="79"/>
      <c r="C1310" s="22">
        <v>1</v>
      </c>
      <c r="D1310" s="22"/>
      <c r="E1310" s="22"/>
      <c r="F1310" s="22">
        <v>1</v>
      </c>
      <c r="G1310" s="22"/>
      <c r="H1310" s="22"/>
      <c r="I1310" s="22"/>
      <c r="J1310" s="22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</row>
    <row r="1311" spans="1:20">
      <c r="A1311" s="23"/>
      <c r="B1311" s="24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</row>
    <row r="1312" spans="1:20" ht="30">
      <c r="A1312" s="70">
        <v>3.13</v>
      </c>
      <c r="B1312" s="72" t="s">
        <v>74</v>
      </c>
      <c r="C1312" s="20" t="s">
        <v>75</v>
      </c>
      <c r="D1312" s="20" t="s">
        <v>76</v>
      </c>
      <c r="E1312" s="20" t="s">
        <v>77</v>
      </c>
      <c r="F1312" s="29" t="s">
        <v>78</v>
      </c>
      <c r="G1312" s="20" t="s">
        <v>79</v>
      </c>
      <c r="H1312" s="29" t="s">
        <v>80</v>
      </c>
      <c r="I1312" s="20" t="s">
        <v>81</v>
      </c>
      <c r="J1312" s="29" t="s">
        <v>82</v>
      </c>
      <c r="K1312" s="20" t="s">
        <v>83</v>
      </c>
      <c r="L1312" s="20" t="s">
        <v>84</v>
      </c>
      <c r="M1312" s="20" t="s">
        <v>85</v>
      </c>
      <c r="N1312" s="20" t="s">
        <v>86</v>
      </c>
      <c r="O1312" s="20" t="s">
        <v>19</v>
      </c>
      <c r="P1312" s="20" t="s">
        <v>6</v>
      </c>
      <c r="Q1312" s="13"/>
      <c r="R1312" s="13"/>
      <c r="S1312" s="13"/>
      <c r="T1312" s="13"/>
    </row>
    <row r="1313" spans="1:20">
      <c r="A1313" s="102"/>
      <c r="B1313" s="79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>
        <v>1</v>
      </c>
      <c r="N1313" s="22"/>
      <c r="O1313" s="22"/>
      <c r="P1313" s="22"/>
      <c r="Q1313" s="13"/>
      <c r="R1313" s="13"/>
      <c r="S1313" s="13"/>
      <c r="T1313" s="13"/>
    </row>
    <row r="1314" spans="1:20">
      <c r="A1314" s="23"/>
      <c r="B1314" s="24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</row>
    <row r="1315" spans="1:20" ht="30">
      <c r="A1315" s="70">
        <v>3.14</v>
      </c>
      <c r="B1315" s="72" t="s">
        <v>87</v>
      </c>
      <c r="C1315" s="20" t="s">
        <v>88</v>
      </c>
      <c r="D1315" s="20" t="s">
        <v>89</v>
      </c>
      <c r="E1315" s="20" t="s">
        <v>90</v>
      </c>
      <c r="F1315" s="20" t="s">
        <v>91</v>
      </c>
      <c r="G1315" s="20" t="s">
        <v>92</v>
      </c>
      <c r="H1315" s="20" t="s">
        <v>93</v>
      </c>
      <c r="I1315" s="20" t="s">
        <v>94</v>
      </c>
      <c r="J1315" s="20" t="s">
        <v>95</v>
      </c>
      <c r="K1315" s="20" t="s">
        <v>96</v>
      </c>
      <c r="L1315" s="29" t="s">
        <v>97</v>
      </c>
      <c r="M1315" s="29" t="s">
        <v>98</v>
      </c>
      <c r="N1315" s="29" t="s">
        <v>99</v>
      </c>
      <c r="O1315" s="29" t="s">
        <v>6</v>
      </c>
      <c r="P1315" s="13"/>
      <c r="Q1315" s="13"/>
      <c r="R1315" s="13"/>
      <c r="S1315" s="13"/>
      <c r="T1315" s="13"/>
    </row>
    <row r="1316" spans="1:20">
      <c r="A1316" s="102"/>
      <c r="B1316" s="79"/>
      <c r="C1316" s="22">
        <v>1</v>
      </c>
      <c r="D1316" s="22">
        <v>1</v>
      </c>
      <c r="E1316" s="22"/>
      <c r="F1316" s="22">
        <v>3</v>
      </c>
      <c r="G1316" s="22">
        <v>1</v>
      </c>
      <c r="H1316" s="22">
        <v>1</v>
      </c>
      <c r="I1316" s="22">
        <v>1</v>
      </c>
      <c r="J1316" s="22">
        <v>2</v>
      </c>
      <c r="K1316" s="22">
        <v>2</v>
      </c>
      <c r="L1316" s="22">
        <v>2</v>
      </c>
      <c r="M1316" s="22">
        <v>3</v>
      </c>
      <c r="N1316" s="22"/>
      <c r="O1316" s="22"/>
      <c r="P1316" s="13"/>
      <c r="Q1316" s="13"/>
      <c r="R1316" s="13"/>
      <c r="S1316" s="13"/>
      <c r="T1316" s="13"/>
    </row>
    <row r="1317" spans="1:20">
      <c r="A1317" s="23"/>
      <c r="B1317" s="24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</row>
    <row r="1318" spans="1:20">
      <c r="A1318" s="70">
        <v>3.15</v>
      </c>
      <c r="B1318" s="72" t="s">
        <v>100</v>
      </c>
      <c r="C1318" s="20" t="s">
        <v>101</v>
      </c>
      <c r="D1318" s="20" t="s">
        <v>102</v>
      </c>
      <c r="E1318" s="20" t="s">
        <v>103</v>
      </c>
      <c r="F1318" s="20" t="s">
        <v>104</v>
      </c>
      <c r="G1318" s="20" t="s">
        <v>105</v>
      </c>
      <c r="H1318" s="20" t="s">
        <v>106</v>
      </c>
      <c r="I1318" s="20" t="s">
        <v>107</v>
      </c>
      <c r="J1318" s="20" t="s">
        <v>108</v>
      </c>
      <c r="K1318" s="20" t="s">
        <v>109</v>
      </c>
      <c r="L1318" s="20" t="s">
        <v>110</v>
      </c>
      <c r="M1318" s="20" t="s">
        <v>19</v>
      </c>
      <c r="N1318" s="20" t="s">
        <v>6</v>
      </c>
      <c r="O1318" s="13"/>
      <c r="P1318" s="13"/>
      <c r="Q1318" s="13"/>
      <c r="R1318" s="13"/>
      <c r="S1318" s="13"/>
      <c r="T1318" s="13"/>
    </row>
    <row r="1319" spans="1:20">
      <c r="A1319" s="102"/>
      <c r="B1319" s="79"/>
      <c r="C1319" s="22">
        <v>1</v>
      </c>
      <c r="D1319" s="22"/>
      <c r="E1319" s="22">
        <v>1</v>
      </c>
      <c r="F1319" s="22"/>
      <c r="G1319" s="22"/>
      <c r="H1319" s="22"/>
      <c r="I1319" s="22">
        <v>1</v>
      </c>
      <c r="J1319" s="22"/>
      <c r="K1319" s="22"/>
      <c r="L1319" s="22"/>
      <c r="M1319" s="22"/>
      <c r="N1319" s="22"/>
      <c r="O1319" s="13"/>
      <c r="P1319" s="13"/>
      <c r="Q1319" s="13"/>
      <c r="R1319" s="13"/>
      <c r="S1319" s="13"/>
      <c r="T1319" s="13"/>
    </row>
    <row r="1320" spans="1:20">
      <c r="A1320" s="23"/>
      <c r="B1320" s="24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</row>
    <row r="1321" spans="1:20">
      <c r="A1321" s="70">
        <v>3.16</v>
      </c>
      <c r="B1321" s="72" t="s">
        <v>111</v>
      </c>
      <c r="C1321" s="20" t="s">
        <v>112</v>
      </c>
      <c r="D1321" s="20" t="s">
        <v>113</v>
      </c>
      <c r="E1321" s="20" t="s">
        <v>114</v>
      </c>
      <c r="F1321" s="20" t="s">
        <v>115</v>
      </c>
      <c r="G1321" s="20" t="s">
        <v>116</v>
      </c>
      <c r="H1321" s="20" t="s">
        <v>117</v>
      </c>
      <c r="I1321" s="20" t="s">
        <v>19</v>
      </c>
      <c r="J1321" s="20" t="s">
        <v>6</v>
      </c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</row>
    <row r="1322" spans="1:20">
      <c r="A1322" s="102"/>
      <c r="B1322" s="79"/>
      <c r="C1322" s="22">
        <v>2</v>
      </c>
      <c r="D1322" s="22"/>
      <c r="E1322" s="22"/>
      <c r="F1322" s="22"/>
      <c r="G1322" s="22"/>
      <c r="H1322" s="22"/>
      <c r="I1322" s="22">
        <v>1</v>
      </c>
      <c r="J1322" s="22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</row>
    <row r="1323" spans="1:20">
      <c r="A1323" s="23"/>
      <c r="B1323" s="24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</row>
    <row r="1324" spans="1:20">
      <c r="A1324" s="70">
        <v>3.17</v>
      </c>
      <c r="B1324" s="72" t="s">
        <v>118</v>
      </c>
      <c r="C1324" s="20" t="s">
        <v>117</v>
      </c>
      <c r="D1324" s="20" t="s">
        <v>114</v>
      </c>
      <c r="E1324" s="20" t="s">
        <v>119</v>
      </c>
      <c r="F1324" s="20" t="s">
        <v>120</v>
      </c>
      <c r="G1324" s="20" t="s">
        <v>121</v>
      </c>
      <c r="H1324" s="20" t="s">
        <v>122</v>
      </c>
      <c r="I1324" s="20" t="s">
        <v>123</v>
      </c>
      <c r="J1324" s="20" t="s">
        <v>124</v>
      </c>
      <c r="K1324" s="20" t="s">
        <v>125</v>
      </c>
      <c r="L1324" s="20" t="s">
        <v>126</v>
      </c>
      <c r="M1324" s="20" t="s">
        <v>127</v>
      </c>
      <c r="N1324" s="20" t="s">
        <v>128</v>
      </c>
      <c r="O1324" s="20" t="s">
        <v>129</v>
      </c>
      <c r="P1324" s="20" t="s">
        <v>130</v>
      </c>
      <c r="Q1324" s="20" t="s">
        <v>131</v>
      </c>
      <c r="R1324" s="20" t="s">
        <v>132</v>
      </c>
      <c r="S1324" s="20" t="s">
        <v>19</v>
      </c>
      <c r="T1324" s="20" t="s">
        <v>6</v>
      </c>
    </row>
    <row r="1325" spans="1:20">
      <c r="A1325" s="102"/>
      <c r="B1325" s="79"/>
      <c r="C1325" s="22">
        <v>1</v>
      </c>
      <c r="D1325" s="22">
        <v>1</v>
      </c>
      <c r="E1325" s="22"/>
      <c r="F1325" s="22"/>
      <c r="G1325" s="22"/>
      <c r="H1325" s="22">
        <v>1</v>
      </c>
      <c r="I1325" s="22"/>
      <c r="J1325" s="22"/>
      <c r="K1325" s="22"/>
      <c r="L1325" s="22"/>
      <c r="M1325" s="22"/>
      <c r="N1325" s="22"/>
      <c r="O1325" s="22"/>
      <c r="P1325" s="22"/>
      <c r="Q1325" s="22"/>
      <c r="R1325" s="22"/>
      <c r="S1325" s="22"/>
      <c r="T1325" s="22"/>
    </row>
    <row r="1326" spans="1:20">
      <c r="A1326" s="23"/>
      <c r="B1326" s="24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</row>
    <row r="1327" spans="1:20">
      <c r="A1327" s="70">
        <v>4.0999999999999996</v>
      </c>
      <c r="B1327" s="72" t="s">
        <v>133</v>
      </c>
      <c r="C1327" s="20" t="s">
        <v>13</v>
      </c>
      <c r="D1327" s="20" t="s">
        <v>23</v>
      </c>
      <c r="E1327" s="20" t="s">
        <v>49</v>
      </c>
      <c r="F1327" s="20" t="s">
        <v>6</v>
      </c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</row>
    <row r="1328" spans="1:20">
      <c r="A1328" s="102"/>
      <c r="B1328" s="79"/>
      <c r="C1328" s="22"/>
      <c r="D1328" s="22"/>
      <c r="E1328" s="22">
        <v>1</v>
      </c>
      <c r="F1328" s="22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</row>
    <row r="1329" spans="1:20">
      <c r="A1329" s="23"/>
      <c r="B1329" s="24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</row>
    <row r="1330" spans="1:20">
      <c r="A1330" s="70">
        <v>4.2</v>
      </c>
      <c r="B1330" s="72" t="s">
        <v>134</v>
      </c>
      <c r="C1330" s="20" t="s">
        <v>135</v>
      </c>
      <c r="D1330" s="20" t="s">
        <v>136</v>
      </c>
      <c r="E1330" s="20" t="s">
        <v>137</v>
      </c>
      <c r="F1330" s="20" t="s">
        <v>19</v>
      </c>
      <c r="G1330" s="20" t="s">
        <v>6</v>
      </c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</row>
    <row r="1331" spans="1:20">
      <c r="A1331" s="102"/>
      <c r="B1331" s="79"/>
      <c r="C1331" s="22"/>
      <c r="D1331" s="22"/>
      <c r="E1331" s="22"/>
      <c r="F1331" s="22"/>
      <c r="G1331" s="22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</row>
    <row r="1332" spans="1:20">
      <c r="A1332" s="23"/>
      <c r="B1332" s="24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</row>
    <row r="1333" spans="1:20">
      <c r="A1333" s="70">
        <v>4.3</v>
      </c>
      <c r="B1333" s="72" t="s">
        <v>138</v>
      </c>
      <c r="C1333" s="20" t="s">
        <v>139</v>
      </c>
      <c r="D1333" s="20" t="s">
        <v>140</v>
      </c>
      <c r="E1333" s="20" t="s">
        <v>49</v>
      </c>
      <c r="F1333" s="20" t="s">
        <v>6</v>
      </c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</row>
    <row r="1334" spans="1:20">
      <c r="A1334" s="102"/>
      <c r="B1334" s="79"/>
      <c r="C1334" s="22"/>
      <c r="D1334" s="22">
        <v>1</v>
      </c>
      <c r="E1334" s="22"/>
      <c r="F1334" s="22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</row>
    <row r="1335" spans="1:20">
      <c r="A1335" s="23"/>
      <c r="B1335" s="24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</row>
    <row r="1336" spans="1:20">
      <c r="A1336" s="70">
        <v>4.4000000000000004</v>
      </c>
      <c r="B1336" s="72" t="s">
        <v>141</v>
      </c>
      <c r="C1336" s="20" t="s">
        <v>13</v>
      </c>
      <c r="D1336" s="20" t="s">
        <v>14</v>
      </c>
      <c r="E1336" s="20" t="s">
        <v>19</v>
      </c>
      <c r="F1336" s="20" t="s">
        <v>6</v>
      </c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</row>
    <row r="1337" spans="1:20">
      <c r="A1337" s="102"/>
      <c r="B1337" s="79"/>
      <c r="C1337" s="22"/>
      <c r="D1337" s="22">
        <v>1</v>
      </c>
      <c r="E1337" s="22"/>
      <c r="F1337" s="22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</row>
    <row r="1338" spans="1:20">
      <c r="A1338" s="23"/>
      <c r="B1338" s="24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</row>
    <row r="1339" spans="1:20">
      <c r="A1339" s="70">
        <v>4.5</v>
      </c>
      <c r="B1339" s="72" t="s">
        <v>142</v>
      </c>
      <c r="C1339" s="20" t="s">
        <v>48</v>
      </c>
      <c r="D1339" s="20" t="s">
        <v>49</v>
      </c>
      <c r="E1339" s="20" t="s">
        <v>6</v>
      </c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</row>
    <row r="1340" spans="1:20">
      <c r="A1340" s="74"/>
      <c r="B1340" s="79"/>
      <c r="C1340" s="22">
        <v>1</v>
      </c>
      <c r="D1340" s="22"/>
      <c r="E1340" s="22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</row>
    <row r="1341" spans="1:20">
      <c r="A1341" s="74"/>
      <c r="B1341" s="24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</row>
    <row r="1342" spans="1:20">
      <c r="A1342" s="74"/>
      <c r="B1342" s="72" t="s">
        <v>143</v>
      </c>
      <c r="C1342" s="20" t="s">
        <v>144</v>
      </c>
      <c r="D1342" s="20" t="s">
        <v>145</v>
      </c>
      <c r="E1342" s="20" t="s">
        <v>146</v>
      </c>
      <c r="F1342" s="20" t="s">
        <v>147</v>
      </c>
      <c r="G1342" s="20" t="s">
        <v>148</v>
      </c>
      <c r="H1342" s="20" t="s">
        <v>149</v>
      </c>
      <c r="I1342" s="20" t="s">
        <v>150</v>
      </c>
      <c r="J1342" s="20" t="s">
        <v>151</v>
      </c>
      <c r="K1342" s="20" t="s">
        <v>19</v>
      </c>
      <c r="L1342" s="20" t="s">
        <v>6</v>
      </c>
      <c r="M1342" s="13"/>
      <c r="N1342" s="13"/>
      <c r="O1342" s="13"/>
      <c r="P1342" s="13"/>
      <c r="Q1342" s="13"/>
      <c r="R1342" s="13"/>
      <c r="S1342" s="13"/>
      <c r="T1342" s="13"/>
    </row>
    <row r="1343" spans="1:20">
      <c r="A1343" s="102"/>
      <c r="B1343" s="79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>
        <v>1</v>
      </c>
      <c r="M1343" s="13"/>
      <c r="N1343" s="13"/>
      <c r="O1343" s="13"/>
      <c r="P1343" s="13"/>
      <c r="Q1343" s="13"/>
      <c r="R1343" s="13"/>
      <c r="S1343" s="13"/>
      <c r="T1343" s="13"/>
    </row>
    <row r="1344" spans="1:20">
      <c r="A1344" s="23"/>
      <c r="B1344" s="24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</row>
    <row r="1345" spans="1:20">
      <c r="A1345" s="70">
        <v>4.5999999999999996</v>
      </c>
      <c r="B1345" s="72" t="s">
        <v>152</v>
      </c>
      <c r="C1345" s="20">
        <v>0</v>
      </c>
      <c r="D1345" s="20" t="s">
        <v>67</v>
      </c>
      <c r="E1345" s="20" t="s">
        <v>68</v>
      </c>
      <c r="F1345" s="20" t="s">
        <v>153</v>
      </c>
      <c r="G1345" s="20" t="s">
        <v>19</v>
      </c>
      <c r="H1345" s="20" t="s">
        <v>6</v>
      </c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</row>
    <row r="1346" spans="1:20">
      <c r="A1346" s="102"/>
      <c r="B1346" s="79"/>
      <c r="C1346" s="22">
        <v>1</v>
      </c>
      <c r="D1346" s="22"/>
      <c r="E1346" s="22"/>
      <c r="F1346" s="22"/>
      <c r="G1346" s="22"/>
      <c r="H1346" s="22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</row>
    <row r="1347" spans="1:20">
      <c r="A1347" s="23"/>
      <c r="B1347" s="24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</row>
    <row r="1348" spans="1:20">
      <c r="A1348" s="70">
        <v>4.7</v>
      </c>
      <c r="B1348" s="72" t="s">
        <v>154</v>
      </c>
      <c r="C1348" s="20">
        <v>0</v>
      </c>
      <c r="D1348" s="20" t="s">
        <v>67</v>
      </c>
      <c r="E1348" s="20" t="s">
        <v>68</v>
      </c>
      <c r="F1348" s="20" t="s">
        <v>19</v>
      </c>
      <c r="G1348" s="20" t="s">
        <v>6</v>
      </c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</row>
    <row r="1349" spans="1:20">
      <c r="A1349" s="102"/>
      <c r="B1349" s="79"/>
      <c r="C1349" s="22">
        <v>1</v>
      </c>
      <c r="D1349" s="22"/>
      <c r="E1349" s="22"/>
      <c r="F1349" s="22"/>
      <c r="G1349" s="22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</row>
    <row r="1350" spans="1:20">
      <c r="A1350" s="23"/>
      <c r="B1350" s="24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</row>
    <row r="1351" spans="1:20">
      <c r="A1351" s="70">
        <v>4.8</v>
      </c>
      <c r="B1351" s="72" t="s">
        <v>155</v>
      </c>
      <c r="C1351" s="20" t="s">
        <v>48</v>
      </c>
      <c r="D1351" s="20" t="s">
        <v>49</v>
      </c>
      <c r="E1351" s="20" t="s">
        <v>6</v>
      </c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</row>
    <row r="1352" spans="1:20">
      <c r="A1352" s="102"/>
      <c r="B1352" s="79"/>
      <c r="C1352" s="22">
        <v>1</v>
      </c>
      <c r="D1352" s="22"/>
      <c r="E1352" s="22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</row>
    <row r="1354" spans="1:20">
      <c r="A1354" s="40">
        <v>12</v>
      </c>
      <c r="B1354" s="41"/>
      <c r="C1354" s="42"/>
      <c r="D1354" s="42"/>
      <c r="E1354" s="42"/>
      <c r="F1354" s="42"/>
      <c r="G1354" s="42"/>
      <c r="H1354" s="42"/>
      <c r="I1354" s="42"/>
      <c r="J1354" s="42"/>
      <c r="K1354" s="42"/>
      <c r="L1354" s="42"/>
      <c r="M1354" s="42"/>
      <c r="N1354" s="42"/>
      <c r="O1354" s="42"/>
      <c r="P1354" s="42"/>
      <c r="Q1354" s="42"/>
      <c r="R1354" s="42"/>
      <c r="S1354" s="42"/>
      <c r="T1354" s="42"/>
    </row>
    <row r="1355" spans="1:20">
      <c r="A1355" s="70">
        <v>1.1000000000000001</v>
      </c>
      <c r="B1355" s="72" t="s">
        <v>0</v>
      </c>
      <c r="C1355" s="20" t="s">
        <v>1</v>
      </c>
      <c r="D1355" s="20" t="s">
        <v>2</v>
      </c>
      <c r="E1355" s="20" t="s">
        <v>3</v>
      </c>
      <c r="F1355" s="20" t="s">
        <v>4</v>
      </c>
      <c r="G1355" s="20" t="s">
        <v>5</v>
      </c>
      <c r="H1355" s="20" t="s">
        <v>6</v>
      </c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</row>
    <row r="1356" spans="1:20">
      <c r="A1356" s="102"/>
      <c r="B1356" s="79"/>
      <c r="C1356" s="22"/>
      <c r="D1356" s="22"/>
      <c r="E1356" s="22"/>
      <c r="F1356" s="22">
        <v>1</v>
      </c>
      <c r="G1356" s="22"/>
      <c r="H1356" s="22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</row>
    <row r="1357" spans="1:20">
      <c r="A1357" s="23"/>
      <c r="B1357" s="24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</row>
    <row r="1358" spans="1:20">
      <c r="A1358" s="70">
        <v>1.2</v>
      </c>
      <c r="B1358" s="72" t="s">
        <v>7</v>
      </c>
      <c r="C1358" s="20" t="s">
        <v>8</v>
      </c>
      <c r="D1358" s="20" t="s">
        <v>9</v>
      </c>
      <c r="E1358" s="20" t="s">
        <v>6</v>
      </c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</row>
    <row r="1359" spans="1:20">
      <c r="A1359" s="102"/>
      <c r="B1359" s="79"/>
      <c r="C1359" s="22">
        <v>1</v>
      </c>
      <c r="D1359" s="22"/>
      <c r="E1359" s="22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</row>
    <row r="1360" spans="1:20">
      <c r="A1360" s="23"/>
      <c r="B1360" s="24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</row>
    <row r="1361" spans="1:20">
      <c r="A1361" s="70">
        <v>1.3</v>
      </c>
      <c r="B1361" s="72" t="s">
        <v>10</v>
      </c>
      <c r="C1361" s="20">
        <v>15</v>
      </c>
      <c r="D1361" s="20">
        <v>16</v>
      </c>
      <c r="E1361" s="20">
        <v>17</v>
      </c>
      <c r="F1361" s="20">
        <v>18</v>
      </c>
      <c r="G1361" s="20">
        <v>19</v>
      </c>
      <c r="H1361" s="20">
        <v>20</v>
      </c>
      <c r="I1361" s="20">
        <v>21</v>
      </c>
      <c r="J1361" s="20">
        <v>22</v>
      </c>
      <c r="K1361" s="20" t="s">
        <v>6</v>
      </c>
      <c r="L1361" s="13"/>
      <c r="M1361" s="13"/>
      <c r="N1361" s="13"/>
      <c r="O1361" s="13"/>
      <c r="P1361" s="13"/>
      <c r="Q1361" s="13"/>
      <c r="R1361" s="13"/>
      <c r="S1361" s="13"/>
      <c r="T1361" s="13"/>
    </row>
    <row r="1362" spans="1:20">
      <c r="A1362" s="102"/>
      <c r="B1362" s="79"/>
      <c r="C1362" s="22"/>
      <c r="D1362" s="22"/>
      <c r="E1362" s="22"/>
      <c r="F1362" s="22">
        <v>1</v>
      </c>
      <c r="G1362" s="22"/>
      <c r="H1362" s="22"/>
      <c r="I1362" s="22"/>
      <c r="J1362" s="22"/>
      <c r="K1362" s="22"/>
      <c r="L1362" s="13"/>
      <c r="M1362" s="13"/>
      <c r="N1362" s="13"/>
      <c r="O1362" s="13"/>
      <c r="P1362" s="13"/>
      <c r="Q1362" s="13"/>
      <c r="R1362" s="13"/>
      <c r="S1362" s="13"/>
      <c r="T1362" s="13"/>
    </row>
    <row r="1363" spans="1:20">
      <c r="A1363" s="23"/>
      <c r="B1363" s="24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</row>
    <row r="1364" spans="1:20">
      <c r="A1364" s="70">
        <v>1.4</v>
      </c>
      <c r="B1364" s="72" t="s">
        <v>11</v>
      </c>
      <c r="C1364" s="20" t="s">
        <v>12</v>
      </c>
      <c r="D1364" s="20" t="s">
        <v>13</v>
      </c>
      <c r="E1364" s="20" t="s">
        <v>14</v>
      </c>
      <c r="F1364" s="20" t="s">
        <v>15</v>
      </c>
      <c r="G1364" s="20" t="s">
        <v>16</v>
      </c>
      <c r="H1364" s="20" t="s">
        <v>17</v>
      </c>
      <c r="I1364" s="20" t="s">
        <v>18</v>
      </c>
      <c r="J1364" s="20" t="s">
        <v>19</v>
      </c>
      <c r="K1364" s="20" t="s">
        <v>6</v>
      </c>
      <c r="L1364" s="13"/>
      <c r="M1364" s="13"/>
      <c r="N1364" s="13"/>
      <c r="O1364" s="13"/>
      <c r="P1364" s="13"/>
      <c r="Q1364" s="13"/>
      <c r="R1364" s="13"/>
      <c r="S1364" s="13"/>
      <c r="T1364" s="13"/>
    </row>
    <row r="1365" spans="1:20">
      <c r="A1365" s="102"/>
      <c r="B1365" s="79"/>
      <c r="C1365" s="22">
        <v>1</v>
      </c>
      <c r="D1365" s="22"/>
      <c r="E1365" s="22"/>
      <c r="F1365" s="22"/>
      <c r="G1365" s="22">
        <v>1</v>
      </c>
      <c r="H1365" s="22"/>
      <c r="I1365" s="22"/>
      <c r="J1365" s="22">
        <v>1</v>
      </c>
      <c r="K1365" s="22"/>
      <c r="L1365" s="13"/>
      <c r="M1365" s="13"/>
      <c r="N1365" s="13"/>
      <c r="O1365" s="13"/>
      <c r="P1365" s="13"/>
      <c r="Q1365" s="13"/>
      <c r="R1365" s="13"/>
      <c r="S1365" s="13"/>
      <c r="T1365" s="13"/>
    </row>
    <row r="1366" spans="1:20">
      <c r="A1366" s="23"/>
      <c r="B1366" s="24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</row>
    <row r="1367" spans="1:20">
      <c r="A1367" s="70">
        <v>1.5</v>
      </c>
      <c r="B1367" s="72" t="s">
        <v>13</v>
      </c>
      <c r="C1367" s="20" t="s">
        <v>20</v>
      </c>
      <c r="D1367" s="20" t="s">
        <v>21</v>
      </c>
      <c r="E1367" s="20" t="s">
        <v>6</v>
      </c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</row>
    <row r="1368" spans="1:20">
      <c r="A1368" s="102"/>
      <c r="B1368" s="79"/>
      <c r="C1368" s="22"/>
      <c r="D1368" s="22">
        <v>1</v>
      </c>
      <c r="E1368" s="22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</row>
    <row r="1369" spans="1:20">
      <c r="A1369" s="23"/>
      <c r="B1369" s="24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</row>
    <row r="1370" spans="1:20">
      <c r="A1370" s="70">
        <v>2.1</v>
      </c>
      <c r="B1370" s="72" t="s">
        <v>22</v>
      </c>
      <c r="C1370" s="20" t="s">
        <v>14</v>
      </c>
      <c r="D1370" s="20" t="s">
        <v>13</v>
      </c>
      <c r="E1370" s="20" t="s">
        <v>23</v>
      </c>
      <c r="F1370" s="20" t="s">
        <v>15</v>
      </c>
      <c r="G1370" s="20" t="s">
        <v>16</v>
      </c>
      <c r="H1370" s="20" t="s">
        <v>17</v>
      </c>
      <c r="I1370" s="20" t="s">
        <v>18</v>
      </c>
      <c r="J1370" s="20" t="s">
        <v>19</v>
      </c>
      <c r="K1370" s="20" t="s">
        <v>6</v>
      </c>
      <c r="L1370" s="13"/>
      <c r="M1370" s="13"/>
      <c r="N1370" s="13"/>
      <c r="O1370" s="13"/>
      <c r="P1370" s="13"/>
      <c r="Q1370" s="13"/>
      <c r="R1370" s="13"/>
      <c r="S1370" s="13"/>
      <c r="T1370" s="13"/>
    </row>
    <row r="1371" spans="1:20">
      <c r="A1371" s="102"/>
      <c r="B1371" s="79"/>
      <c r="C1371" s="22">
        <v>1</v>
      </c>
      <c r="D1371" s="22"/>
      <c r="E1371" s="22"/>
      <c r="F1371" s="22">
        <v>1</v>
      </c>
      <c r="G1371" s="22">
        <v>1</v>
      </c>
      <c r="H1371" s="22"/>
      <c r="I1371" s="22"/>
      <c r="J1371" s="22"/>
      <c r="K1371" s="22"/>
      <c r="L1371" s="13"/>
      <c r="M1371" s="13"/>
      <c r="N1371" s="13"/>
      <c r="O1371" s="13"/>
      <c r="P1371" s="13"/>
      <c r="Q1371" s="13"/>
      <c r="R1371" s="13"/>
      <c r="S1371" s="13"/>
      <c r="T1371" s="13"/>
    </row>
    <row r="1372" spans="1:20">
      <c r="A1372" s="23"/>
      <c r="B1372" s="24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</row>
    <row r="1373" spans="1:20">
      <c r="A1373" s="70">
        <v>2.2000000000000002</v>
      </c>
      <c r="B1373" s="72" t="s">
        <v>24</v>
      </c>
      <c r="C1373" s="20" t="s">
        <v>25</v>
      </c>
      <c r="D1373" s="20" t="s">
        <v>26</v>
      </c>
      <c r="E1373" s="20" t="s">
        <v>6</v>
      </c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</row>
    <row r="1374" spans="1:20">
      <c r="A1374" s="102"/>
      <c r="B1374" s="79"/>
      <c r="C1374" s="22">
        <v>1</v>
      </c>
      <c r="D1374" s="22"/>
      <c r="E1374" s="22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</row>
    <row r="1375" spans="1:20">
      <c r="A1375" s="23"/>
      <c r="B1375" s="24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</row>
    <row r="1376" spans="1:20">
      <c r="A1376" s="70">
        <v>2.2999999999999998</v>
      </c>
      <c r="B1376" s="72" t="s">
        <v>27</v>
      </c>
      <c r="C1376" s="20" t="s">
        <v>25</v>
      </c>
      <c r="D1376" s="20" t="s">
        <v>26</v>
      </c>
      <c r="E1376" s="20" t="s">
        <v>6</v>
      </c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</row>
    <row r="1377" spans="1:20">
      <c r="A1377" s="74"/>
      <c r="B1377" s="79"/>
      <c r="C1377" s="22">
        <v>1</v>
      </c>
      <c r="D1377" s="22"/>
      <c r="E1377" s="22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</row>
    <row r="1378" spans="1:20">
      <c r="A1378" s="74"/>
      <c r="B1378" s="24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</row>
    <row r="1379" spans="1:20">
      <c r="A1379" s="74"/>
      <c r="B1379" s="72" t="s">
        <v>28</v>
      </c>
      <c r="C1379" s="20" t="s">
        <v>13</v>
      </c>
      <c r="D1379" s="20" t="s">
        <v>23</v>
      </c>
      <c r="E1379" s="20" t="s">
        <v>15</v>
      </c>
      <c r="F1379" s="20" t="s">
        <v>16</v>
      </c>
      <c r="G1379" s="20" t="s">
        <v>17</v>
      </c>
      <c r="H1379" s="20" t="s">
        <v>18</v>
      </c>
      <c r="I1379" s="20" t="s">
        <v>19</v>
      </c>
      <c r="J1379" s="20" t="s">
        <v>6</v>
      </c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</row>
    <row r="1380" spans="1:20">
      <c r="A1380" s="102"/>
      <c r="B1380" s="79"/>
      <c r="C1380" s="22">
        <v>1</v>
      </c>
      <c r="D1380" s="22">
        <v>1</v>
      </c>
      <c r="E1380" s="22"/>
      <c r="F1380" s="22"/>
      <c r="G1380" s="22">
        <v>1</v>
      </c>
      <c r="H1380" s="22"/>
      <c r="I1380" s="22"/>
      <c r="J1380" s="22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</row>
    <row r="1381" spans="1:20">
      <c r="A1381" s="23"/>
      <c r="B1381" s="24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</row>
    <row r="1382" spans="1:20">
      <c r="A1382" s="70">
        <v>2.4</v>
      </c>
      <c r="B1382" s="72" t="s">
        <v>29</v>
      </c>
      <c r="C1382" s="20" t="s">
        <v>14</v>
      </c>
      <c r="D1382" s="20" t="s">
        <v>13</v>
      </c>
      <c r="E1382" s="20" t="s">
        <v>23</v>
      </c>
      <c r="F1382" s="20" t="s">
        <v>15</v>
      </c>
      <c r="G1382" s="20" t="s">
        <v>16</v>
      </c>
      <c r="H1382" s="20" t="s">
        <v>17</v>
      </c>
      <c r="I1382" s="20" t="s">
        <v>18</v>
      </c>
      <c r="J1382" s="20" t="s">
        <v>30</v>
      </c>
      <c r="K1382" s="20" t="s">
        <v>31</v>
      </c>
      <c r="L1382" s="20" t="s">
        <v>32</v>
      </c>
      <c r="M1382" s="20" t="s">
        <v>33</v>
      </c>
      <c r="N1382" s="20" t="s">
        <v>34</v>
      </c>
      <c r="O1382" s="20" t="s">
        <v>19</v>
      </c>
      <c r="P1382" s="20" t="s">
        <v>6</v>
      </c>
      <c r="Q1382" s="13"/>
      <c r="R1382" s="13"/>
      <c r="S1382" s="13"/>
      <c r="T1382" s="13"/>
    </row>
    <row r="1383" spans="1:20">
      <c r="A1383" s="102"/>
      <c r="B1383" s="79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>
        <v>1</v>
      </c>
      <c r="P1383" s="22"/>
      <c r="Q1383" s="13"/>
      <c r="R1383" s="13"/>
      <c r="S1383" s="13"/>
      <c r="T1383" s="13"/>
    </row>
    <row r="1384" spans="1:20">
      <c r="A1384" s="23"/>
      <c r="B1384" s="24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</row>
    <row r="1385" spans="1:20">
      <c r="A1385" s="70">
        <v>2.5</v>
      </c>
      <c r="B1385" s="72" t="s">
        <v>35</v>
      </c>
      <c r="C1385" s="20" t="s">
        <v>14</v>
      </c>
      <c r="D1385" s="20" t="s">
        <v>13</v>
      </c>
      <c r="E1385" s="20" t="s">
        <v>23</v>
      </c>
      <c r="F1385" s="20" t="s">
        <v>15</v>
      </c>
      <c r="G1385" s="20" t="s">
        <v>16</v>
      </c>
      <c r="H1385" s="20" t="s">
        <v>17</v>
      </c>
      <c r="I1385" s="20" t="s">
        <v>18</v>
      </c>
      <c r="J1385" s="20" t="s">
        <v>30</v>
      </c>
      <c r="K1385" s="20" t="s">
        <v>31</v>
      </c>
      <c r="L1385" s="20" t="s">
        <v>32</v>
      </c>
      <c r="M1385" s="20" t="s">
        <v>33</v>
      </c>
      <c r="N1385" s="20" t="s">
        <v>34</v>
      </c>
      <c r="O1385" s="20" t="s">
        <v>19</v>
      </c>
      <c r="P1385" s="20" t="s">
        <v>6</v>
      </c>
      <c r="Q1385" s="13"/>
      <c r="R1385" s="13"/>
      <c r="S1385" s="13"/>
      <c r="T1385" s="13"/>
    </row>
    <row r="1386" spans="1:20">
      <c r="A1386" s="102"/>
      <c r="B1386" s="79"/>
      <c r="C1386" s="22"/>
      <c r="D1386" s="22"/>
      <c r="E1386" s="22"/>
      <c r="F1386" s="22">
        <v>1</v>
      </c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13"/>
      <c r="R1386" s="13"/>
      <c r="S1386" s="13"/>
      <c r="T1386" s="13"/>
    </row>
    <row r="1387" spans="1:20">
      <c r="A1387" s="23"/>
      <c r="B1387" s="24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</row>
    <row r="1388" spans="1:20">
      <c r="A1388" s="70">
        <v>2.6</v>
      </c>
      <c r="B1388" s="72" t="s">
        <v>36</v>
      </c>
      <c r="C1388" s="20" t="s">
        <v>14</v>
      </c>
      <c r="D1388" s="20" t="s">
        <v>13</v>
      </c>
      <c r="E1388" s="20" t="s">
        <v>23</v>
      </c>
      <c r="F1388" s="20" t="s">
        <v>15</v>
      </c>
      <c r="G1388" s="20" t="s">
        <v>16</v>
      </c>
      <c r="H1388" s="20" t="s">
        <v>17</v>
      </c>
      <c r="I1388" s="20" t="s">
        <v>18</v>
      </c>
      <c r="J1388" s="20" t="s">
        <v>30</v>
      </c>
      <c r="K1388" s="20" t="s">
        <v>31</v>
      </c>
      <c r="L1388" s="20" t="s">
        <v>32</v>
      </c>
      <c r="M1388" s="20" t="s">
        <v>33</v>
      </c>
      <c r="N1388" s="20" t="s">
        <v>34</v>
      </c>
      <c r="O1388" s="20" t="s">
        <v>19</v>
      </c>
      <c r="P1388" s="20" t="s">
        <v>6</v>
      </c>
      <c r="Q1388" s="13"/>
      <c r="R1388" s="13"/>
      <c r="S1388" s="13"/>
      <c r="T1388" s="13"/>
    </row>
    <row r="1389" spans="1:20">
      <c r="A1389" s="102"/>
      <c r="B1389" s="79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>
        <v>1</v>
      </c>
      <c r="N1389" s="22"/>
      <c r="O1389" s="22"/>
      <c r="P1389" s="22"/>
      <c r="Q1389" s="13"/>
      <c r="R1389" s="13"/>
      <c r="S1389" s="13"/>
      <c r="T1389" s="13"/>
    </row>
    <row r="1390" spans="1:20">
      <c r="A1390" s="23"/>
      <c r="B1390" s="24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</row>
    <row r="1391" spans="1:20">
      <c r="A1391" s="70">
        <v>2.7</v>
      </c>
      <c r="B1391" s="72" t="s">
        <v>37</v>
      </c>
      <c r="C1391" s="20" t="s">
        <v>14</v>
      </c>
      <c r="D1391" s="20" t="s">
        <v>13</v>
      </c>
      <c r="E1391" s="20" t="s">
        <v>23</v>
      </c>
      <c r="F1391" s="20" t="s">
        <v>15</v>
      </c>
      <c r="G1391" s="20" t="s">
        <v>16</v>
      </c>
      <c r="H1391" s="20" t="s">
        <v>17</v>
      </c>
      <c r="I1391" s="20" t="s">
        <v>18</v>
      </c>
      <c r="J1391" s="20" t="s">
        <v>30</v>
      </c>
      <c r="K1391" s="20" t="s">
        <v>31</v>
      </c>
      <c r="L1391" s="20" t="s">
        <v>32</v>
      </c>
      <c r="M1391" s="20" t="s">
        <v>33</v>
      </c>
      <c r="N1391" s="20" t="s">
        <v>34</v>
      </c>
      <c r="O1391" s="20" t="s">
        <v>19</v>
      </c>
      <c r="P1391" s="20" t="s">
        <v>6</v>
      </c>
      <c r="Q1391" s="13"/>
      <c r="R1391" s="13"/>
      <c r="S1391" s="13"/>
      <c r="T1391" s="13"/>
    </row>
    <row r="1392" spans="1:20">
      <c r="A1392" s="102"/>
      <c r="B1392" s="79"/>
      <c r="C1392" s="22"/>
      <c r="D1392" s="22"/>
      <c r="E1392" s="22"/>
      <c r="F1392" s="22"/>
      <c r="G1392" s="22"/>
      <c r="H1392" s="22"/>
      <c r="I1392" s="22"/>
      <c r="J1392" s="22"/>
      <c r="K1392" s="22">
        <v>1</v>
      </c>
      <c r="L1392" s="22"/>
      <c r="M1392" s="22"/>
      <c r="N1392" s="22"/>
      <c r="O1392" s="22"/>
      <c r="P1392" s="22"/>
      <c r="Q1392" s="13"/>
      <c r="R1392" s="13"/>
      <c r="S1392" s="13"/>
      <c r="T1392" s="13"/>
    </row>
    <row r="1393" spans="1:20">
      <c r="A1393" s="23"/>
      <c r="B1393" s="24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</row>
    <row r="1394" spans="1:20">
      <c r="A1394" s="70">
        <v>3.1</v>
      </c>
      <c r="B1394" s="72" t="s">
        <v>38</v>
      </c>
      <c r="C1394" s="20" t="s">
        <v>25</v>
      </c>
      <c r="D1394" s="20" t="s">
        <v>26</v>
      </c>
      <c r="E1394" s="20" t="s">
        <v>6</v>
      </c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</row>
    <row r="1395" spans="1:20">
      <c r="A1395" s="102"/>
      <c r="B1395" s="79"/>
      <c r="C1395" s="22"/>
      <c r="D1395" s="22">
        <v>1</v>
      </c>
      <c r="E1395" s="22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</row>
    <row r="1396" spans="1:20">
      <c r="A1396" s="23"/>
      <c r="B1396" s="24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</row>
    <row r="1397" spans="1:20">
      <c r="A1397" s="70">
        <v>3.2</v>
      </c>
      <c r="B1397" s="72" t="s">
        <v>39</v>
      </c>
      <c r="C1397" s="20" t="s">
        <v>13</v>
      </c>
      <c r="D1397" s="20" t="s">
        <v>15</v>
      </c>
      <c r="E1397" s="20" t="s">
        <v>16</v>
      </c>
      <c r="F1397" s="20" t="s">
        <v>17</v>
      </c>
      <c r="G1397" s="20" t="s">
        <v>18</v>
      </c>
      <c r="H1397" s="20" t="s">
        <v>32</v>
      </c>
      <c r="I1397" s="20" t="s">
        <v>34</v>
      </c>
      <c r="J1397" s="20" t="s">
        <v>19</v>
      </c>
      <c r="K1397" s="20" t="s">
        <v>6</v>
      </c>
      <c r="L1397" s="13"/>
      <c r="M1397" s="13"/>
      <c r="N1397" s="13"/>
      <c r="O1397" s="13"/>
      <c r="P1397" s="13"/>
      <c r="Q1397" s="13"/>
      <c r="R1397" s="13"/>
      <c r="S1397" s="13"/>
      <c r="T1397" s="13"/>
    </row>
    <row r="1398" spans="1:20">
      <c r="A1398" s="102"/>
      <c r="B1398" s="79"/>
      <c r="C1398" s="22">
        <v>1</v>
      </c>
      <c r="D1398" s="22">
        <v>1</v>
      </c>
      <c r="E1398" s="22"/>
      <c r="F1398" s="22"/>
      <c r="G1398" s="22"/>
      <c r="H1398" s="22"/>
      <c r="I1398" s="22"/>
      <c r="J1398" s="22"/>
      <c r="K1398" s="22"/>
      <c r="L1398" s="13"/>
      <c r="M1398" s="13"/>
      <c r="N1398" s="13"/>
      <c r="O1398" s="13"/>
      <c r="P1398" s="13"/>
      <c r="Q1398" s="13"/>
      <c r="R1398" s="13"/>
      <c r="S1398" s="13"/>
      <c r="T1398" s="13"/>
    </row>
    <row r="1399" spans="1:20">
      <c r="A1399" s="23"/>
      <c r="B1399" s="24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</row>
    <row r="1400" spans="1:20">
      <c r="A1400" s="70">
        <v>3.3</v>
      </c>
      <c r="B1400" s="72" t="s">
        <v>40</v>
      </c>
      <c r="C1400" s="20" t="s">
        <v>25</v>
      </c>
      <c r="D1400" s="20" t="s">
        <v>26</v>
      </c>
      <c r="E1400" s="20" t="s">
        <v>6</v>
      </c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</row>
    <row r="1401" spans="1:20">
      <c r="A1401" s="102"/>
      <c r="B1401" s="79"/>
      <c r="C1401" s="22">
        <v>1</v>
      </c>
      <c r="D1401" s="22"/>
      <c r="E1401" s="22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</row>
    <row r="1402" spans="1:20">
      <c r="A1402" s="23"/>
      <c r="B1402" s="24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</row>
    <row r="1403" spans="1:20">
      <c r="A1403" s="70">
        <v>3.4</v>
      </c>
      <c r="B1403" s="72" t="s">
        <v>47</v>
      </c>
      <c r="C1403" s="20" t="s">
        <v>41</v>
      </c>
      <c r="D1403" s="20" t="s">
        <v>42</v>
      </c>
      <c r="E1403" s="20" t="s">
        <v>43</v>
      </c>
      <c r="F1403" s="20" t="s">
        <v>44</v>
      </c>
      <c r="G1403" s="20" t="s">
        <v>45</v>
      </c>
      <c r="H1403" s="20" t="s">
        <v>46</v>
      </c>
      <c r="I1403" s="20" t="s">
        <v>6</v>
      </c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</row>
    <row r="1404" spans="1:20">
      <c r="A1404" s="102"/>
      <c r="B1404" s="79"/>
      <c r="C1404" s="22">
        <v>1</v>
      </c>
      <c r="D1404" s="22"/>
      <c r="E1404" s="22"/>
      <c r="F1404" s="22"/>
      <c r="G1404" s="22"/>
      <c r="H1404" s="22"/>
      <c r="I1404" s="22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</row>
    <row r="1405" spans="1:20">
      <c r="A1405" s="23"/>
      <c r="B1405" s="24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</row>
    <row r="1406" spans="1:20">
      <c r="A1406" s="70">
        <v>3.5</v>
      </c>
      <c r="B1406" s="72" t="s">
        <v>50</v>
      </c>
      <c r="C1406" s="20" t="s">
        <v>48</v>
      </c>
      <c r="D1406" s="20" t="s">
        <v>49</v>
      </c>
      <c r="E1406" s="20" t="s">
        <v>6</v>
      </c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</row>
    <row r="1407" spans="1:20">
      <c r="A1407" s="102"/>
      <c r="B1407" s="79"/>
      <c r="C1407" s="22">
        <v>1</v>
      </c>
      <c r="D1407" s="22"/>
      <c r="E1407" s="22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</row>
    <row r="1408" spans="1:20">
      <c r="A1408" s="23"/>
      <c r="B1408" s="24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</row>
    <row r="1409" spans="1:20">
      <c r="A1409" s="70">
        <v>3.6</v>
      </c>
      <c r="B1409" s="72" t="s">
        <v>51</v>
      </c>
      <c r="C1409" s="20" t="s">
        <v>48</v>
      </c>
      <c r="D1409" s="20" t="s">
        <v>49</v>
      </c>
      <c r="E1409" s="20" t="s">
        <v>6</v>
      </c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</row>
    <row r="1410" spans="1:20">
      <c r="A1410" s="102"/>
      <c r="B1410" s="79"/>
      <c r="C1410" s="22">
        <v>1</v>
      </c>
      <c r="D1410" s="22"/>
      <c r="E1410" s="22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</row>
    <row r="1411" spans="1:20">
      <c r="A1411" s="23"/>
      <c r="B1411" s="24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</row>
    <row r="1412" spans="1:20">
      <c r="A1412" s="70">
        <v>3.7</v>
      </c>
      <c r="B1412" s="39" t="s">
        <v>52</v>
      </c>
      <c r="C1412" s="20">
        <v>1</v>
      </c>
      <c r="D1412" s="20">
        <v>2</v>
      </c>
      <c r="E1412" s="20">
        <v>3</v>
      </c>
      <c r="F1412" s="20">
        <v>4</v>
      </c>
      <c r="G1412" s="20">
        <v>5</v>
      </c>
      <c r="H1412" s="20">
        <v>6</v>
      </c>
      <c r="I1412" s="20" t="s">
        <v>6</v>
      </c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</row>
    <row r="1413" spans="1:20">
      <c r="A1413" s="74"/>
      <c r="B1413" s="45" t="s">
        <v>53</v>
      </c>
      <c r="C1413" s="22"/>
      <c r="D1413" s="22"/>
      <c r="E1413" s="22"/>
      <c r="F1413" s="22"/>
      <c r="G1413" s="22">
        <v>1</v>
      </c>
      <c r="H1413" s="22"/>
      <c r="I1413" s="22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</row>
    <row r="1414" spans="1:20">
      <c r="A1414" s="74"/>
      <c r="B1414" s="45" t="s">
        <v>54</v>
      </c>
      <c r="C1414" s="22"/>
      <c r="D1414" s="22"/>
      <c r="E1414" s="22"/>
      <c r="F1414" s="22"/>
      <c r="G1414" s="22"/>
      <c r="H1414" s="22">
        <v>1</v>
      </c>
      <c r="I1414" s="22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</row>
    <row r="1415" spans="1:20">
      <c r="A1415" s="74"/>
      <c r="B1415" s="45" t="s">
        <v>55</v>
      </c>
      <c r="C1415" s="22"/>
      <c r="D1415" s="22"/>
      <c r="E1415" s="22"/>
      <c r="F1415" s="22"/>
      <c r="G1415" s="22"/>
      <c r="H1415" s="22">
        <v>1</v>
      </c>
      <c r="I1415" s="22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</row>
    <row r="1416" spans="1:20">
      <c r="A1416" s="74"/>
      <c r="B1416" s="45" t="s">
        <v>56</v>
      </c>
      <c r="C1416" s="22"/>
      <c r="D1416" s="22"/>
      <c r="E1416" s="22"/>
      <c r="F1416" s="22">
        <v>1</v>
      </c>
      <c r="G1416" s="22"/>
      <c r="H1416" s="22"/>
      <c r="I1416" s="22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</row>
    <row r="1417" spans="1:20">
      <c r="A1417" s="74"/>
      <c r="B1417" s="45" t="s">
        <v>57</v>
      </c>
      <c r="C1417" s="22"/>
      <c r="D1417" s="22">
        <v>1</v>
      </c>
      <c r="E1417" s="22"/>
      <c r="F1417" s="22"/>
      <c r="G1417" s="22"/>
      <c r="H1417" s="22"/>
      <c r="I1417" s="22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</row>
    <row r="1418" spans="1:20">
      <c r="A1418" s="102"/>
      <c r="B1418" s="45" t="s">
        <v>58</v>
      </c>
      <c r="C1418" s="22"/>
      <c r="D1418" s="22"/>
      <c r="E1418" s="22"/>
      <c r="F1418" s="22"/>
      <c r="G1418" s="22">
        <v>1</v>
      </c>
      <c r="H1418" s="22"/>
      <c r="I1418" s="22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</row>
    <row r="1419" spans="1:20">
      <c r="A1419" s="23"/>
      <c r="B1419" s="24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</row>
    <row r="1420" spans="1:20">
      <c r="A1420" s="70">
        <v>3.8</v>
      </c>
      <c r="B1420" s="72" t="s">
        <v>59</v>
      </c>
      <c r="C1420" s="20" t="s">
        <v>60</v>
      </c>
      <c r="D1420" s="20" t="s">
        <v>61</v>
      </c>
      <c r="E1420" s="20" t="s">
        <v>62</v>
      </c>
      <c r="F1420" s="20" t="s">
        <v>63</v>
      </c>
      <c r="G1420" s="20" t="s">
        <v>64</v>
      </c>
      <c r="H1420" s="20" t="s">
        <v>6</v>
      </c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</row>
    <row r="1421" spans="1:20">
      <c r="A1421" s="102"/>
      <c r="B1421" s="79"/>
      <c r="C1421" s="22">
        <v>1</v>
      </c>
      <c r="D1421" s="22"/>
      <c r="E1421" s="22"/>
      <c r="F1421" s="22"/>
      <c r="G1421" s="22"/>
      <c r="H1421" s="22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</row>
    <row r="1422" spans="1:20">
      <c r="A1422" s="23"/>
      <c r="B1422" s="24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</row>
    <row r="1423" spans="1:20">
      <c r="A1423" s="70">
        <v>3.9</v>
      </c>
      <c r="B1423" s="72" t="s">
        <v>65</v>
      </c>
      <c r="C1423" s="20" t="s">
        <v>60</v>
      </c>
      <c r="D1423" s="20" t="s">
        <v>61</v>
      </c>
      <c r="E1423" s="20" t="s">
        <v>62</v>
      </c>
      <c r="F1423" s="20" t="s">
        <v>63</v>
      </c>
      <c r="G1423" s="20" t="s">
        <v>64</v>
      </c>
      <c r="H1423" s="20" t="s">
        <v>6</v>
      </c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</row>
    <row r="1424" spans="1:20">
      <c r="A1424" s="102"/>
      <c r="B1424" s="79"/>
      <c r="C1424" s="22"/>
      <c r="D1424" s="22"/>
      <c r="E1424" s="22">
        <v>1</v>
      </c>
      <c r="F1424" s="22"/>
      <c r="G1424" s="22"/>
      <c r="H1424" s="22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</row>
    <row r="1425" spans="1:20">
      <c r="A1425" s="23"/>
      <c r="B1425" s="24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</row>
    <row r="1426" spans="1:20" ht="15" customHeight="1">
      <c r="A1426" s="75">
        <v>3.1</v>
      </c>
      <c r="B1426" s="77" t="s">
        <v>66</v>
      </c>
      <c r="C1426" s="27">
        <v>0</v>
      </c>
      <c r="D1426" s="28" t="s">
        <v>67</v>
      </c>
      <c r="E1426" s="20" t="s">
        <v>68</v>
      </c>
      <c r="F1426" s="20" t="s">
        <v>19</v>
      </c>
      <c r="G1426" s="20" t="s">
        <v>6</v>
      </c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</row>
    <row r="1427" spans="1:20">
      <c r="A1427" s="103"/>
      <c r="B1427" s="104"/>
      <c r="C1427" s="22">
        <v>1</v>
      </c>
      <c r="D1427" s="22"/>
      <c r="E1427" s="22"/>
      <c r="F1427" s="22"/>
      <c r="G1427" s="22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</row>
    <row r="1428" spans="1:20">
      <c r="A1428" s="23"/>
      <c r="B1428" s="24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</row>
    <row r="1429" spans="1:20" ht="30">
      <c r="A1429" s="70">
        <v>3.11</v>
      </c>
      <c r="B1429" s="72" t="s">
        <v>69</v>
      </c>
      <c r="C1429" s="20" t="s">
        <v>70</v>
      </c>
      <c r="D1429" s="20" t="s">
        <v>71</v>
      </c>
      <c r="E1429" s="20" t="s">
        <v>57</v>
      </c>
      <c r="F1429" s="29" t="s">
        <v>72</v>
      </c>
      <c r="G1429" s="29" t="s">
        <v>54</v>
      </c>
      <c r="H1429" s="20" t="s">
        <v>58</v>
      </c>
      <c r="I1429" s="20" t="s">
        <v>19</v>
      </c>
      <c r="J1429" s="20" t="s">
        <v>6</v>
      </c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</row>
    <row r="1430" spans="1:20">
      <c r="A1430" s="102"/>
      <c r="B1430" s="79"/>
      <c r="C1430" s="22">
        <v>1</v>
      </c>
      <c r="D1430" s="22"/>
      <c r="E1430" s="22"/>
      <c r="F1430" s="22"/>
      <c r="G1430" s="22"/>
      <c r="H1430" s="22"/>
      <c r="I1430" s="22"/>
      <c r="J1430" s="22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</row>
    <row r="1431" spans="1:20">
      <c r="A1431" s="23"/>
      <c r="B1431" s="24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</row>
    <row r="1432" spans="1:20" ht="30">
      <c r="A1432" s="70">
        <v>3.12</v>
      </c>
      <c r="B1432" s="72" t="s">
        <v>73</v>
      </c>
      <c r="C1432" s="20" t="s">
        <v>70</v>
      </c>
      <c r="D1432" s="20" t="s">
        <v>71</v>
      </c>
      <c r="E1432" s="29" t="s">
        <v>57</v>
      </c>
      <c r="F1432" s="29" t="s">
        <v>72</v>
      </c>
      <c r="G1432" s="29" t="s">
        <v>54</v>
      </c>
      <c r="H1432" s="20" t="s">
        <v>58</v>
      </c>
      <c r="I1432" s="20" t="s">
        <v>19</v>
      </c>
      <c r="J1432" s="20" t="s">
        <v>6</v>
      </c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</row>
    <row r="1433" spans="1:20">
      <c r="A1433" s="102"/>
      <c r="B1433" s="79"/>
      <c r="C1433" s="22">
        <v>1</v>
      </c>
      <c r="D1433" s="22">
        <v>1</v>
      </c>
      <c r="E1433" s="22"/>
      <c r="F1433" s="22">
        <v>1</v>
      </c>
      <c r="G1433" s="22">
        <v>1</v>
      </c>
      <c r="H1433" s="22">
        <v>1</v>
      </c>
      <c r="I1433" s="22"/>
      <c r="J1433" s="22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</row>
    <row r="1434" spans="1:20">
      <c r="A1434" s="23"/>
      <c r="B1434" s="24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</row>
    <row r="1435" spans="1:20" ht="30">
      <c r="A1435" s="70">
        <v>3.13</v>
      </c>
      <c r="B1435" s="72" t="s">
        <v>74</v>
      </c>
      <c r="C1435" s="20" t="s">
        <v>75</v>
      </c>
      <c r="D1435" s="20" t="s">
        <v>76</v>
      </c>
      <c r="E1435" s="20" t="s">
        <v>77</v>
      </c>
      <c r="F1435" s="29" t="s">
        <v>78</v>
      </c>
      <c r="G1435" s="20" t="s">
        <v>79</v>
      </c>
      <c r="H1435" s="29" t="s">
        <v>80</v>
      </c>
      <c r="I1435" s="20" t="s">
        <v>81</v>
      </c>
      <c r="J1435" s="29" t="s">
        <v>82</v>
      </c>
      <c r="K1435" s="20" t="s">
        <v>83</v>
      </c>
      <c r="L1435" s="20" t="s">
        <v>84</v>
      </c>
      <c r="M1435" s="20" t="s">
        <v>85</v>
      </c>
      <c r="N1435" s="20" t="s">
        <v>86</v>
      </c>
      <c r="O1435" s="20" t="s">
        <v>19</v>
      </c>
      <c r="P1435" s="20" t="s">
        <v>6</v>
      </c>
      <c r="Q1435" s="13"/>
      <c r="R1435" s="13"/>
      <c r="S1435" s="13"/>
      <c r="T1435" s="13"/>
    </row>
    <row r="1436" spans="1:20">
      <c r="A1436" s="102"/>
      <c r="B1436" s="79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>
        <v>1</v>
      </c>
      <c r="P1436" s="22"/>
      <c r="Q1436" s="13" t="s">
        <v>182</v>
      </c>
      <c r="R1436" s="13"/>
      <c r="S1436" s="13"/>
      <c r="T1436" s="13"/>
    </row>
    <row r="1437" spans="1:20">
      <c r="A1437" s="23"/>
      <c r="B1437" s="24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</row>
    <row r="1438" spans="1:20" ht="30">
      <c r="A1438" s="70">
        <v>3.14</v>
      </c>
      <c r="B1438" s="72" t="s">
        <v>87</v>
      </c>
      <c r="C1438" s="20" t="s">
        <v>88</v>
      </c>
      <c r="D1438" s="20" t="s">
        <v>89</v>
      </c>
      <c r="E1438" s="20" t="s">
        <v>90</v>
      </c>
      <c r="F1438" s="20" t="s">
        <v>91</v>
      </c>
      <c r="G1438" s="20" t="s">
        <v>92</v>
      </c>
      <c r="H1438" s="20" t="s">
        <v>93</v>
      </c>
      <c r="I1438" s="20" t="s">
        <v>94</v>
      </c>
      <c r="J1438" s="20" t="s">
        <v>95</v>
      </c>
      <c r="K1438" s="20" t="s">
        <v>96</v>
      </c>
      <c r="L1438" s="29" t="s">
        <v>97</v>
      </c>
      <c r="M1438" s="29" t="s">
        <v>98</v>
      </c>
      <c r="N1438" s="29" t="s">
        <v>99</v>
      </c>
      <c r="O1438" s="29" t="s">
        <v>6</v>
      </c>
      <c r="P1438" s="13"/>
      <c r="Q1438" s="13"/>
      <c r="R1438" s="13"/>
      <c r="S1438" s="13"/>
      <c r="T1438" s="13"/>
    </row>
    <row r="1439" spans="1:20">
      <c r="A1439" s="102"/>
      <c r="B1439" s="79"/>
      <c r="C1439" s="22">
        <v>3</v>
      </c>
      <c r="D1439" s="22">
        <v>1</v>
      </c>
      <c r="E1439" s="22">
        <v>2</v>
      </c>
      <c r="F1439" s="22">
        <v>1</v>
      </c>
      <c r="G1439" s="22">
        <v>3</v>
      </c>
      <c r="H1439" s="22"/>
      <c r="I1439" s="22">
        <v>2</v>
      </c>
      <c r="J1439" s="22">
        <v>1</v>
      </c>
      <c r="K1439" s="22">
        <v>3</v>
      </c>
      <c r="L1439" s="22">
        <v>3</v>
      </c>
      <c r="M1439" s="22"/>
      <c r="N1439" s="22">
        <v>2</v>
      </c>
      <c r="O1439" s="22"/>
      <c r="P1439" s="13"/>
      <c r="Q1439" s="13"/>
      <c r="R1439" s="13"/>
      <c r="S1439" s="13"/>
      <c r="T1439" s="13"/>
    </row>
    <row r="1440" spans="1:20">
      <c r="A1440" s="23"/>
      <c r="B1440" s="24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</row>
    <row r="1441" spans="1:20">
      <c r="A1441" s="70">
        <v>3.15</v>
      </c>
      <c r="B1441" s="72" t="s">
        <v>100</v>
      </c>
      <c r="C1441" s="20" t="s">
        <v>101</v>
      </c>
      <c r="D1441" s="20" t="s">
        <v>102</v>
      </c>
      <c r="E1441" s="20" t="s">
        <v>103</v>
      </c>
      <c r="F1441" s="20" t="s">
        <v>104</v>
      </c>
      <c r="G1441" s="20" t="s">
        <v>105</v>
      </c>
      <c r="H1441" s="20" t="s">
        <v>106</v>
      </c>
      <c r="I1441" s="20" t="s">
        <v>107</v>
      </c>
      <c r="J1441" s="20" t="s">
        <v>108</v>
      </c>
      <c r="K1441" s="20" t="s">
        <v>109</v>
      </c>
      <c r="L1441" s="20" t="s">
        <v>110</v>
      </c>
      <c r="M1441" s="20" t="s">
        <v>19</v>
      </c>
      <c r="N1441" s="20" t="s">
        <v>6</v>
      </c>
      <c r="O1441" s="13"/>
      <c r="P1441" s="13"/>
      <c r="Q1441" s="13"/>
      <c r="R1441" s="13"/>
      <c r="S1441" s="13"/>
      <c r="T1441" s="13"/>
    </row>
    <row r="1442" spans="1:20">
      <c r="A1442" s="102"/>
      <c r="B1442" s="79"/>
      <c r="C1442" s="22">
        <v>1</v>
      </c>
      <c r="D1442" s="22"/>
      <c r="E1442" s="22"/>
      <c r="F1442" s="22"/>
      <c r="G1442" s="22">
        <v>1</v>
      </c>
      <c r="H1442" s="22"/>
      <c r="I1442" s="22"/>
      <c r="J1442" s="22"/>
      <c r="K1442" s="22"/>
      <c r="L1442" s="22"/>
      <c r="M1442" s="22">
        <v>1</v>
      </c>
      <c r="N1442" s="22"/>
      <c r="O1442" s="13"/>
      <c r="P1442" s="13"/>
      <c r="Q1442" s="13"/>
      <c r="R1442" s="13"/>
      <c r="S1442" s="13"/>
      <c r="T1442" s="13"/>
    </row>
    <row r="1443" spans="1:20">
      <c r="A1443" s="23"/>
      <c r="B1443" s="24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</row>
    <row r="1444" spans="1:20">
      <c r="A1444" s="70">
        <v>3.16</v>
      </c>
      <c r="B1444" s="72" t="s">
        <v>111</v>
      </c>
      <c r="C1444" s="20" t="s">
        <v>112</v>
      </c>
      <c r="D1444" s="20" t="s">
        <v>113</v>
      </c>
      <c r="E1444" s="20" t="s">
        <v>114</v>
      </c>
      <c r="F1444" s="20" t="s">
        <v>115</v>
      </c>
      <c r="G1444" s="20" t="s">
        <v>116</v>
      </c>
      <c r="H1444" s="20" t="s">
        <v>117</v>
      </c>
      <c r="I1444" s="20" t="s">
        <v>19</v>
      </c>
      <c r="J1444" s="20" t="s">
        <v>6</v>
      </c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</row>
    <row r="1445" spans="1:20">
      <c r="A1445" s="102"/>
      <c r="B1445" s="79"/>
      <c r="C1445" s="22">
        <v>1</v>
      </c>
      <c r="D1445" s="22"/>
      <c r="E1445" s="22"/>
      <c r="F1445" s="22"/>
      <c r="G1445" s="22"/>
      <c r="H1445" s="22">
        <v>1</v>
      </c>
      <c r="I1445" s="22">
        <v>1</v>
      </c>
      <c r="J1445" s="22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</row>
    <row r="1446" spans="1:20">
      <c r="A1446" s="23"/>
      <c r="B1446" s="24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</row>
    <row r="1447" spans="1:20">
      <c r="A1447" s="70">
        <v>3.17</v>
      </c>
      <c r="B1447" s="72" t="s">
        <v>118</v>
      </c>
      <c r="C1447" s="20" t="s">
        <v>117</v>
      </c>
      <c r="D1447" s="20" t="s">
        <v>114</v>
      </c>
      <c r="E1447" s="20" t="s">
        <v>119</v>
      </c>
      <c r="F1447" s="20" t="s">
        <v>120</v>
      </c>
      <c r="G1447" s="20" t="s">
        <v>121</v>
      </c>
      <c r="H1447" s="20" t="s">
        <v>122</v>
      </c>
      <c r="I1447" s="20" t="s">
        <v>123</v>
      </c>
      <c r="J1447" s="20" t="s">
        <v>124</v>
      </c>
      <c r="K1447" s="20" t="s">
        <v>125</v>
      </c>
      <c r="L1447" s="20" t="s">
        <v>126</v>
      </c>
      <c r="M1447" s="20" t="s">
        <v>127</v>
      </c>
      <c r="N1447" s="20" t="s">
        <v>128</v>
      </c>
      <c r="O1447" s="20" t="s">
        <v>129</v>
      </c>
      <c r="P1447" s="20" t="s">
        <v>130</v>
      </c>
      <c r="Q1447" s="20" t="s">
        <v>131</v>
      </c>
      <c r="R1447" s="20" t="s">
        <v>132</v>
      </c>
      <c r="S1447" s="20" t="s">
        <v>19</v>
      </c>
      <c r="T1447" s="20" t="s">
        <v>6</v>
      </c>
    </row>
    <row r="1448" spans="1:20">
      <c r="A1448" s="102"/>
      <c r="B1448" s="79"/>
      <c r="C1448" s="22"/>
      <c r="D1448" s="22"/>
      <c r="E1448" s="22"/>
      <c r="F1448" s="22"/>
      <c r="G1448" s="22"/>
      <c r="H1448" s="22">
        <v>1</v>
      </c>
      <c r="I1448" s="22"/>
      <c r="J1448" s="22"/>
      <c r="K1448" s="22"/>
      <c r="L1448" s="22">
        <v>1</v>
      </c>
      <c r="M1448" s="22"/>
      <c r="N1448" s="22"/>
      <c r="O1448" s="22"/>
      <c r="P1448" s="22"/>
      <c r="Q1448" s="22"/>
      <c r="R1448" s="22"/>
      <c r="S1448" s="22">
        <v>1</v>
      </c>
      <c r="T1448" s="22"/>
    </row>
    <row r="1449" spans="1:20">
      <c r="A1449" s="23"/>
      <c r="B1449" s="24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</row>
    <row r="1450" spans="1:20">
      <c r="A1450" s="70">
        <v>4.0999999999999996</v>
      </c>
      <c r="B1450" s="72" t="s">
        <v>133</v>
      </c>
      <c r="C1450" s="20" t="s">
        <v>13</v>
      </c>
      <c r="D1450" s="20" t="s">
        <v>23</v>
      </c>
      <c r="E1450" s="20" t="s">
        <v>49</v>
      </c>
      <c r="F1450" s="20" t="s">
        <v>6</v>
      </c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</row>
    <row r="1451" spans="1:20">
      <c r="A1451" s="102"/>
      <c r="B1451" s="79"/>
      <c r="C1451" s="22">
        <v>1</v>
      </c>
      <c r="D1451" s="22"/>
      <c r="E1451" s="22"/>
      <c r="F1451" s="22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</row>
    <row r="1452" spans="1:20">
      <c r="A1452" s="23"/>
      <c r="B1452" s="24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</row>
    <row r="1453" spans="1:20">
      <c r="A1453" s="70">
        <v>4.2</v>
      </c>
      <c r="B1453" s="72" t="s">
        <v>134</v>
      </c>
      <c r="C1453" s="20" t="s">
        <v>135</v>
      </c>
      <c r="D1453" s="20" t="s">
        <v>136</v>
      </c>
      <c r="E1453" s="20" t="s">
        <v>137</v>
      </c>
      <c r="F1453" s="20" t="s">
        <v>19</v>
      </c>
      <c r="G1453" s="20" t="s">
        <v>6</v>
      </c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</row>
    <row r="1454" spans="1:20">
      <c r="A1454" s="102"/>
      <c r="B1454" s="79"/>
      <c r="C1454" s="22"/>
      <c r="D1454" s="22">
        <v>1</v>
      </c>
      <c r="E1454" s="22">
        <v>1</v>
      </c>
      <c r="F1454" s="22"/>
      <c r="G1454" s="22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</row>
    <row r="1455" spans="1:20">
      <c r="A1455" s="23"/>
      <c r="B1455" s="24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</row>
    <row r="1456" spans="1:20">
      <c r="A1456" s="70">
        <v>4.3</v>
      </c>
      <c r="B1456" s="72" t="s">
        <v>138</v>
      </c>
      <c r="C1456" s="20" t="s">
        <v>139</v>
      </c>
      <c r="D1456" s="20" t="s">
        <v>140</v>
      </c>
      <c r="E1456" s="20" t="s">
        <v>49</v>
      </c>
      <c r="F1456" s="20" t="s">
        <v>6</v>
      </c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</row>
    <row r="1457" spans="1:20">
      <c r="A1457" s="102"/>
      <c r="B1457" s="79"/>
      <c r="C1457" s="22"/>
      <c r="D1457" s="22"/>
      <c r="E1457" s="22">
        <v>1</v>
      </c>
      <c r="F1457" s="22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</row>
    <row r="1458" spans="1:20">
      <c r="A1458" s="23"/>
      <c r="B1458" s="24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</row>
    <row r="1459" spans="1:20">
      <c r="A1459" s="70">
        <v>4.4000000000000004</v>
      </c>
      <c r="B1459" s="72" t="s">
        <v>141</v>
      </c>
      <c r="C1459" s="20" t="s">
        <v>13</v>
      </c>
      <c r="D1459" s="20" t="s">
        <v>14</v>
      </c>
      <c r="E1459" s="20" t="s">
        <v>19</v>
      </c>
      <c r="F1459" s="20" t="s">
        <v>6</v>
      </c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</row>
    <row r="1460" spans="1:20">
      <c r="A1460" s="102"/>
      <c r="B1460" s="79"/>
      <c r="C1460" s="22"/>
      <c r="D1460" s="22"/>
      <c r="E1460" s="22"/>
      <c r="F1460" s="22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</row>
    <row r="1461" spans="1:20">
      <c r="A1461" s="23"/>
      <c r="B1461" s="24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</row>
    <row r="1462" spans="1:20">
      <c r="A1462" s="70">
        <v>4.5</v>
      </c>
      <c r="B1462" s="72" t="s">
        <v>142</v>
      </c>
      <c r="C1462" s="20" t="s">
        <v>48</v>
      </c>
      <c r="D1462" s="20" t="s">
        <v>49</v>
      </c>
      <c r="E1462" s="20" t="s">
        <v>6</v>
      </c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</row>
    <row r="1463" spans="1:20">
      <c r="A1463" s="74"/>
      <c r="B1463" s="79"/>
      <c r="C1463" s="22">
        <v>1</v>
      </c>
      <c r="D1463" s="22"/>
      <c r="E1463" s="22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</row>
    <row r="1464" spans="1:20">
      <c r="A1464" s="74"/>
      <c r="B1464" s="24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</row>
    <row r="1465" spans="1:20">
      <c r="A1465" s="74"/>
      <c r="B1465" s="72" t="s">
        <v>143</v>
      </c>
      <c r="C1465" s="20" t="s">
        <v>144</v>
      </c>
      <c r="D1465" s="20" t="s">
        <v>145</v>
      </c>
      <c r="E1465" s="20" t="s">
        <v>146</v>
      </c>
      <c r="F1465" s="20" t="s">
        <v>147</v>
      </c>
      <c r="G1465" s="20" t="s">
        <v>148</v>
      </c>
      <c r="H1465" s="20" t="s">
        <v>149</v>
      </c>
      <c r="I1465" s="20" t="s">
        <v>150</v>
      </c>
      <c r="J1465" s="20" t="s">
        <v>151</v>
      </c>
      <c r="K1465" s="20" t="s">
        <v>19</v>
      </c>
      <c r="L1465" s="20" t="s">
        <v>6</v>
      </c>
      <c r="M1465" s="13"/>
      <c r="N1465" s="13"/>
      <c r="O1465" s="13"/>
      <c r="P1465" s="13"/>
      <c r="Q1465" s="13"/>
      <c r="R1465" s="13"/>
      <c r="S1465" s="13"/>
      <c r="T1465" s="13"/>
    </row>
    <row r="1466" spans="1:20">
      <c r="A1466" s="102"/>
      <c r="B1466" s="79"/>
      <c r="C1466" s="22"/>
      <c r="D1466" s="22"/>
      <c r="E1466" s="22"/>
      <c r="F1466" s="22"/>
      <c r="G1466" s="22">
        <v>1</v>
      </c>
      <c r="H1466" s="22"/>
      <c r="I1466" s="22"/>
      <c r="J1466" s="22"/>
      <c r="K1466" s="22"/>
      <c r="L1466" s="22"/>
      <c r="M1466" s="13"/>
      <c r="N1466" s="13"/>
      <c r="O1466" s="13"/>
      <c r="P1466" s="13"/>
      <c r="Q1466" s="13"/>
      <c r="R1466" s="13"/>
      <c r="S1466" s="13"/>
      <c r="T1466" s="13"/>
    </row>
    <row r="1467" spans="1:20">
      <c r="A1467" s="23"/>
      <c r="B1467" s="24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</row>
    <row r="1468" spans="1:20">
      <c r="A1468" s="70">
        <v>4.5999999999999996</v>
      </c>
      <c r="B1468" s="72" t="s">
        <v>152</v>
      </c>
      <c r="C1468" s="20">
        <v>0</v>
      </c>
      <c r="D1468" s="20" t="s">
        <v>67</v>
      </c>
      <c r="E1468" s="20" t="s">
        <v>68</v>
      </c>
      <c r="F1468" s="20" t="s">
        <v>153</v>
      </c>
      <c r="G1468" s="20" t="s">
        <v>19</v>
      </c>
      <c r="H1468" s="20" t="s">
        <v>6</v>
      </c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</row>
    <row r="1469" spans="1:20">
      <c r="A1469" s="102"/>
      <c r="B1469" s="79"/>
      <c r="C1469" s="22">
        <v>1</v>
      </c>
      <c r="D1469" s="22"/>
      <c r="E1469" s="22"/>
      <c r="F1469" s="22"/>
      <c r="G1469" s="22"/>
      <c r="H1469" s="22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</row>
    <row r="1470" spans="1:20">
      <c r="A1470" s="23"/>
      <c r="B1470" s="24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</row>
    <row r="1471" spans="1:20">
      <c r="A1471" s="70">
        <v>4.7</v>
      </c>
      <c r="B1471" s="72" t="s">
        <v>154</v>
      </c>
      <c r="C1471" s="20">
        <v>0</v>
      </c>
      <c r="D1471" s="20" t="s">
        <v>67</v>
      </c>
      <c r="E1471" s="20" t="s">
        <v>68</v>
      </c>
      <c r="F1471" s="20" t="s">
        <v>19</v>
      </c>
      <c r="G1471" s="20" t="s">
        <v>6</v>
      </c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</row>
    <row r="1472" spans="1:20">
      <c r="A1472" s="102"/>
      <c r="B1472" s="79"/>
      <c r="C1472" s="22"/>
      <c r="D1472" s="22">
        <v>1</v>
      </c>
      <c r="E1472" s="22"/>
      <c r="F1472" s="22"/>
      <c r="G1472" s="22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</row>
    <row r="1473" spans="1:20">
      <c r="A1473" s="23"/>
      <c r="B1473" s="24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</row>
    <row r="1474" spans="1:20">
      <c r="A1474" s="70">
        <v>4.8</v>
      </c>
      <c r="B1474" s="72" t="s">
        <v>155</v>
      </c>
      <c r="C1474" s="20" t="s">
        <v>48</v>
      </c>
      <c r="D1474" s="20" t="s">
        <v>49</v>
      </c>
      <c r="E1474" s="20" t="s">
        <v>6</v>
      </c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</row>
    <row r="1475" spans="1:20">
      <c r="A1475" s="102"/>
      <c r="B1475" s="79"/>
      <c r="C1475" s="22">
        <v>1</v>
      </c>
      <c r="D1475" s="22"/>
      <c r="E1475" s="22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</row>
    <row r="1477" spans="1:20">
      <c r="A1477" s="40">
        <v>13</v>
      </c>
      <c r="B1477" s="41"/>
      <c r="C1477" s="42"/>
      <c r="D1477" s="42"/>
      <c r="E1477" s="42"/>
      <c r="F1477" s="42"/>
      <c r="G1477" s="42"/>
      <c r="H1477" s="42"/>
      <c r="I1477" s="42"/>
      <c r="J1477" s="42"/>
      <c r="K1477" s="42"/>
      <c r="L1477" s="42"/>
      <c r="M1477" s="42"/>
      <c r="N1477" s="42"/>
      <c r="O1477" s="42"/>
      <c r="P1477" s="42"/>
      <c r="Q1477" s="42"/>
      <c r="R1477" s="42"/>
      <c r="S1477" s="42"/>
      <c r="T1477" s="42"/>
    </row>
    <row r="1478" spans="1:20">
      <c r="A1478" s="70">
        <v>1.1000000000000001</v>
      </c>
      <c r="B1478" s="72" t="s">
        <v>0</v>
      </c>
      <c r="C1478" s="20" t="s">
        <v>1</v>
      </c>
      <c r="D1478" s="20" t="s">
        <v>2</v>
      </c>
      <c r="E1478" s="20" t="s">
        <v>3</v>
      </c>
      <c r="F1478" s="20" t="s">
        <v>4</v>
      </c>
      <c r="G1478" s="20" t="s">
        <v>5</v>
      </c>
      <c r="H1478" s="20" t="s">
        <v>6</v>
      </c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</row>
    <row r="1479" spans="1:20">
      <c r="A1479" s="102"/>
      <c r="B1479" s="79"/>
      <c r="C1479" s="22"/>
      <c r="D1479" s="22"/>
      <c r="E1479" s="22"/>
      <c r="F1479" s="22">
        <v>1</v>
      </c>
      <c r="G1479" s="22"/>
      <c r="H1479" s="22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</row>
    <row r="1480" spans="1:20">
      <c r="A1480" s="23"/>
      <c r="B1480" s="24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</row>
    <row r="1481" spans="1:20">
      <c r="A1481" s="70">
        <v>1.2</v>
      </c>
      <c r="B1481" s="72" t="s">
        <v>7</v>
      </c>
      <c r="C1481" s="20" t="s">
        <v>8</v>
      </c>
      <c r="D1481" s="20" t="s">
        <v>9</v>
      </c>
      <c r="E1481" s="20" t="s">
        <v>6</v>
      </c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</row>
    <row r="1482" spans="1:20">
      <c r="A1482" s="102"/>
      <c r="B1482" s="79"/>
      <c r="C1482" s="22"/>
      <c r="D1482" s="22">
        <v>1</v>
      </c>
      <c r="E1482" s="22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</row>
    <row r="1483" spans="1:20">
      <c r="A1483" s="23"/>
      <c r="B1483" s="24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</row>
    <row r="1484" spans="1:20">
      <c r="A1484" s="70">
        <v>1.3</v>
      </c>
      <c r="B1484" s="72" t="s">
        <v>10</v>
      </c>
      <c r="C1484" s="20">
        <v>15</v>
      </c>
      <c r="D1484" s="20">
        <v>16</v>
      </c>
      <c r="E1484" s="20">
        <v>17</v>
      </c>
      <c r="F1484" s="20">
        <v>18</v>
      </c>
      <c r="G1484" s="20">
        <v>19</v>
      </c>
      <c r="H1484" s="20">
        <v>20</v>
      </c>
      <c r="I1484" s="20">
        <v>21</v>
      </c>
      <c r="J1484" s="20">
        <v>22</v>
      </c>
      <c r="K1484" s="20" t="s">
        <v>6</v>
      </c>
      <c r="L1484" s="13"/>
      <c r="M1484" s="13"/>
      <c r="N1484" s="13"/>
      <c r="O1484" s="13"/>
      <c r="P1484" s="13"/>
      <c r="Q1484" s="13"/>
      <c r="R1484" s="13"/>
      <c r="S1484" s="13"/>
      <c r="T1484" s="13"/>
    </row>
    <row r="1485" spans="1:20">
      <c r="A1485" s="102"/>
      <c r="B1485" s="79"/>
      <c r="C1485" s="22"/>
      <c r="D1485" s="22"/>
      <c r="E1485" s="22">
        <v>1</v>
      </c>
      <c r="F1485" s="22"/>
      <c r="G1485" s="22"/>
      <c r="H1485" s="22"/>
      <c r="I1485" s="22"/>
      <c r="J1485" s="22"/>
      <c r="K1485" s="22"/>
      <c r="L1485" s="13"/>
      <c r="M1485" s="13"/>
      <c r="N1485" s="13"/>
      <c r="O1485" s="13"/>
      <c r="P1485" s="13"/>
      <c r="Q1485" s="13"/>
      <c r="R1485" s="13"/>
      <c r="S1485" s="13"/>
      <c r="T1485" s="13"/>
    </row>
    <row r="1486" spans="1:20">
      <c r="A1486" s="23"/>
      <c r="B1486" s="24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</row>
    <row r="1487" spans="1:20">
      <c r="A1487" s="70">
        <v>1.4</v>
      </c>
      <c r="B1487" s="72" t="s">
        <v>11</v>
      </c>
      <c r="C1487" s="20" t="s">
        <v>12</v>
      </c>
      <c r="D1487" s="20" t="s">
        <v>13</v>
      </c>
      <c r="E1487" s="20" t="s">
        <v>14</v>
      </c>
      <c r="F1487" s="20" t="s">
        <v>15</v>
      </c>
      <c r="G1487" s="20" t="s">
        <v>16</v>
      </c>
      <c r="H1487" s="20" t="s">
        <v>17</v>
      </c>
      <c r="I1487" s="20" t="s">
        <v>18</v>
      </c>
      <c r="J1487" s="20" t="s">
        <v>19</v>
      </c>
      <c r="K1487" s="20" t="s">
        <v>6</v>
      </c>
      <c r="L1487" s="13"/>
      <c r="M1487" s="13"/>
      <c r="N1487" s="13"/>
      <c r="O1487" s="13"/>
      <c r="P1487" s="13"/>
      <c r="Q1487" s="13"/>
      <c r="R1487" s="13"/>
      <c r="S1487" s="13"/>
      <c r="T1487" s="13"/>
    </row>
    <row r="1488" spans="1:20">
      <c r="A1488" s="102"/>
      <c r="B1488" s="79"/>
      <c r="C1488" s="22">
        <v>1</v>
      </c>
      <c r="D1488" s="22"/>
      <c r="E1488" s="22"/>
      <c r="F1488" s="22"/>
      <c r="G1488" s="22"/>
      <c r="H1488" s="22"/>
      <c r="I1488" s="22"/>
      <c r="J1488" s="22"/>
      <c r="K1488" s="22"/>
      <c r="L1488" s="13"/>
      <c r="M1488" s="13"/>
      <c r="N1488" s="13"/>
      <c r="O1488" s="13"/>
      <c r="P1488" s="13"/>
      <c r="Q1488" s="13"/>
      <c r="R1488" s="13"/>
      <c r="S1488" s="13"/>
      <c r="T1488" s="13"/>
    </row>
    <row r="1489" spans="1:20">
      <c r="A1489" s="23"/>
      <c r="B1489" s="24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</row>
    <row r="1490" spans="1:20">
      <c r="A1490" s="70">
        <v>1.5</v>
      </c>
      <c r="B1490" s="72" t="s">
        <v>13</v>
      </c>
      <c r="C1490" s="20" t="s">
        <v>20</v>
      </c>
      <c r="D1490" s="20" t="s">
        <v>21</v>
      </c>
      <c r="E1490" s="20" t="s">
        <v>6</v>
      </c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</row>
    <row r="1491" spans="1:20">
      <c r="A1491" s="102"/>
      <c r="B1491" s="79"/>
      <c r="C1491" s="22">
        <v>1</v>
      </c>
      <c r="D1491" s="22"/>
      <c r="E1491" s="22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</row>
    <row r="1492" spans="1:20">
      <c r="A1492" s="23"/>
      <c r="B1492" s="24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</row>
    <row r="1493" spans="1:20">
      <c r="A1493" s="70">
        <v>2.1</v>
      </c>
      <c r="B1493" s="72" t="s">
        <v>22</v>
      </c>
      <c r="C1493" s="20" t="s">
        <v>14</v>
      </c>
      <c r="D1493" s="20" t="s">
        <v>13</v>
      </c>
      <c r="E1493" s="20" t="s">
        <v>23</v>
      </c>
      <c r="F1493" s="20" t="s">
        <v>15</v>
      </c>
      <c r="G1493" s="20" t="s">
        <v>16</v>
      </c>
      <c r="H1493" s="20" t="s">
        <v>17</v>
      </c>
      <c r="I1493" s="20" t="s">
        <v>18</v>
      </c>
      <c r="J1493" s="20" t="s">
        <v>19</v>
      </c>
      <c r="K1493" s="20" t="s">
        <v>6</v>
      </c>
      <c r="L1493" s="13"/>
      <c r="M1493" s="13"/>
      <c r="N1493" s="13"/>
      <c r="O1493" s="13"/>
      <c r="P1493" s="13"/>
      <c r="Q1493" s="13"/>
      <c r="R1493" s="13"/>
      <c r="S1493" s="13"/>
      <c r="T1493" s="13"/>
    </row>
    <row r="1494" spans="1:20">
      <c r="A1494" s="102"/>
      <c r="B1494" s="79"/>
      <c r="C1494" s="22">
        <v>1</v>
      </c>
      <c r="D1494" s="22"/>
      <c r="E1494" s="22"/>
      <c r="F1494" s="22"/>
      <c r="G1494" s="22"/>
      <c r="H1494" s="22"/>
      <c r="I1494" s="22"/>
      <c r="J1494" s="22"/>
      <c r="K1494" s="22"/>
      <c r="L1494" s="13"/>
      <c r="M1494" s="13"/>
      <c r="N1494" s="13"/>
      <c r="O1494" s="13"/>
      <c r="P1494" s="13"/>
      <c r="Q1494" s="13"/>
      <c r="R1494" s="13"/>
      <c r="S1494" s="13"/>
      <c r="T1494" s="13"/>
    </row>
    <row r="1495" spans="1:20">
      <c r="A1495" s="23"/>
      <c r="B1495" s="24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</row>
    <row r="1496" spans="1:20">
      <c r="A1496" s="70">
        <v>2.2000000000000002</v>
      </c>
      <c r="B1496" s="72" t="s">
        <v>24</v>
      </c>
      <c r="C1496" s="20" t="s">
        <v>25</v>
      </c>
      <c r="D1496" s="20" t="s">
        <v>26</v>
      </c>
      <c r="E1496" s="20" t="s">
        <v>6</v>
      </c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</row>
    <row r="1497" spans="1:20">
      <c r="A1497" s="102"/>
      <c r="B1497" s="79"/>
      <c r="C1497" s="22"/>
      <c r="D1497" s="22">
        <v>1</v>
      </c>
      <c r="E1497" s="22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</row>
    <row r="1498" spans="1:20">
      <c r="A1498" s="23"/>
      <c r="B1498" s="24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</row>
    <row r="1499" spans="1:20">
      <c r="A1499" s="70">
        <v>2.2999999999999998</v>
      </c>
      <c r="B1499" s="72" t="s">
        <v>27</v>
      </c>
      <c r="C1499" s="20" t="s">
        <v>25</v>
      </c>
      <c r="D1499" s="20" t="s">
        <v>26</v>
      </c>
      <c r="E1499" s="20" t="s">
        <v>6</v>
      </c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</row>
    <row r="1500" spans="1:20">
      <c r="A1500" s="74"/>
      <c r="B1500" s="79"/>
      <c r="C1500" s="22">
        <v>1</v>
      </c>
      <c r="D1500" s="22"/>
      <c r="E1500" s="22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</row>
    <row r="1501" spans="1:20">
      <c r="A1501" s="74"/>
      <c r="B1501" s="24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</row>
    <row r="1502" spans="1:20">
      <c r="A1502" s="74"/>
      <c r="B1502" s="72" t="s">
        <v>28</v>
      </c>
      <c r="C1502" s="20" t="s">
        <v>13</v>
      </c>
      <c r="D1502" s="20" t="s">
        <v>23</v>
      </c>
      <c r="E1502" s="20" t="s">
        <v>15</v>
      </c>
      <c r="F1502" s="20" t="s">
        <v>16</v>
      </c>
      <c r="G1502" s="20" t="s">
        <v>17</v>
      </c>
      <c r="H1502" s="20" t="s">
        <v>18</v>
      </c>
      <c r="I1502" s="20" t="s">
        <v>19</v>
      </c>
      <c r="J1502" s="20" t="s">
        <v>6</v>
      </c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</row>
    <row r="1503" spans="1:20">
      <c r="A1503" s="102"/>
      <c r="B1503" s="79"/>
      <c r="C1503" s="22">
        <v>1</v>
      </c>
      <c r="D1503" s="22"/>
      <c r="E1503" s="22">
        <v>1</v>
      </c>
      <c r="F1503" s="22"/>
      <c r="G1503" s="22"/>
      <c r="H1503" s="22"/>
      <c r="I1503" s="22"/>
      <c r="J1503" s="22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</row>
    <row r="1504" spans="1:20">
      <c r="A1504" s="23"/>
      <c r="B1504" s="24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</row>
    <row r="1505" spans="1:20">
      <c r="A1505" s="70">
        <v>2.4</v>
      </c>
      <c r="B1505" s="72" t="s">
        <v>29</v>
      </c>
      <c r="C1505" s="20" t="s">
        <v>14</v>
      </c>
      <c r="D1505" s="20" t="s">
        <v>13</v>
      </c>
      <c r="E1505" s="20" t="s">
        <v>23</v>
      </c>
      <c r="F1505" s="20" t="s">
        <v>15</v>
      </c>
      <c r="G1505" s="20" t="s">
        <v>16</v>
      </c>
      <c r="H1505" s="20" t="s">
        <v>17</v>
      </c>
      <c r="I1505" s="20" t="s">
        <v>18</v>
      </c>
      <c r="J1505" s="20" t="s">
        <v>30</v>
      </c>
      <c r="K1505" s="20" t="s">
        <v>31</v>
      </c>
      <c r="L1505" s="20" t="s">
        <v>32</v>
      </c>
      <c r="M1505" s="20" t="s">
        <v>33</v>
      </c>
      <c r="N1505" s="20" t="s">
        <v>34</v>
      </c>
      <c r="O1505" s="20" t="s">
        <v>19</v>
      </c>
      <c r="P1505" s="20" t="s">
        <v>6</v>
      </c>
      <c r="Q1505" s="13"/>
      <c r="R1505" s="13"/>
      <c r="S1505" s="13"/>
      <c r="T1505" s="13"/>
    </row>
    <row r="1506" spans="1:20">
      <c r="A1506" s="102"/>
      <c r="B1506" s="79"/>
      <c r="C1506" s="22">
        <v>1</v>
      </c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  <c r="Q1506" s="13"/>
      <c r="R1506" s="13"/>
      <c r="S1506" s="13"/>
      <c r="T1506" s="13"/>
    </row>
    <row r="1507" spans="1:20">
      <c r="A1507" s="23"/>
      <c r="B1507" s="24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</row>
    <row r="1508" spans="1:20">
      <c r="A1508" s="70">
        <v>2.5</v>
      </c>
      <c r="B1508" s="72" t="s">
        <v>35</v>
      </c>
      <c r="C1508" s="20" t="s">
        <v>14</v>
      </c>
      <c r="D1508" s="20" t="s">
        <v>13</v>
      </c>
      <c r="E1508" s="20" t="s">
        <v>23</v>
      </c>
      <c r="F1508" s="20" t="s">
        <v>15</v>
      </c>
      <c r="G1508" s="20" t="s">
        <v>16</v>
      </c>
      <c r="H1508" s="20" t="s">
        <v>17</v>
      </c>
      <c r="I1508" s="20" t="s">
        <v>18</v>
      </c>
      <c r="J1508" s="20" t="s">
        <v>30</v>
      </c>
      <c r="K1508" s="20" t="s">
        <v>31</v>
      </c>
      <c r="L1508" s="20" t="s">
        <v>32</v>
      </c>
      <c r="M1508" s="20" t="s">
        <v>33</v>
      </c>
      <c r="N1508" s="20" t="s">
        <v>34</v>
      </c>
      <c r="O1508" s="20" t="s">
        <v>19</v>
      </c>
      <c r="P1508" s="20" t="s">
        <v>6</v>
      </c>
      <c r="Q1508" s="13"/>
      <c r="R1508" s="13"/>
      <c r="S1508" s="13"/>
      <c r="T1508" s="13"/>
    </row>
    <row r="1509" spans="1:20">
      <c r="A1509" s="102"/>
      <c r="B1509" s="79"/>
      <c r="C1509" s="22"/>
      <c r="D1509" s="22">
        <v>1</v>
      </c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  <c r="Q1509" s="13"/>
      <c r="R1509" s="13"/>
      <c r="S1509" s="13"/>
      <c r="T1509" s="13"/>
    </row>
    <row r="1510" spans="1:20">
      <c r="A1510" s="23"/>
      <c r="B1510" s="24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</row>
    <row r="1511" spans="1:20">
      <c r="A1511" s="70">
        <v>2.6</v>
      </c>
      <c r="B1511" s="72" t="s">
        <v>36</v>
      </c>
      <c r="C1511" s="20" t="s">
        <v>14</v>
      </c>
      <c r="D1511" s="20" t="s">
        <v>13</v>
      </c>
      <c r="E1511" s="20" t="s">
        <v>23</v>
      </c>
      <c r="F1511" s="20" t="s">
        <v>15</v>
      </c>
      <c r="G1511" s="20" t="s">
        <v>16</v>
      </c>
      <c r="H1511" s="20" t="s">
        <v>17</v>
      </c>
      <c r="I1511" s="20" t="s">
        <v>18</v>
      </c>
      <c r="J1511" s="20" t="s">
        <v>30</v>
      </c>
      <c r="K1511" s="20" t="s">
        <v>31</v>
      </c>
      <c r="L1511" s="20" t="s">
        <v>32</v>
      </c>
      <c r="M1511" s="20" t="s">
        <v>33</v>
      </c>
      <c r="N1511" s="20" t="s">
        <v>34</v>
      </c>
      <c r="O1511" s="20" t="s">
        <v>19</v>
      </c>
      <c r="P1511" s="20" t="s">
        <v>6</v>
      </c>
      <c r="Q1511" s="13"/>
      <c r="R1511" s="13"/>
      <c r="S1511" s="13"/>
      <c r="T1511" s="13"/>
    </row>
    <row r="1512" spans="1:20">
      <c r="A1512" s="102"/>
      <c r="B1512" s="79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>
        <v>1</v>
      </c>
      <c r="N1512" s="22"/>
      <c r="O1512" s="22"/>
      <c r="P1512" s="22"/>
      <c r="Q1512" s="13"/>
      <c r="R1512" s="13"/>
      <c r="S1512" s="13"/>
      <c r="T1512" s="13"/>
    </row>
    <row r="1513" spans="1:20">
      <c r="A1513" s="23"/>
      <c r="B1513" s="24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</row>
    <row r="1514" spans="1:20">
      <c r="A1514" s="70">
        <v>2.7</v>
      </c>
      <c r="B1514" s="72" t="s">
        <v>37</v>
      </c>
      <c r="C1514" s="20" t="s">
        <v>14</v>
      </c>
      <c r="D1514" s="20" t="s">
        <v>13</v>
      </c>
      <c r="E1514" s="20" t="s">
        <v>23</v>
      </c>
      <c r="F1514" s="20" t="s">
        <v>15</v>
      </c>
      <c r="G1514" s="20" t="s">
        <v>16</v>
      </c>
      <c r="H1514" s="20" t="s">
        <v>17</v>
      </c>
      <c r="I1514" s="20" t="s">
        <v>18</v>
      </c>
      <c r="J1514" s="20" t="s">
        <v>30</v>
      </c>
      <c r="K1514" s="20" t="s">
        <v>31</v>
      </c>
      <c r="L1514" s="20" t="s">
        <v>32</v>
      </c>
      <c r="M1514" s="20" t="s">
        <v>33</v>
      </c>
      <c r="N1514" s="20" t="s">
        <v>34</v>
      </c>
      <c r="O1514" s="20" t="s">
        <v>19</v>
      </c>
      <c r="P1514" s="20" t="s">
        <v>6</v>
      </c>
      <c r="Q1514" s="13"/>
      <c r="R1514" s="13"/>
      <c r="S1514" s="13"/>
      <c r="T1514" s="13"/>
    </row>
    <row r="1515" spans="1:20">
      <c r="A1515" s="102"/>
      <c r="B1515" s="79"/>
      <c r="C1515" s="22"/>
      <c r="D1515" s="22">
        <v>1</v>
      </c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  <c r="Q1515" s="13"/>
      <c r="R1515" s="13"/>
      <c r="S1515" s="13"/>
      <c r="T1515" s="13"/>
    </row>
    <row r="1516" spans="1:20">
      <c r="A1516" s="23"/>
      <c r="B1516" s="24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</row>
    <row r="1517" spans="1:20">
      <c r="A1517" s="70">
        <v>3.1</v>
      </c>
      <c r="B1517" s="72" t="s">
        <v>38</v>
      </c>
      <c r="C1517" s="20" t="s">
        <v>25</v>
      </c>
      <c r="D1517" s="20" t="s">
        <v>26</v>
      </c>
      <c r="E1517" s="20" t="s">
        <v>6</v>
      </c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</row>
    <row r="1518" spans="1:20">
      <c r="A1518" s="102"/>
      <c r="B1518" s="79"/>
      <c r="C1518" s="22"/>
      <c r="D1518" s="22">
        <v>1</v>
      </c>
      <c r="E1518" s="22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</row>
    <row r="1519" spans="1:20">
      <c r="A1519" s="23"/>
      <c r="B1519" s="24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</row>
    <row r="1520" spans="1:20">
      <c r="A1520" s="70">
        <v>3.2</v>
      </c>
      <c r="B1520" s="72" t="s">
        <v>39</v>
      </c>
      <c r="C1520" s="20" t="s">
        <v>13</v>
      </c>
      <c r="D1520" s="20" t="s">
        <v>15</v>
      </c>
      <c r="E1520" s="20" t="s">
        <v>16</v>
      </c>
      <c r="F1520" s="20" t="s">
        <v>17</v>
      </c>
      <c r="G1520" s="20" t="s">
        <v>18</v>
      </c>
      <c r="H1520" s="20" t="s">
        <v>32</v>
      </c>
      <c r="I1520" s="20" t="s">
        <v>34</v>
      </c>
      <c r="J1520" s="20" t="s">
        <v>19</v>
      </c>
      <c r="K1520" s="20" t="s">
        <v>6</v>
      </c>
      <c r="L1520" s="13"/>
      <c r="M1520" s="13"/>
      <c r="N1520" s="13"/>
      <c r="O1520" s="13"/>
      <c r="P1520" s="13"/>
      <c r="Q1520" s="13"/>
      <c r="R1520" s="13"/>
      <c r="S1520" s="13"/>
      <c r="T1520" s="13"/>
    </row>
    <row r="1521" spans="1:20">
      <c r="A1521" s="102"/>
      <c r="B1521" s="79"/>
      <c r="C1521" s="22">
        <v>1</v>
      </c>
      <c r="D1521" s="22">
        <v>1</v>
      </c>
      <c r="E1521" s="22"/>
      <c r="F1521" s="22"/>
      <c r="G1521" s="22"/>
      <c r="H1521" s="22"/>
      <c r="I1521" s="22"/>
      <c r="J1521" s="22"/>
      <c r="K1521" s="22"/>
      <c r="L1521" s="13"/>
      <c r="M1521" s="13"/>
      <c r="N1521" s="13"/>
      <c r="O1521" s="13"/>
      <c r="P1521" s="13"/>
      <c r="Q1521" s="13"/>
      <c r="R1521" s="13"/>
      <c r="S1521" s="13"/>
      <c r="T1521" s="13"/>
    </row>
    <row r="1522" spans="1:20">
      <c r="A1522" s="23"/>
      <c r="B1522" s="24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</row>
    <row r="1523" spans="1:20">
      <c r="A1523" s="70">
        <v>3.3</v>
      </c>
      <c r="B1523" s="72" t="s">
        <v>40</v>
      </c>
      <c r="C1523" s="20" t="s">
        <v>25</v>
      </c>
      <c r="D1523" s="20" t="s">
        <v>26</v>
      </c>
      <c r="E1523" s="20" t="s">
        <v>6</v>
      </c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</row>
    <row r="1524" spans="1:20">
      <c r="A1524" s="102"/>
      <c r="B1524" s="79"/>
      <c r="C1524" s="22">
        <v>1</v>
      </c>
      <c r="D1524" s="22"/>
      <c r="E1524" s="22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</row>
    <row r="1525" spans="1:20">
      <c r="A1525" s="23"/>
      <c r="B1525" s="24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</row>
    <row r="1526" spans="1:20">
      <c r="A1526" s="70">
        <v>3.4</v>
      </c>
      <c r="B1526" s="72" t="s">
        <v>47</v>
      </c>
      <c r="C1526" s="20" t="s">
        <v>41</v>
      </c>
      <c r="D1526" s="20" t="s">
        <v>42</v>
      </c>
      <c r="E1526" s="20" t="s">
        <v>43</v>
      </c>
      <c r="F1526" s="20" t="s">
        <v>44</v>
      </c>
      <c r="G1526" s="20" t="s">
        <v>45</v>
      </c>
      <c r="H1526" s="20" t="s">
        <v>46</v>
      </c>
      <c r="I1526" s="20" t="s">
        <v>6</v>
      </c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</row>
    <row r="1527" spans="1:20">
      <c r="A1527" s="102"/>
      <c r="B1527" s="79"/>
      <c r="C1527" s="22">
        <v>1</v>
      </c>
      <c r="D1527" s="22">
        <v>1</v>
      </c>
      <c r="E1527" s="22"/>
      <c r="F1527" s="22"/>
      <c r="G1527" s="22"/>
      <c r="H1527" s="22"/>
      <c r="I1527" s="22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</row>
    <row r="1528" spans="1:20">
      <c r="A1528" s="23"/>
      <c r="B1528" s="24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</row>
    <row r="1529" spans="1:20">
      <c r="A1529" s="70">
        <v>3.5</v>
      </c>
      <c r="B1529" s="72" t="s">
        <v>50</v>
      </c>
      <c r="C1529" s="20" t="s">
        <v>48</v>
      </c>
      <c r="D1529" s="20" t="s">
        <v>49</v>
      </c>
      <c r="E1529" s="20" t="s">
        <v>6</v>
      </c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</row>
    <row r="1530" spans="1:20">
      <c r="A1530" s="102"/>
      <c r="B1530" s="79"/>
      <c r="C1530" s="22"/>
      <c r="D1530" s="22">
        <v>1</v>
      </c>
      <c r="E1530" s="22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</row>
    <row r="1531" spans="1:20">
      <c r="A1531" s="23"/>
      <c r="B1531" s="24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</row>
    <row r="1532" spans="1:20">
      <c r="A1532" s="70">
        <v>3.6</v>
      </c>
      <c r="B1532" s="72" t="s">
        <v>51</v>
      </c>
      <c r="C1532" s="20" t="s">
        <v>48</v>
      </c>
      <c r="D1532" s="20" t="s">
        <v>49</v>
      </c>
      <c r="E1532" s="20" t="s">
        <v>6</v>
      </c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</row>
    <row r="1533" spans="1:20">
      <c r="A1533" s="102"/>
      <c r="B1533" s="79"/>
      <c r="C1533" s="22"/>
      <c r="D1533" s="22">
        <v>1</v>
      </c>
      <c r="E1533" s="22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</row>
    <row r="1534" spans="1:20">
      <c r="A1534" s="23"/>
      <c r="B1534" s="24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</row>
    <row r="1535" spans="1:20">
      <c r="A1535" s="70">
        <v>3.7</v>
      </c>
      <c r="B1535" s="39" t="s">
        <v>52</v>
      </c>
      <c r="C1535" s="20">
        <v>1</v>
      </c>
      <c r="D1535" s="20">
        <v>2</v>
      </c>
      <c r="E1535" s="20">
        <v>3</v>
      </c>
      <c r="F1535" s="20">
        <v>4</v>
      </c>
      <c r="G1535" s="20">
        <v>5</v>
      </c>
      <c r="H1535" s="20">
        <v>6</v>
      </c>
      <c r="I1535" s="20" t="s">
        <v>6</v>
      </c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</row>
    <row r="1536" spans="1:20">
      <c r="A1536" s="74"/>
      <c r="B1536" s="45" t="s">
        <v>53</v>
      </c>
      <c r="C1536" s="22"/>
      <c r="D1536" s="22">
        <v>1</v>
      </c>
      <c r="E1536" s="22"/>
      <c r="F1536" s="22"/>
      <c r="G1536" s="22"/>
      <c r="H1536" s="22"/>
      <c r="I1536" s="22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</row>
    <row r="1537" spans="1:20">
      <c r="A1537" s="74"/>
      <c r="B1537" s="45" t="s">
        <v>54</v>
      </c>
      <c r="C1537" s="22"/>
      <c r="D1537" s="22"/>
      <c r="E1537" s="22"/>
      <c r="F1537" s="22">
        <v>1</v>
      </c>
      <c r="G1537" s="22"/>
      <c r="H1537" s="22"/>
      <c r="I1537" s="22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</row>
    <row r="1538" spans="1:20">
      <c r="A1538" s="74"/>
      <c r="B1538" s="45" t="s">
        <v>55</v>
      </c>
      <c r="C1538" s="22"/>
      <c r="D1538" s="22"/>
      <c r="E1538" s="22"/>
      <c r="F1538" s="22">
        <v>1</v>
      </c>
      <c r="G1538" s="22"/>
      <c r="H1538" s="22"/>
      <c r="I1538" s="22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</row>
    <row r="1539" spans="1:20">
      <c r="A1539" s="74"/>
      <c r="B1539" s="45" t="s">
        <v>56</v>
      </c>
      <c r="C1539" s="22"/>
      <c r="D1539" s="22">
        <v>1</v>
      </c>
      <c r="E1539" s="22"/>
      <c r="F1539" s="22"/>
      <c r="G1539" s="22"/>
      <c r="H1539" s="22"/>
      <c r="I1539" s="22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</row>
    <row r="1540" spans="1:20">
      <c r="A1540" s="74"/>
      <c r="B1540" s="45" t="s">
        <v>57</v>
      </c>
      <c r="C1540" s="22"/>
      <c r="D1540" s="22"/>
      <c r="E1540" s="22">
        <v>1</v>
      </c>
      <c r="F1540" s="22"/>
      <c r="G1540" s="22"/>
      <c r="H1540" s="22"/>
      <c r="I1540" s="22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</row>
    <row r="1541" spans="1:20">
      <c r="A1541" s="102"/>
      <c r="B1541" s="45" t="s">
        <v>58</v>
      </c>
      <c r="C1541" s="22"/>
      <c r="D1541" s="22"/>
      <c r="E1541" s="22"/>
      <c r="F1541" s="22">
        <v>1</v>
      </c>
      <c r="G1541" s="22"/>
      <c r="H1541" s="22"/>
      <c r="I1541" s="22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</row>
    <row r="1542" spans="1:20">
      <c r="A1542" s="23"/>
      <c r="B1542" s="24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</row>
    <row r="1543" spans="1:20">
      <c r="A1543" s="70">
        <v>3.8</v>
      </c>
      <c r="B1543" s="72" t="s">
        <v>59</v>
      </c>
      <c r="C1543" s="20" t="s">
        <v>60</v>
      </c>
      <c r="D1543" s="20" t="s">
        <v>61</v>
      </c>
      <c r="E1543" s="20" t="s">
        <v>62</v>
      </c>
      <c r="F1543" s="20" t="s">
        <v>63</v>
      </c>
      <c r="G1543" s="20" t="s">
        <v>64</v>
      </c>
      <c r="H1543" s="20" t="s">
        <v>6</v>
      </c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</row>
    <row r="1544" spans="1:20">
      <c r="A1544" s="102"/>
      <c r="B1544" s="79"/>
      <c r="C1544" s="22"/>
      <c r="D1544" s="22"/>
      <c r="E1544" s="22">
        <v>1</v>
      </c>
      <c r="F1544" s="22"/>
      <c r="G1544" s="22"/>
      <c r="H1544" s="22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</row>
    <row r="1545" spans="1:20">
      <c r="A1545" s="23"/>
      <c r="B1545" s="24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</row>
    <row r="1546" spans="1:20">
      <c r="A1546" s="70">
        <v>3.9</v>
      </c>
      <c r="B1546" s="72" t="s">
        <v>65</v>
      </c>
      <c r="C1546" s="20" t="s">
        <v>60</v>
      </c>
      <c r="D1546" s="20" t="s">
        <v>61</v>
      </c>
      <c r="E1546" s="20" t="s">
        <v>62</v>
      </c>
      <c r="F1546" s="20" t="s">
        <v>63</v>
      </c>
      <c r="G1546" s="20" t="s">
        <v>64</v>
      </c>
      <c r="H1546" s="20" t="s">
        <v>6</v>
      </c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</row>
    <row r="1547" spans="1:20">
      <c r="A1547" s="102"/>
      <c r="B1547" s="79"/>
      <c r="C1547" s="22"/>
      <c r="D1547" s="22">
        <v>1</v>
      </c>
      <c r="E1547" s="22"/>
      <c r="F1547" s="22"/>
      <c r="G1547" s="22"/>
      <c r="H1547" s="22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</row>
    <row r="1548" spans="1:20">
      <c r="A1548" s="23"/>
      <c r="B1548" s="24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</row>
    <row r="1549" spans="1:20" ht="15" customHeight="1">
      <c r="A1549" s="75">
        <v>3.1</v>
      </c>
      <c r="B1549" s="77" t="s">
        <v>66</v>
      </c>
      <c r="C1549" s="27">
        <v>0</v>
      </c>
      <c r="D1549" s="28" t="s">
        <v>67</v>
      </c>
      <c r="E1549" s="20" t="s">
        <v>68</v>
      </c>
      <c r="F1549" s="20" t="s">
        <v>19</v>
      </c>
      <c r="G1549" s="20" t="s">
        <v>6</v>
      </c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</row>
    <row r="1550" spans="1:20">
      <c r="A1550" s="103"/>
      <c r="B1550" s="104"/>
      <c r="C1550" s="22"/>
      <c r="D1550" s="22">
        <v>1</v>
      </c>
      <c r="E1550" s="22"/>
      <c r="F1550" s="22"/>
      <c r="G1550" s="22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</row>
    <row r="1551" spans="1:20">
      <c r="A1551" s="23"/>
      <c r="B1551" s="24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</row>
    <row r="1552" spans="1:20" ht="30">
      <c r="A1552" s="70">
        <v>3.11</v>
      </c>
      <c r="B1552" s="72" t="s">
        <v>69</v>
      </c>
      <c r="C1552" s="20" t="s">
        <v>70</v>
      </c>
      <c r="D1552" s="20" t="s">
        <v>71</v>
      </c>
      <c r="E1552" s="20" t="s">
        <v>57</v>
      </c>
      <c r="F1552" s="29" t="s">
        <v>72</v>
      </c>
      <c r="G1552" s="29" t="s">
        <v>54</v>
      </c>
      <c r="H1552" s="20" t="s">
        <v>58</v>
      </c>
      <c r="I1552" s="20" t="s">
        <v>19</v>
      </c>
      <c r="J1552" s="20" t="s">
        <v>6</v>
      </c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</row>
    <row r="1553" spans="1:20">
      <c r="A1553" s="102"/>
      <c r="B1553" s="79"/>
      <c r="C1553" s="22">
        <v>1</v>
      </c>
      <c r="D1553" s="22"/>
      <c r="E1553" s="22"/>
      <c r="F1553" s="22"/>
      <c r="G1553" s="22">
        <v>1</v>
      </c>
      <c r="H1553" s="22"/>
      <c r="I1553" s="22"/>
      <c r="J1553" s="22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</row>
    <row r="1554" spans="1:20">
      <c r="A1554" s="23"/>
      <c r="B1554" s="24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</row>
    <row r="1555" spans="1:20" ht="30">
      <c r="A1555" s="70">
        <v>3.12</v>
      </c>
      <c r="B1555" s="72" t="s">
        <v>73</v>
      </c>
      <c r="C1555" s="20" t="s">
        <v>70</v>
      </c>
      <c r="D1555" s="20" t="s">
        <v>71</v>
      </c>
      <c r="E1555" s="29" t="s">
        <v>57</v>
      </c>
      <c r="F1555" s="29" t="s">
        <v>72</v>
      </c>
      <c r="G1555" s="29" t="s">
        <v>54</v>
      </c>
      <c r="H1555" s="20" t="s">
        <v>58</v>
      </c>
      <c r="I1555" s="20" t="s">
        <v>19</v>
      </c>
      <c r="J1555" s="20" t="s">
        <v>6</v>
      </c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</row>
    <row r="1556" spans="1:20">
      <c r="A1556" s="102"/>
      <c r="B1556" s="79"/>
      <c r="C1556" s="22">
        <v>1</v>
      </c>
      <c r="D1556" s="22"/>
      <c r="E1556" s="22"/>
      <c r="F1556" s="22">
        <v>1</v>
      </c>
      <c r="G1556" s="22"/>
      <c r="H1556" s="22"/>
      <c r="I1556" s="22"/>
      <c r="J1556" s="22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</row>
    <row r="1557" spans="1:20">
      <c r="A1557" s="23"/>
      <c r="B1557" s="24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</row>
    <row r="1558" spans="1:20" ht="30">
      <c r="A1558" s="70">
        <v>3.13</v>
      </c>
      <c r="B1558" s="72" t="s">
        <v>74</v>
      </c>
      <c r="C1558" s="20" t="s">
        <v>75</v>
      </c>
      <c r="D1558" s="20" t="s">
        <v>76</v>
      </c>
      <c r="E1558" s="20" t="s">
        <v>77</v>
      </c>
      <c r="F1558" s="29" t="s">
        <v>78</v>
      </c>
      <c r="G1558" s="20" t="s">
        <v>79</v>
      </c>
      <c r="H1558" s="29" t="s">
        <v>80</v>
      </c>
      <c r="I1558" s="20" t="s">
        <v>81</v>
      </c>
      <c r="J1558" s="29" t="s">
        <v>82</v>
      </c>
      <c r="K1558" s="20" t="s">
        <v>83</v>
      </c>
      <c r="L1558" s="20" t="s">
        <v>84</v>
      </c>
      <c r="M1558" s="20" t="s">
        <v>85</v>
      </c>
      <c r="N1558" s="20" t="s">
        <v>86</v>
      </c>
      <c r="O1558" s="20" t="s">
        <v>19</v>
      </c>
      <c r="P1558" s="20" t="s">
        <v>6</v>
      </c>
      <c r="Q1558" s="13"/>
      <c r="R1558" s="13"/>
      <c r="S1558" s="13"/>
      <c r="T1558" s="13"/>
    </row>
    <row r="1559" spans="1:20">
      <c r="A1559" s="102"/>
      <c r="B1559" s="79"/>
      <c r="C1559" s="22"/>
      <c r="D1559" s="22"/>
      <c r="E1559" s="22"/>
      <c r="F1559" s="22"/>
      <c r="G1559" s="22"/>
      <c r="H1559" s="22"/>
      <c r="I1559" s="22"/>
      <c r="J1559" s="22"/>
      <c r="K1559" s="22"/>
      <c r="L1559" s="22"/>
      <c r="M1559" s="22">
        <v>1</v>
      </c>
      <c r="N1559" s="22"/>
      <c r="O1559" s="22"/>
      <c r="P1559" s="22"/>
      <c r="Q1559" s="13"/>
      <c r="R1559" s="13"/>
      <c r="S1559" s="13"/>
      <c r="T1559" s="13"/>
    </row>
    <row r="1560" spans="1:20">
      <c r="A1560" s="23"/>
      <c r="B1560" s="24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</row>
    <row r="1561" spans="1:20" ht="30">
      <c r="A1561" s="70">
        <v>3.14</v>
      </c>
      <c r="B1561" s="72" t="s">
        <v>87</v>
      </c>
      <c r="C1561" s="20" t="s">
        <v>88</v>
      </c>
      <c r="D1561" s="20" t="s">
        <v>89</v>
      </c>
      <c r="E1561" s="20" t="s">
        <v>90</v>
      </c>
      <c r="F1561" s="20" t="s">
        <v>91</v>
      </c>
      <c r="G1561" s="20" t="s">
        <v>92</v>
      </c>
      <c r="H1561" s="20" t="s">
        <v>93</v>
      </c>
      <c r="I1561" s="20" t="s">
        <v>94</v>
      </c>
      <c r="J1561" s="20" t="s">
        <v>95</v>
      </c>
      <c r="K1561" s="20" t="s">
        <v>96</v>
      </c>
      <c r="L1561" s="29" t="s">
        <v>97</v>
      </c>
      <c r="M1561" s="29" t="s">
        <v>98</v>
      </c>
      <c r="N1561" s="29" t="s">
        <v>99</v>
      </c>
      <c r="O1561" s="29" t="s">
        <v>6</v>
      </c>
      <c r="P1561" s="13"/>
      <c r="Q1561" s="13"/>
      <c r="R1561" s="13"/>
      <c r="S1561" s="13"/>
      <c r="T1561" s="13"/>
    </row>
    <row r="1562" spans="1:20">
      <c r="A1562" s="102"/>
      <c r="B1562" s="79"/>
      <c r="C1562" s="22"/>
      <c r="D1562" s="22">
        <v>2</v>
      </c>
      <c r="E1562" s="22"/>
      <c r="F1562" s="22">
        <v>3</v>
      </c>
      <c r="G1562" s="22">
        <v>2</v>
      </c>
      <c r="H1562" s="22">
        <v>1</v>
      </c>
      <c r="I1562" s="22">
        <v>1</v>
      </c>
      <c r="J1562" s="22">
        <v>2</v>
      </c>
      <c r="K1562" s="22"/>
      <c r="L1562" s="22">
        <v>3</v>
      </c>
      <c r="M1562" s="22">
        <v>2</v>
      </c>
      <c r="N1562" s="22">
        <v>2</v>
      </c>
      <c r="O1562" s="22"/>
      <c r="P1562" s="13"/>
      <c r="Q1562" s="13"/>
      <c r="R1562" s="13"/>
      <c r="S1562" s="13"/>
      <c r="T1562" s="13"/>
    </row>
    <row r="1563" spans="1:20">
      <c r="A1563" s="23"/>
      <c r="B1563" s="24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</row>
    <row r="1564" spans="1:20">
      <c r="A1564" s="70">
        <v>3.15</v>
      </c>
      <c r="B1564" s="72" t="s">
        <v>100</v>
      </c>
      <c r="C1564" s="20" t="s">
        <v>101</v>
      </c>
      <c r="D1564" s="20" t="s">
        <v>102</v>
      </c>
      <c r="E1564" s="20" t="s">
        <v>103</v>
      </c>
      <c r="F1564" s="20" t="s">
        <v>104</v>
      </c>
      <c r="G1564" s="20" t="s">
        <v>105</v>
      </c>
      <c r="H1564" s="20" t="s">
        <v>106</v>
      </c>
      <c r="I1564" s="20" t="s">
        <v>107</v>
      </c>
      <c r="J1564" s="20" t="s">
        <v>108</v>
      </c>
      <c r="K1564" s="20" t="s">
        <v>109</v>
      </c>
      <c r="L1564" s="20" t="s">
        <v>110</v>
      </c>
      <c r="M1564" s="20" t="s">
        <v>19</v>
      </c>
      <c r="N1564" s="20" t="s">
        <v>6</v>
      </c>
      <c r="O1564" s="13"/>
      <c r="P1564" s="13"/>
      <c r="Q1564" s="13"/>
      <c r="R1564" s="13"/>
      <c r="S1564" s="13"/>
      <c r="T1564" s="13"/>
    </row>
    <row r="1565" spans="1:20">
      <c r="A1565" s="102"/>
      <c r="B1565" s="79"/>
      <c r="C1565" s="22">
        <v>1</v>
      </c>
      <c r="D1565" s="22">
        <v>1</v>
      </c>
      <c r="E1565" s="22">
        <v>1</v>
      </c>
      <c r="F1565" s="22"/>
      <c r="G1565" s="22"/>
      <c r="H1565" s="22"/>
      <c r="I1565" s="22"/>
      <c r="J1565" s="22"/>
      <c r="K1565" s="22"/>
      <c r="L1565" s="22"/>
      <c r="M1565" s="22"/>
      <c r="N1565" s="22"/>
      <c r="O1565" s="13"/>
      <c r="P1565" s="13"/>
      <c r="Q1565" s="13"/>
      <c r="R1565" s="13"/>
      <c r="S1565" s="13"/>
      <c r="T1565" s="13"/>
    </row>
    <row r="1566" spans="1:20">
      <c r="A1566" s="23"/>
      <c r="B1566" s="24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</row>
    <row r="1567" spans="1:20">
      <c r="A1567" s="70">
        <v>3.16</v>
      </c>
      <c r="B1567" s="72" t="s">
        <v>111</v>
      </c>
      <c r="C1567" s="20" t="s">
        <v>112</v>
      </c>
      <c r="D1567" s="20" t="s">
        <v>113</v>
      </c>
      <c r="E1567" s="20" t="s">
        <v>114</v>
      </c>
      <c r="F1567" s="20" t="s">
        <v>115</v>
      </c>
      <c r="G1567" s="20" t="s">
        <v>116</v>
      </c>
      <c r="H1567" s="20" t="s">
        <v>117</v>
      </c>
      <c r="I1567" s="20" t="s">
        <v>19</v>
      </c>
      <c r="J1567" s="20" t="s">
        <v>6</v>
      </c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</row>
    <row r="1568" spans="1:20">
      <c r="A1568" s="102"/>
      <c r="B1568" s="79"/>
      <c r="C1568" s="22">
        <v>3</v>
      </c>
      <c r="D1568" s="22"/>
      <c r="E1568" s="22"/>
      <c r="F1568" s="22"/>
      <c r="G1568" s="22"/>
      <c r="H1568" s="22"/>
      <c r="I1568" s="22"/>
      <c r="J1568" s="22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</row>
    <row r="1569" spans="1:20">
      <c r="A1569" s="23"/>
      <c r="B1569" s="24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</row>
    <row r="1570" spans="1:20">
      <c r="A1570" s="70">
        <v>3.17</v>
      </c>
      <c r="B1570" s="72" t="s">
        <v>118</v>
      </c>
      <c r="C1570" s="20" t="s">
        <v>117</v>
      </c>
      <c r="D1570" s="20" t="s">
        <v>114</v>
      </c>
      <c r="E1570" s="20" t="s">
        <v>119</v>
      </c>
      <c r="F1570" s="20" t="s">
        <v>120</v>
      </c>
      <c r="G1570" s="20" t="s">
        <v>121</v>
      </c>
      <c r="H1570" s="20" t="s">
        <v>122</v>
      </c>
      <c r="I1570" s="20" t="s">
        <v>123</v>
      </c>
      <c r="J1570" s="20" t="s">
        <v>124</v>
      </c>
      <c r="K1570" s="20" t="s">
        <v>125</v>
      </c>
      <c r="L1570" s="20" t="s">
        <v>126</v>
      </c>
      <c r="M1570" s="20" t="s">
        <v>127</v>
      </c>
      <c r="N1570" s="20" t="s">
        <v>128</v>
      </c>
      <c r="O1570" s="20" t="s">
        <v>129</v>
      </c>
      <c r="P1570" s="20" t="s">
        <v>130</v>
      </c>
      <c r="Q1570" s="20" t="s">
        <v>131</v>
      </c>
      <c r="R1570" s="20" t="s">
        <v>132</v>
      </c>
      <c r="S1570" s="20" t="s">
        <v>19</v>
      </c>
      <c r="T1570" s="20" t="s">
        <v>6</v>
      </c>
    </row>
    <row r="1571" spans="1:20">
      <c r="A1571" s="102"/>
      <c r="B1571" s="79"/>
      <c r="C1571" s="22">
        <v>1</v>
      </c>
      <c r="D1571" s="22">
        <v>1</v>
      </c>
      <c r="E1571" s="22"/>
      <c r="F1571" s="22"/>
      <c r="G1571" s="22"/>
      <c r="H1571" s="22"/>
      <c r="I1571" s="22"/>
      <c r="J1571" s="22"/>
      <c r="K1571" s="22"/>
      <c r="L1571" s="22"/>
      <c r="M1571" s="22"/>
      <c r="N1571" s="22"/>
      <c r="O1571" s="22"/>
      <c r="P1571" s="22"/>
      <c r="Q1571" s="22"/>
      <c r="R1571" s="22"/>
      <c r="S1571" s="22">
        <v>1</v>
      </c>
      <c r="T1571" s="22"/>
    </row>
    <row r="1572" spans="1:20">
      <c r="A1572" s="23"/>
      <c r="B1572" s="24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</row>
    <row r="1573" spans="1:20">
      <c r="A1573" s="70">
        <v>4.0999999999999996</v>
      </c>
      <c r="B1573" s="72" t="s">
        <v>133</v>
      </c>
      <c r="C1573" s="20" t="s">
        <v>13</v>
      </c>
      <c r="D1573" s="20" t="s">
        <v>23</v>
      </c>
      <c r="E1573" s="20" t="s">
        <v>49</v>
      </c>
      <c r="F1573" s="20" t="s">
        <v>6</v>
      </c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</row>
    <row r="1574" spans="1:20">
      <c r="A1574" s="102"/>
      <c r="B1574" s="79"/>
      <c r="C1574" s="22"/>
      <c r="D1574" s="22"/>
      <c r="E1574" s="22">
        <v>1</v>
      </c>
      <c r="F1574" s="22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</row>
    <row r="1575" spans="1:20">
      <c r="A1575" s="23"/>
      <c r="B1575" s="24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</row>
    <row r="1576" spans="1:20">
      <c r="A1576" s="70">
        <v>4.2</v>
      </c>
      <c r="B1576" s="72" t="s">
        <v>134</v>
      </c>
      <c r="C1576" s="20" t="s">
        <v>135</v>
      </c>
      <c r="D1576" s="20" t="s">
        <v>136</v>
      </c>
      <c r="E1576" s="20" t="s">
        <v>137</v>
      </c>
      <c r="F1576" s="20" t="s">
        <v>19</v>
      </c>
      <c r="G1576" s="20" t="s">
        <v>6</v>
      </c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</row>
    <row r="1577" spans="1:20">
      <c r="A1577" s="102"/>
      <c r="B1577" s="79"/>
      <c r="C1577" s="22"/>
      <c r="D1577" s="22"/>
      <c r="E1577" s="22"/>
      <c r="F1577" s="22"/>
      <c r="G1577" s="22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</row>
    <row r="1578" spans="1:20">
      <c r="A1578" s="23"/>
      <c r="B1578" s="24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</row>
    <row r="1579" spans="1:20">
      <c r="A1579" s="70">
        <v>4.3</v>
      </c>
      <c r="B1579" s="72" t="s">
        <v>138</v>
      </c>
      <c r="C1579" s="20" t="s">
        <v>139</v>
      </c>
      <c r="D1579" s="20" t="s">
        <v>140</v>
      </c>
      <c r="E1579" s="20" t="s">
        <v>49</v>
      </c>
      <c r="F1579" s="20" t="s">
        <v>6</v>
      </c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</row>
    <row r="1580" spans="1:20">
      <c r="A1580" s="102"/>
      <c r="B1580" s="79"/>
      <c r="C1580" s="22"/>
      <c r="D1580" s="22"/>
      <c r="E1580" s="22">
        <v>1</v>
      </c>
      <c r="F1580" s="22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</row>
    <row r="1581" spans="1:20">
      <c r="A1581" s="23"/>
      <c r="B1581" s="24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</row>
    <row r="1582" spans="1:20">
      <c r="A1582" s="70">
        <v>4.4000000000000004</v>
      </c>
      <c r="B1582" s="72" t="s">
        <v>141</v>
      </c>
      <c r="C1582" s="20" t="s">
        <v>13</v>
      </c>
      <c r="D1582" s="20" t="s">
        <v>14</v>
      </c>
      <c r="E1582" s="20" t="s">
        <v>19</v>
      </c>
      <c r="F1582" s="20" t="s">
        <v>6</v>
      </c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</row>
    <row r="1583" spans="1:20">
      <c r="A1583" s="102"/>
      <c r="B1583" s="79"/>
      <c r="C1583" s="22"/>
      <c r="D1583" s="22"/>
      <c r="E1583" s="22"/>
      <c r="F1583" s="22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</row>
    <row r="1584" spans="1:20">
      <c r="A1584" s="23"/>
      <c r="B1584" s="24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</row>
    <row r="1585" spans="1:20">
      <c r="A1585" s="70">
        <v>4.5</v>
      </c>
      <c r="B1585" s="72" t="s">
        <v>142</v>
      </c>
      <c r="C1585" s="20" t="s">
        <v>48</v>
      </c>
      <c r="D1585" s="20" t="s">
        <v>49</v>
      </c>
      <c r="E1585" s="20" t="s">
        <v>6</v>
      </c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</row>
    <row r="1586" spans="1:20">
      <c r="A1586" s="74"/>
      <c r="B1586" s="79"/>
      <c r="C1586" s="22">
        <v>1</v>
      </c>
      <c r="D1586" s="22"/>
      <c r="E1586" s="22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</row>
    <row r="1587" spans="1:20">
      <c r="A1587" s="74"/>
      <c r="B1587" s="24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</row>
    <row r="1588" spans="1:20">
      <c r="A1588" s="74"/>
      <c r="B1588" s="72" t="s">
        <v>143</v>
      </c>
      <c r="C1588" s="20" t="s">
        <v>144</v>
      </c>
      <c r="D1588" s="20" t="s">
        <v>145</v>
      </c>
      <c r="E1588" s="20" t="s">
        <v>146</v>
      </c>
      <c r="F1588" s="20" t="s">
        <v>147</v>
      </c>
      <c r="G1588" s="20" t="s">
        <v>148</v>
      </c>
      <c r="H1588" s="20" t="s">
        <v>149</v>
      </c>
      <c r="I1588" s="20" t="s">
        <v>150</v>
      </c>
      <c r="J1588" s="20" t="s">
        <v>151</v>
      </c>
      <c r="K1588" s="20" t="s">
        <v>19</v>
      </c>
      <c r="L1588" s="20" t="s">
        <v>6</v>
      </c>
      <c r="M1588" s="13"/>
      <c r="N1588" s="13"/>
      <c r="O1588" s="13"/>
      <c r="P1588" s="13"/>
      <c r="Q1588" s="13"/>
      <c r="R1588" s="13"/>
      <c r="S1588" s="13"/>
      <c r="T1588" s="13"/>
    </row>
    <row r="1589" spans="1:20">
      <c r="A1589" s="102"/>
      <c r="B1589" s="79"/>
      <c r="C1589" s="22"/>
      <c r="D1589" s="22"/>
      <c r="E1589" s="22"/>
      <c r="F1589" s="22">
        <v>1</v>
      </c>
      <c r="G1589" s="22"/>
      <c r="H1589" s="22"/>
      <c r="I1589" s="22"/>
      <c r="J1589" s="22"/>
      <c r="K1589" s="22"/>
      <c r="L1589" s="22"/>
      <c r="M1589" s="13"/>
      <c r="N1589" s="13"/>
      <c r="O1589" s="13"/>
      <c r="P1589" s="13"/>
      <c r="Q1589" s="13"/>
      <c r="R1589" s="13"/>
      <c r="S1589" s="13"/>
      <c r="T1589" s="13"/>
    </row>
    <row r="1590" spans="1:20">
      <c r="A1590" s="23"/>
      <c r="B1590" s="24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</row>
    <row r="1591" spans="1:20">
      <c r="A1591" s="70">
        <v>4.5999999999999996</v>
      </c>
      <c r="B1591" s="72" t="s">
        <v>152</v>
      </c>
      <c r="C1591" s="20">
        <v>0</v>
      </c>
      <c r="D1591" s="20" t="s">
        <v>67</v>
      </c>
      <c r="E1591" s="20" t="s">
        <v>68</v>
      </c>
      <c r="F1591" s="20" t="s">
        <v>153</v>
      </c>
      <c r="G1591" s="20" t="s">
        <v>19</v>
      </c>
      <c r="H1591" s="20" t="s">
        <v>6</v>
      </c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</row>
    <row r="1592" spans="1:20">
      <c r="A1592" s="102"/>
      <c r="B1592" s="79"/>
      <c r="C1592" s="22">
        <v>1</v>
      </c>
      <c r="D1592" s="22"/>
      <c r="E1592" s="22"/>
      <c r="F1592" s="22"/>
      <c r="G1592" s="22"/>
      <c r="H1592" s="22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</row>
    <row r="1593" spans="1:20">
      <c r="A1593" s="23"/>
      <c r="B1593" s="24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</row>
    <row r="1594" spans="1:20">
      <c r="A1594" s="70">
        <v>4.7</v>
      </c>
      <c r="B1594" s="72" t="s">
        <v>154</v>
      </c>
      <c r="C1594" s="20">
        <v>0</v>
      </c>
      <c r="D1594" s="20" t="s">
        <v>67</v>
      </c>
      <c r="E1594" s="20" t="s">
        <v>68</v>
      </c>
      <c r="F1594" s="20" t="s">
        <v>19</v>
      </c>
      <c r="G1594" s="20" t="s">
        <v>6</v>
      </c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</row>
    <row r="1595" spans="1:20">
      <c r="A1595" s="102"/>
      <c r="B1595" s="79"/>
      <c r="C1595" s="22">
        <v>1</v>
      </c>
      <c r="D1595" s="22"/>
      <c r="E1595" s="22"/>
      <c r="F1595" s="22"/>
      <c r="G1595" s="22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</row>
    <row r="1596" spans="1:20">
      <c r="A1596" s="23"/>
      <c r="B1596" s="24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</row>
    <row r="1597" spans="1:20">
      <c r="A1597" s="70">
        <v>4.8</v>
      </c>
      <c r="B1597" s="72" t="s">
        <v>155</v>
      </c>
      <c r="C1597" s="20" t="s">
        <v>48</v>
      </c>
      <c r="D1597" s="20" t="s">
        <v>49</v>
      </c>
      <c r="E1597" s="20" t="s">
        <v>6</v>
      </c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</row>
    <row r="1598" spans="1:20">
      <c r="A1598" s="102"/>
      <c r="B1598" s="79"/>
      <c r="C1598" s="22"/>
      <c r="D1598" s="22">
        <v>1</v>
      </c>
      <c r="E1598" s="22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</row>
    <row r="1600" spans="1:20">
      <c r="A1600" s="40">
        <v>14</v>
      </c>
      <c r="B1600" s="41"/>
      <c r="C1600" s="42"/>
      <c r="D1600" s="42"/>
      <c r="E1600" s="42"/>
      <c r="F1600" s="42"/>
      <c r="G1600" s="42"/>
      <c r="H1600" s="42"/>
      <c r="I1600" s="42"/>
      <c r="J1600" s="42"/>
      <c r="K1600" s="42"/>
      <c r="L1600" s="42"/>
      <c r="M1600" s="42"/>
      <c r="N1600" s="42"/>
      <c r="O1600" s="42"/>
      <c r="P1600" s="42"/>
      <c r="Q1600" s="42"/>
      <c r="R1600" s="42"/>
      <c r="S1600" s="42"/>
      <c r="T1600" s="42"/>
    </row>
    <row r="1601" spans="1:20">
      <c r="A1601" s="70">
        <v>1.1000000000000001</v>
      </c>
      <c r="B1601" s="72" t="s">
        <v>0</v>
      </c>
      <c r="C1601" s="20" t="s">
        <v>1</v>
      </c>
      <c r="D1601" s="20" t="s">
        <v>2</v>
      </c>
      <c r="E1601" s="20" t="s">
        <v>3</v>
      </c>
      <c r="F1601" s="20" t="s">
        <v>4</v>
      </c>
      <c r="G1601" s="20" t="s">
        <v>5</v>
      </c>
      <c r="H1601" s="20" t="s">
        <v>6</v>
      </c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</row>
    <row r="1602" spans="1:20">
      <c r="A1602" s="102"/>
      <c r="B1602" s="79"/>
      <c r="C1602" s="22"/>
      <c r="D1602" s="22"/>
      <c r="E1602" s="22"/>
      <c r="F1602" s="22">
        <v>1</v>
      </c>
      <c r="G1602" s="22"/>
      <c r="H1602" s="22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</row>
    <row r="1603" spans="1:20">
      <c r="A1603" s="23"/>
      <c r="B1603" s="24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</row>
    <row r="1604" spans="1:20">
      <c r="A1604" s="70">
        <v>1.2</v>
      </c>
      <c r="B1604" s="72" t="s">
        <v>7</v>
      </c>
      <c r="C1604" s="20" t="s">
        <v>8</v>
      </c>
      <c r="D1604" s="20" t="s">
        <v>9</v>
      </c>
      <c r="E1604" s="20" t="s">
        <v>6</v>
      </c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</row>
    <row r="1605" spans="1:20">
      <c r="A1605" s="102"/>
      <c r="B1605" s="79"/>
      <c r="C1605" s="22">
        <v>1</v>
      </c>
      <c r="D1605" s="22"/>
      <c r="E1605" s="22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</row>
    <row r="1606" spans="1:20">
      <c r="A1606" s="23"/>
      <c r="B1606" s="24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</row>
    <row r="1607" spans="1:20">
      <c r="A1607" s="70">
        <v>1.3</v>
      </c>
      <c r="B1607" s="72" t="s">
        <v>10</v>
      </c>
      <c r="C1607" s="20">
        <v>15</v>
      </c>
      <c r="D1607" s="20">
        <v>16</v>
      </c>
      <c r="E1607" s="20">
        <v>17</v>
      </c>
      <c r="F1607" s="20">
        <v>18</v>
      </c>
      <c r="G1607" s="20">
        <v>19</v>
      </c>
      <c r="H1607" s="20">
        <v>20</v>
      </c>
      <c r="I1607" s="20">
        <v>21</v>
      </c>
      <c r="J1607" s="20">
        <v>22</v>
      </c>
      <c r="K1607" s="20" t="s">
        <v>6</v>
      </c>
      <c r="L1607" s="13"/>
      <c r="M1607" s="13"/>
      <c r="N1607" s="13"/>
      <c r="O1607" s="13"/>
      <c r="P1607" s="13"/>
      <c r="Q1607" s="13"/>
      <c r="R1607" s="13"/>
      <c r="S1607" s="13"/>
      <c r="T1607" s="13"/>
    </row>
    <row r="1608" spans="1:20">
      <c r="A1608" s="102"/>
      <c r="B1608" s="79"/>
      <c r="C1608" s="22"/>
      <c r="D1608" s="22"/>
      <c r="E1608" s="22"/>
      <c r="F1608" s="22"/>
      <c r="G1608" s="22">
        <v>1</v>
      </c>
      <c r="H1608" s="22"/>
      <c r="I1608" s="22"/>
      <c r="J1608" s="22"/>
      <c r="K1608" s="22"/>
      <c r="L1608" s="13"/>
      <c r="M1608" s="13"/>
      <c r="N1608" s="13"/>
      <c r="O1608" s="13"/>
      <c r="P1608" s="13"/>
      <c r="Q1608" s="13"/>
      <c r="R1608" s="13"/>
      <c r="S1608" s="13"/>
      <c r="T1608" s="13"/>
    </row>
    <row r="1609" spans="1:20">
      <c r="A1609" s="23"/>
      <c r="B1609" s="24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</row>
    <row r="1610" spans="1:20">
      <c r="A1610" s="70">
        <v>1.4</v>
      </c>
      <c r="B1610" s="72" t="s">
        <v>11</v>
      </c>
      <c r="C1610" s="20" t="s">
        <v>12</v>
      </c>
      <c r="D1610" s="20" t="s">
        <v>13</v>
      </c>
      <c r="E1610" s="20" t="s">
        <v>14</v>
      </c>
      <c r="F1610" s="20" t="s">
        <v>15</v>
      </c>
      <c r="G1610" s="20" t="s">
        <v>16</v>
      </c>
      <c r="H1610" s="20" t="s">
        <v>17</v>
      </c>
      <c r="I1610" s="20" t="s">
        <v>18</v>
      </c>
      <c r="J1610" s="20" t="s">
        <v>19</v>
      </c>
      <c r="K1610" s="20" t="s">
        <v>6</v>
      </c>
      <c r="L1610" s="13"/>
      <c r="M1610" s="13"/>
      <c r="N1610" s="13"/>
      <c r="O1610" s="13"/>
      <c r="P1610" s="13"/>
      <c r="Q1610" s="13"/>
      <c r="R1610" s="13"/>
      <c r="S1610" s="13"/>
      <c r="T1610" s="13"/>
    </row>
    <row r="1611" spans="1:20">
      <c r="A1611" s="102"/>
      <c r="B1611" s="79"/>
      <c r="C1611" s="22">
        <v>1</v>
      </c>
      <c r="D1611" s="22"/>
      <c r="E1611" s="22"/>
      <c r="F1611" s="22"/>
      <c r="G1611" s="22"/>
      <c r="H1611" s="22"/>
      <c r="I1611" s="22">
        <v>1</v>
      </c>
      <c r="J1611" s="22"/>
      <c r="K1611" s="22"/>
      <c r="L1611" s="13"/>
      <c r="M1611" s="13"/>
      <c r="N1611" s="13"/>
      <c r="O1611" s="13"/>
      <c r="P1611" s="13"/>
      <c r="Q1611" s="13"/>
      <c r="R1611" s="13"/>
      <c r="S1611" s="13"/>
      <c r="T1611" s="13"/>
    </row>
    <row r="1612" spans="1:20">
      <c r="A1612" s="23"/>
      <c r="B1612" s="24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</row>
    <row r="1613" spans="1:20">
      <c r="A1613" s="70">
        <v>1.5</v>
      </c>
      <c r="B1613" s="72" t="s">
        <v>13</v>
      </c>
      <c r="C1613" s="20" t="s">
        <v>20</v>
      </c>
      <c r="D1613" s="20" t="s">
        <v>21</v>
      </c>
      <c r="E1613" s="20" t="s">
        <v>6</v>
      </c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</row>
    <row r="1614" spans="1:20">
      <c r="A1614" s="102"/>
      <c r="B1614" s="79"/>
      <c r="C1614" s="22"/>
      <c r="D1614" s="22">
        <v>1</v>
      </c>
      <c r="E1614" s="22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</row>
    <row r="1615" spans="1:20">
      <c r="A1615" s="23"/>
      <c r="B1615" s="24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</row>
    <row r="1616" spans="1:20">
      <c r="A1616" s="70">
        <v>2.1</v>
      </c>
      <c r="B1616" s="72" t="s">
        <v>22</v>
      </c>
      <c r="C1616" s="20" t="s">
        <v>14</v>
      </c>
      <c r="D1616" s="20" t="s">
        <v>13</v>
      </c>
      <c r="E1616" s="20" t="s">
        <v>23</v>
      </c>
      <c r="F1616" s="20" t="s">
        <v>15</v>
      </c>
      <c r="G1616" s="20" t="s">
        <v>16</v>
      </c>
      <c r="H1616" s="20" t="s">
        <v>17</v>
      </c>
      <c r="I1616" s="20" t="s">
        <v>18</v>
      </c>
      <c r="J1616" s="20" t="s">
        <v>19</v>
      </c>
      <c r="K1616" s="20" t="s">
        <v>6</v>
      </c>
      <c r="L1616" s="13"/>
      <c r="M1616" s="13"/>
      <c r="N1616" s="13"/>
      <c r="O1616" s="13"/>
      <c r="P1616" s="13"/>
      <c r="Q1616" s="13"/>
      <c r="R1616" s="13"/>
      <c r="S1616" s="13"/>
      <c r="T1616" s="13"/>
    </row>
    <row r="1617" spans="1:20">
      <c r="A1617" s="102"/>
      <c r="B1617" s="79"/>
      <c r="C1617" s="22">
        <v>1</v>
      </c>
      <c r="D1617" s="22"/>
      <c r="E1617" s="22"/>
      <c r="F1617" s="22"/>
      <c r="G1617" s="22"/>
      <c r="H1617" s="22"/>
      <c r="I1617" s="22"/>
      <c r="J1617" s="22"/>
      <c r="K1617" s="22"/>
      <c r="L1617" s="13"/>
      <c r="M1617" s="13"/>
      <c r="N1617" s="13"/>
      <c r="O1617" s="13"/>
      <c r="P1617" s="13"/>
      <c r="Q1617" s="13"/>
      <c r="R1617" s="13"/>
      <c r="S1617" s="13"/>
      <c r="T1617" s="13"/>
    </row>
    <row r="1618" spans="1:20">
      <c r="A1618" s="23"/>
      <c r="B1618" s="24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</row>
    <row r="1619" spans="1:20">
      <c r="A1619" s="70">
        <v>2.2000000000000002</v>
      </c>
      <c r="B1619" s="72" t="s">
        <v>24</v>
      </c>
      <c r="C1619" s="20" t="s">
        <v>25</v>
      </c>
      <c r="D1619" s="20" t="s">
        <v>26</v>
      </c>
      <c r="E1619" s="20" t="s">
        <v>6</v>
      </c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</row>
    <row r="1620" spans="1:20">
      <c r="A1620" s="102"/>
      <c r="B1620" s="79"/>
      <c r="C1620" s="22"/>
      <c r="D1620" s="22">
        <v>1</v>
      </c>
      <c r="E1620" s="22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</row>
    <row r="1621" spans="1:20">
      <c r="A1621" s="23"/>
      <c r="B1621" s="24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</row>
    <row r="1622" spans="1:20">
      <c r="A1622" s="70">
        <v>2.2999999999999998</v>
      </c>
      <c r="B1622" s="72" t="s">
        <v>27</v>
      </c>
      <c r="C1622" s="20" t="s">
        <v>25</v>
      </c>
      <c r="D1622" s="20" t="s">
        <v>26</v>
      </c>
      <c r="E1622" s="20" t="s">
        <v>6</v>
      </c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</row>
    <row r="1623" spans="1:20">
      <c r="A1623" s="74"/>
      <c r="B1623" s="79"/>
      <c r="C1623" s="22">
        <v>1</v>
      </c>
      <c r="D1623" s="22"/>
      <c r="E1623" s="22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</row>
    <row r="1624" spans="1:20">
      <c r="A1624" s="74"/>
      <c r="B1624" s="24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</row>
    <row r="1625" spans="1:20">
      <c r="A1625" s="74"/>
      <c r="B1625" s="72" t="s">
        <v>28</v>
      </c>
      <c r="C1625" s="20" t="s">
        <v>13</v>
      </c>
      <c r="D1625" s="20" t="s">
        <v>23</v>
      </c>
      <c r="E1625" s="20" t="s">
        <v>15</v>
      </c>
      <c r="F1625" s="20" t="s">
        <v>16</v>
      </c>
      <c r="G1625" s="20" t="s">
        <v>17</v>
      </c>
      <c r="H1625" s="20" t="s">
        <v>18</v>
      </c>
      <c r="I1625" s="20" t="s">
        <v>19</v>
      </c>
      <c r="J1625" s="20" t="s">
        <v>6</v>
      </c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</row>
    <row r="1626" spans="1:20">
      <c r="A1626" s="102"/>
      <c r="B1626" s="79"/>
      <c r="C1626" s="22">
        <v>1</v>
      </c>
      <c r="D1626" s="22"/>
      <c r="E1626" s="22">
        <v>1</v>
      </c>
      <c r="F1626" s="22"/>
      <c r="G1626" s="22"/>
      <c r="H1626" s="22">
        <v>1</v>
      </c>
      <c r="I1626" s="22"/>
      <c r="J1626" s="22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</row>
    <row r="1627" spans="1:20">
      <c r="A1627" s="23"/>
      <c r="B1627" s="24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</row>
    <row r="1628" spans="1:20">
      <c r="A1628" s="70">
        <v>2.4</v>
      </c>
      <c r="B1628" s="72" t="s">
        <v>29</v>
      </c>
      <c r="C1628" s="20" t="s">
        <v>14</v>
      </c>
      <c r="D1628" s="20" t="s">
        <v>13</v>
      </c>
      <c r="E1628" s="20" t="s">
        <v>23</v>
      </c>
      <c r="F1628" s="20" t="s">
        <v>15</v>
      </c>
      <c r="G1628" s="20" t="s">
        <v>16</v>
      </c>
      <c r="H1628" s="20" t="s">
        <v>17</v>
      </c>
      <c r="I1628" s="20" t="s">
        <v>18</v>
      </c>
      <c r="J1628" s="20" t="s">
        <v>30</v>
      </c>
      <c r="K1628" s="20" t="s">
        <v>31</v>
      </c>
      <c r="L1628" s="20" t="s">
        <v>32</v>
      </c>
      <c r="M1628" s="20" t="s">
        <v>33</v>
      </c>
      <c r="N1628" s="20" t="s">
        <v>34</v>
      </c>
      <c r="O1628" s="20" t="s">
        <v>19</v>
      </c>
      <c r="P1628" s="20" t="s">
        <v>6</v>
      </c>
      <c r="Q1628" s="13"/>
      <c r="R1628" s="13"/>
      <c r="S1628" s="13"/>
      <c r="T1628" s="13"/>
    </row>
    <row r="1629" spans="1:20">
      <c r="A1629" s="102"/>
      <c r="B1629" s="79"/>
      <c r="C1629" s="22"/>
      <c r="D1629" s="22"/>
      <c r="E1629" s="22"/>
      <c r="F1629" s="22">
        <v>1</v>
      </c>
      <c r="G1629" s="22"/>
      <c r="H1629" s="22"/>
      <c r="I1629" s="22"/>
      <c r="J1629" s="22"/>
      <c r="K1629" s="22"/>
      <c r="L1629" s="22"/>
      <c r="M1629" s="22"/>
      <c r="N1629" s="22"/>
      <c r="O1629" s="22"/>
      <c r="P1629" s="22"/>
      <c r="Q1629" s="13"/>
      <c r="R1629" s="13"/>
      <c r="S1629" s="13"/>
      <c r="T1629" s="13"/>
    </row>
    <row r="1630" spans="1:20">
      <c r="A1630" s="23"/>
      <c r="B1630" s="24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</row>
    <row r="1631" spans="1:20">
      <c r="A1631" s="70">
        <v>2.5</v>
      </c>
      <c r="B1631" s="72" t="s">
        <v>35</v>
      </c>
      <c r="C1631" s="20" t="s">
        <v>14</v>
      </c>
      <c r="D1631" s="20" t="s">
        <v>13</v>
      </c>
      <c r="E1631" s="20" t="s">
        <v>23</v>
      </c>
      <c r="F1631" s="20" t="s">
        <v>15</v>
      </c>
      <c r="G1631" s="20" t="s">
        <v>16</v>
      </c>
      <c r="H1631" s="20" t="s">
        <v>17</v>
      </c>
      <c r="I1631" s="20" t="s">
        <v>18</v>
      </c>
      <c r="J1631" s="20" t="s">
        <v>30</v>
      </c>
      <c r="K1631" s="20" t="s">
        <v>31</v>
      </c>
      <c r="L1631" s="20" t="s">
        <v>32</v>
      </c>
      <c r="M1631" s="20" t="s">
        <v>33</v>
      </c>
      <c r="N1631" s="20" t="s">
        <v>34</v>
      </c>
      <c r="O1631" s="20" t="s">
        <v>19</v>
      </c>
      <c r="P1631" s="20" t="s">
        <v>6</v>
      </c>
      <c r="Q1631" s="13"/>
      <c r="R1631" s="13"/>
      <c r="S1631" s="13"/>
      <c r="T1631" s="13"/>
    </row>
    <row r="1632" spans="1:20">
      <c r="A1632" s="102"/>
      <c r="B1632" s="79"/>
      <c r="C1632" s="22"/>
      <c r="D1632" s="22">
        <v>1</v>
      </c>
      <c r="E1632" s="22"/>
      <c r="F1632" s="22"/>
      <c r="G1632" s="22"/>
      <c r="H1632" s="22"/>
      <c r="I1632" s="22"/>
      <c r="J1632" s="22"/>
      <c r="K1632" s="22"/>
      <c r="L1632" s="22"/>
      <c r="M1632" s="22"/>
      <c r="N1632" s="22"/>
      <c r="O1632" s="22"/>
      <c r="P1632" s="22"/>
      <c r="Q1632" s="13"/>
      <c r="R1632" s="13"/>
      <c r="S1632" s="13"/>
      <c r="T1632" s="13"/>
    </row>
    <row r="1633" spans="1:20">
      <c r="A1633" s="23"/>
      <c r="B1633" s="24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</row>
    <row r="1634" spans="1:20">
      <c r="A1634" s="70">
        <v>2.6</v>
      </c>
      <c r="B1634" s="72" t="s">
        <v>36</v>
      </c>
      <c r="C1634" s="20" t="s">
        <v>14</v>
      </c>
      <c r="D1634" s="20" t="s">
        <v>13</v>
      </c>
      <c r="E1634" s="20" t="s">
        <v>23</v>
      </c>
      <c r="F1634" s="20" t="s">
        <v>15</v>
      </c>
      <c r="G1634" s="20" t="s">
        <v>16</v>
      </c>
      <c r="H1634" s="20" t="s">
        <v>17</v>
      </c>
      <c r="I1634" s="20" t="s">
        <v>18</v>
      </c>
      <c r="J1634" s="20" t="s">
        <v>30</v>
      </c>
      <c r="K1634" s="20" t="s">
        <v>31</v>
      </c>
      <c r="L1634" s="20" t="s">
        <v>32</v>
      </c>
      <c r="M1634" s="20" t="s">
        <v>33</v>
      </c>
      <c r="N1634" s="20" t="s">
        <v>34</v>
      </c>
      <c r="O1634" s="20" t="s">
        <v>19</v>
      </c>
      <c r="P1634" s="20" t="s">
        <v>6</v>
      </c>
      <c r="Q1634" s="13"/>
      <c r="R1634" s="13"/>
      <c r="S1634" s="13"/>
      <c r="T1634" s="13"/>
    </row>
    <row r="1635" spans="1:20">
      <c r="A1635" s="102"/>
      <c r="B1635" s="79"/>
      <c r="C1635" s="22">
        <v>1</v>
      </c>
      <c r="D1635" s="22"/>
      <c r="E1635" s="22"/>
      <c r="F1635" s="22"/>
      <c r="G1635" s="22"/>
      <c r="H1635" s="22"/>
      <c r="I1635" s="22"/>
      <c r="J1635" s="22"/>
      <c r="K1635" s="22"/>
      <c r="L1635" s="22"/>
      <c r="M1635" s="22"/>
      <c r="N1635" s="22"/>
      <c r="O1635" s="22"/>
      <c r="P1635" s="22"/>
      <c r="Q1635" s="13"/>
      <c r="R1635" s="13"/>
      <c r="S1635" s="13"/>
      <c r="T1635" s="13"/>
    </row>
    <row r="1636" spans="1:20">
      <c r="A1636" s="23"/>
      <c r="B1636" s="24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</row>
    <row r="1637" spans="1:20">
      <c r="A1637" s="70">
        <v>2.7</v>
      </c>
      <c r="B1637" s="72" t="s">
        <v>37</v>
      </c>
      <c r="C1637" s="20" t="s">
        <v>14</v>
      </c>
      <c r="D1637" s="20" t="s">
        <v>13</v>
      </c>
      <c r="E1637" s="20" t="s">
        <v>23</v>
      </c>
      <c r="F1637" s="20" t="s">
        <v>15</v>
      </c>
      <c r="G1637" s="20" t="s">
        <v>16</v>
      </c>
      <c r="H1637" s="20" t="s">
        <v>17</v>
      </c>
      <c r="I1637" s="20" t="s">
        <v>18</v>
      </c>
      <c r="J1637" s="20" t="s">
        <v>30</v>
      </c>
      <c r="K1637" s="20" t="s">
        <v>31</v>
      </c>
      <c r="L1637" s="20" t="s">
        <v>32</v>
      </c>
      <c r="M1637" s="20" t="s">
        <v>33</v>
      </c>
      <c r="N1637" s="20" t="s">
        <v>34</v>
      </c>
      <c r="O1637" s="20" t="s">
        <v>19</v>
      </c>
      <c r="P1637" s="20" t="s">
        <v>6</v>
      </c>
      <c r="Q1637" s="13"/>
      <c r="R1637" s="13"/>
      <c r="S1637" s="13"/>
      <c r="T1637" s="13"/>
    </row>
    <row r="1638" spans="1:20">
      <c r="A1638" s="102"/>
      <c r="B1638" s="79"/>
      <c r="C1638" s="22"/>
      <c r="D1638" s="22">
        <v>1</v>
      </c>
      <c r="E1638" s="22"/>
      <c r="F1638" s="22"/>
      <c r="G1638" s="22"/>
      <c r="H1638" s="22"/>
      <c r="I1638" s="22"/>
      <c r="J1638" s="22"/>
      <c r="K1638" s="22"/>
      <c r="L1638" s="22"/>
      <c r="M1638" s="22"/>
      <c r="N1638" s="22"/>
      <c r="O1638" s="22"/>
      <c r="P1638" s="22"/>
      <c r="Q1638" s="13"/>
      <c r="R1638" s="13"/>
      <c r="S1638" s="13"/>
      <c r="T1638" s="13"/>
    </row>
    <row r="1639" spans="1:20">
      <c r="A1639" s="23"/>
      <c r="B1639" s="24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</row>
    <row r="1640" spans="1:20">
      <c r="A1640" s="70">
        <v>3.1</v>
      </c>
      <c r="B1640" s="72" t="s">
        <v>38</v>
      </c>
      <c r="C1640" s="20" t="s">
        <v>25</v>
      </c>
      <c r="D1640" s="20" t="s">
        <v>26</v>
      </c>
      <c r="E1640" s="20" t="s">
        <v>6</v>
      </c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</row>
    <row r="1641" spans="1:20">
      <c r="A1641" s="102"/>
      <c r="B1641" s="79"/>
      <c r="C1641" s="22"/>
      <c r="D1641" s="22">
        <v>1</v>
      </c>
      <c r="E1641" s="22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</row>
    <row r="1642" spans="1:20">
      <c r="A1642" s="23"/>
      <c r="B1642" s="24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</row>
    <row r="1643" spans="1:20">
      <c r="A1643" s="70">
        <v>3.2</v>
      </c>
      <c r="B1643" s="72" t="s">
        <v>39</v>
      </c>
      <c r="C1643" s="20" t="s">
        <v>13</v>
      </c>
      <c r="D1643" s="20" t="s">
        <v>15</v>
      </c>
      <c r="E1643" s="20" t="s">
        <v>16</v>
      </c>
      <c r="F1643" s="20" t="s">
        <v>17</v>
      </c>
      <c r="G1643" s="20" t="s">
        <v>18</v>
      </c>
      <c r="H1643" s="20" t="s">
        <v>32</v>
      </c>
      <c r="I1643" s="20" t="s">
        <v>34</v>
      </c>
      <c r="J1643" s="20" t="s">
        <v>19</v>
      </c>
      <c r="K1643" s="20" t="s">
        <v>6</v>
      </c>
      <c r="L1643" s="13"/>
      <c r="M1643" s="13"/>
      <c r="N1643" s="13"/>
      <c r="O1643" s="13"/>
      <c r="P1643" s="13"/>
      <c r="Q1643" s="13"/>
      <c r="R1643" s="13"/>
      <c r="S1643" s="13"/>
      <c r="T1643" s="13"/>
    </row>
    <row r="1644" spans="1:20">
      <c r="A1644" s="102"/>
      <c r="B1644" s="79"/>
      <c r="C1644" s="22"/>
      <c r="D1644" s="22">
        <v>1</v>
      </c>
      <c r="E1644" s="22"/>
      <c r="F1644" s="22"/>
      <c r="G1644" s="22"/>
      <c r="H1644" s="22">
        <v>1</v>
      </c>
      <c r="I1644" s="22"/>
      <c r="J1644" s="22"/>
      <c r="K1644" s="22"/>
      <c r="L1644" s="13"/>
      <c r="M1644" s="13"/>
      <c r="N1644" s="13"/>
      <c r="O1644" s="13"/>
      <c r="P1644" s="13"/>
      <c r="Q1644" s="13"/>
      <c r="R1644" s="13"/>
      <c r="S1644" s="13"/>
      <c r="T1644" s="13"/>
    </row>
    <row r="1645" spans="1:20">
      <c r="A1645" s="23"/>
      <c r="B1645" s="24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</row>
    <row r="1646" spans="1:20">
      <c r="A1646" s="70">
        <v>3.3</v>
      </c>
      <c r="B1646" s="72" t="s">
        <v>40</v>
      </c>
      <c r="C1646" s="20" t="s">
        <v>25</v>
      </c>
      <c r="D1646" s="20" t="s">
        <v>26</v>
      </c>
      <c r="E1646" s="20" t="s">
        <v>6</v>
      </c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</row>
    <row r="1647" spans="1:20">
      <c r="A1647" s="102"/>
      <c r="B1647" s="79"/>
      <c r="C1647" s="22">
        <v>1</v>
      </c>
      <c r="D1647" s="22"/>
      <c r="E1647" s="22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</row>
    <row r="1648" spans="1:20">
      <c r="A1648" s="23"/>
      <c r="B1648" s="24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</row>
    <row r="1649" spans="1:20">
      <c r="A1649" s="70">
        <v>3.4</v>
      </c>
      <c r="B1649" s="72" t="s">
        <v>47</v>
      </c>
      <c r="C1649" s="20" t="s">
        <v>41</v>
      </c>
      <c r="D1649" s="20" t="s">
        <v>42</v>
      </c>
      <c r="E1649" s="20" t="s">
        <v>43</v>
      </c>
      <c r="F1649" s="20" t="s">
        <v>44</v>
      </c>
      <c r="G1649" s="20" t="s">
        <v>45</v>
      </c>
      <c r="H1649" s="20" t="s">
        <v>46</v>
      </c>
      <c r="I1649" s="20" t="s">
        <v>6</v>
      </c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</row>
    <row r="1650" spans="1:20">
      <c r="A1650" s="102"/>
      <c r="B1650" s="79"/>
      <c r="C1650" s="22"/>
      <c r="D1650" s="22">
        <v>1</v>
      </c>
      <c r="E1650" s="22"/>
      <c r="F1650" s="22"/>
      <c r="G1650" s="22"/>
      <c r="H1650" s="22"/>
      <c r="I1650" s="22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</row>
    <row r="1651" spans="1:20">
      <c r="A1651" s="23"/>
      <c r="B1651" s="24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</row>
    <row r="1652" spans="1:20">
      <c r="A1652" s="70">
        <v>3.5</v>
      </c>
      <c r="B1652" s="72" t="s">
        <v>50</v>
      </c>
      <c r="C1652" s="20" t="s">
        <v>48</v>
      </c>
      <c r="D1652" s="20" t="s">
        <v>49</v>
      </c>
      <c r="E1652" s="20" t="s">
        <v>6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</row>
    <row r="1653" spans="1:20">
      <c r="A1653" s="102"/>
      <c r="B1653" s="79"/>
      <c r="C1653" s="22"/>
      <c r="D1653" s="22">
        <v>1</v>
      </c>
      <c r="E1653" s="22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</row>
    <row r="1654" spans="1:20">
      <c r="A1654" s="23"/>
      <c r="B1654" s="24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</row>
    <row r="1655" spans="1:20">
      <c r="A1655" s="70">
        <v>3.6</v>
      </c>
      <c r="B1655" s="72" t="s">
        <v>51</v>
      </c>
      <c r="C1655" s="20" t="s">
        <v>48</v>
      </c>
      <c r="D1655" s="20" t="s">
        <v>49</v>
      </c>
      <c r="E1655" s="20" t="s">
        <v>6</v>
      </c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</row>
    <row r="1656" spans="1:20">
      <c r="A1656" s="102"/>
      <c r="B1656" s="79"/>
      <c r="C1656" s="22"/>
      <c r="D1656" s="22">
        <v>1</v>
      </c>
      <c r="E1656" s="22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</row>
    <row r="1657" spans="1:20">
      <c r="A1657" s="23"/>
      <c r="B1657" s="24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</row>
    <row r="1658" spans="1:20">
      <c r="A1658" s="70">
        <v>3.7</v>
      </c>
      <c r="B1658" s="39" t="s">
        <v>52</v>
      </c>
      <c r="C1658" s="20">
        <v>1</v>
      </c>
      <c r="D1658" s="20">
        <v>2</v>
      </c>
      <c r="E1658" s="20">
        <v>3</v>
      </c>
      <c r="F1658" s="20">
        <v>4</v>
      </c>
      <c r="G1658" s="20">
        <v>5</v>
      </c>
      <c r="H1658" s="20">
        <v>6</v>
      </c>
      <c r="I1658" s="20" t="s">
        <v>6</v>
      </c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</row>
    <row r="1659" spans="1:20">
      <c r="A1659" s="74"/>
      <c r="B1659" s="45" t="s">
        <v>53</v>
      </c>
      <c r="C1659" s="22"/>
      <c r="D1659" s="22"/>
      <c r="E1659" s="22"/>
      <c r="F1659" s="22">
        <v>1</v>
      </c>
      <c r="G1659" s="22"/>
      <c r="H1659" s="22"/>
      <c r="I1659" s="22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</row>
    <row r="1660" spans="1:20">
      <c r="A1660" s="74"/>
      <c r="B1660" s="45" t="s">
        <v>54</v>
      </c>
      <c r="C1660" s="22"/>
      <c r="D1660" s="22"/>
      <c r="E1660" s="22"/>
      <c r="F1660" s="22"/>
      <c r="G1660" s="22">
        <v>1</v>
      </c>
      <c r="H1660" s="22"/>
      <c r="I1660" s="22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</row>
    <row r="1661" spans="1:20">
      <c r="A1661" s="74"/>
      <c r="B1661" s="45" t="s">
        <v>55</v>
      </c>
      <c r="C1661" s="22"/>
      <c r="D1661" s="22">
        <v>1</v>
      </c>
      <c r="E1661" s="22"/>
      <c r="F1661" s="22"/>
      <c r="G1661" s="22"/>
      <c r="H1661" s="22"/>
      <c r="I1661" s="22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</row>
    <row r="1662" spans="1:20">
      <c r="A1662" s="74"/>
      <c r="B1662" s="45" t="s">
        <v>56</v>
      </c>
      <c r="C1662" s="22"/>
      <c r="D1662" s="22"/>
      <c r="E1662" s="22"/>
      <c r="F1662" s="22">
        <v>1</v>
      </c>
      <c r="G1662" s="22"/>
      <c r="H1662" s="22"/>
      <c r="I1662" s="22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</row>
    <row r="1663" spans="1:20">
      <c r="A1663" s="74"/>
      <c r="B1663" s="45" t="s">
        <v>57</v>
      </c>
      <c r="C1663" s="22"/>
      <c r="D1663" s="22"/>
      <c r="E1663" s="22"/>
      <c r="F1663" s="22">
        <v>1</v>
      </c>
      <c r="G1663" s="22"/>
      <c r="H1663" s="22"/>
      <c r="I1663" s="22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</row>
    <row r="1664" spans="1:20">
      <c r="A1664" s="102"/>
      <c r="B1664" s="45" t="s">
        <v>58</v>
      </c>
      <c r="C1664" s="22"/>
      <c r="D1664" s="22"/>
      <c r="E1664" s="22"/>
      <c r="F1664" s="22"/>
      <c r="G1664" s="22">
        <v>1</v>
      </c>
      <c r="H1664" s="22"/>
      <c r="I1664" s="22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</row>
    <row r="1665" spans="1:20">
      <c r="A1665" s="23"/>
      <c r="B1665" s="24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</row>
    <row r="1666" spans="1:20">
      <c r="A1666" s="70">
        <v>3.8</v>
      </c>
      <c r="B1666" s="72" t="s">
        <v>59</v>
      </c>
      <c r="C1666" s="20" t="s">
        <v>60</v>
      </c>
      <c r="D1666" s="20" t="s">
        <v>61</v>
      </c>
      <c r="E1666" s="20" t="s">
        <v>62</v>
      </c>
      <c r="F1666" s="20" t="s">
        <v>63</v>
      </c>
      <c r="G1666" s="20" t="s">
        <v>64</v>
      </c>
      <c r="H1666" s="20" t="s">
        <v>6</v>
      </c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</row>
    <row r="1667" spans="1:20">
      <c r="A1667" s="102"/>
      <c r="B1667" s="79"/>
      <c r="C1667" s="22"/>
      <c r="D1667" s="22"/>
      <c r="E1667" s="22">
        <v>1</v>
      </c>
      <c r="F1667" s="22"/>
      <c r="G1667" s="22"/>
      <c r="H1667" s="22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</row>
    <row r="1668" spans="1:20">
      <c r="A1668" s="23"/>
      <c r="B1668" s="24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</row>
    <row r="1669" spans="1:20">
      <c r="A1669" s="70">
        <v>3.9</v>
      </c>
      <c r="B1669" s="72" t="s">
        <v>65</v>
      </c>
      <c r="C1669" s="20" t="s">
        <v>60</v>
      </c>
      <c r="D1669" s="20" t="s">
        <v>61</v>
      </c>
      <c r="E1669" s="20" t="s">
        <v>62</v>
      </c>
      <c r="F1669" s="20" t="s">
        <v>63</v>
      </c>
      <c r="G1669" s="20" t="s">
        <v>64</v>
      </c>
      <c r="H1669" s="20" t="s">
        <v>6</v>
      </c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</row>
    <row r="1670" spans="1:20">
      <c r="A1670" s="102"/>
      <c r="B1670" s="79"/>
      <c r="C1670" s="22"/>
      <c r="D1670" s="22"/>
      <c r="E1670" s="22">
        <v>1</v>
      </c>
      <c r="F1670" s="22"/>
      <c r="G1670" s="22"/>
      <c r="H1670" s="22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</row>
    <row r="1671" spans="1:20">
      <c r="A1671" s="23"/>
      <c r="B1671" s="24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</row>
    <row r="1672" spans="1:20" ht="15" customHeight="1">
      <c r="A1672" s="75">
        <v>3.1</v>
      </c>
      <c r="B1672" s="77" t="s">
        <v>66</v>
      </c>
      <c r="C1672" s="27">
        <v>0</v>
      </c>
      <c r="D1672" s="28" t="s">
        <v>67</v>
      </c>
      <c r="E1672" s="20" t="s">
        <v>68</v>
      </c>
      <c r="F1672" s="20" t="s">
        <v>19</v>
      </c>
      <c r="G1672" s="20" t="s">
        <v>6</v>
      </c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</row>
    <row r="1673" spans="1:20">
      <c r="A1673" s="103"/>
      <c r="B1673" s="104"/>
      <c r="C1673" s="22"/>
      <c r="D1673" s="22">
        <v>1</v>
      </c>
      <c r="E1673" s="22"/>
      <c r="F1673" s="22"/>
      <c r="G1673" s="22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</row>
    <row r="1674" spans="1:20">
      <c r="A1674" s="23"/>
      <c r="B1674" s="24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</row>
    <row r="1675" spans="1:20" ht="30">
      <c r="A1675" s="70">
        <v>3.11</v>
      </c>
      <c r="B1675" s="72" t="s">
        <v>69</v>
      </c>
      <c r="C1675" s="20" t="s">
        <v>70</v>
      </c>
      <c r="D1675" s="20" t="s">
        <v>71</v>
      </c>
      <c r="E1675" s="20" t="s">
        <v>57</v>
      </c>
      <c r="F1675" s="29" t="s">
        <v>72</v>
      </c>
      <c r="G1675" s="29" t="s">
        <v>54</v>
      </c>
      <c r="H1675" s="20" t="s">
        <v>58</v>
      </c>
      <c r="I1675" s="20" t="s">
        <v>19</v>
      </c>
      <c r="J1675" s="20" t="s">
        <v>6</v>
      </c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</row>
    <row r="1676" spans="1:20">
      <c r="A1676" s="102"/>
      <c r="B1676" s="79"/>
      <c r="C1676" s="22"/>
      <c r="D1676" s="22"/>
      <c r="E1676" s="22"/>
      <c r="F1676" s="22"/>
      <c r="G1676" s="22">
        <v>1</v>
      </c>
      <c r="H1676" s="22">
        <v>1</v>
      </c>
      <c r="I1676" s="22"/>
      <c r="J1676" s="22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</row>
    <row r="1677" spans="1:20">
      <c r="A1677" s="23"/>
      <c r="B1677" s="24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</row>
    <row r="1678" spans="1:20" ht="30">
      <c r="A1678" s="70">
        <v>3.12</v>
      </c>
      <c r="B1678" s="72" t="s">
        <v>73</v>
      </c>
      <c r="C1678" s="20" t="s">
        <v>70</v>
      </c>
      <c r="D1678" s="20" t="s">
        <v>71</v>
      </c>
      <c r="E1678" s="29" t="s">
        <v>57</v>
      </c>
      <c r="F1678" s="29" t="s">
        <v>72</v>
      </c>
      <c r="G1678" s="29" t="s">
        <v>54</v>
      </c>
      <c r="H1678" s="20" t="s">
        <v>58</v>
      </c>
      <c r="I1678" s="20" t="s">
        <v>19</v>
      </c>
      <c r="J1678" s="20" t="s">
        <v>6</v>
      </c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</row>
    <row r="1679" spans="1:20">
      <c r="A1679" s="102"/>
      <c r="B1679" s="79"/>
      <c r="C1679" s="22">
        <v>1</v>
      </c>
      <c r="D1679" s="22"/>
      <c r="E1679" s="22"/>
      <c r="F1679" s="22">
        <v>1</v>
      </c>
      <c r="G1679" s="22">
        <v>1</v>
      </c>
      <c r="H1679" s="22"/>
      <c r="I1679" s="22"/>
      <c r="J1679" s="22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</row>
    <row r="1680" spans="1:20">
      <c r="A1680" s="23"/>
      <c r="B1680" s="24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</row>
    <row r="1681" spans="1:20" ht="30">
      <c r="A1681" s="70">
        <v>3.13</v>
      </c>
      <c r="B1681" s="72" t="s">
        <v>74</v>
      </c>
      <c r="C1681" s="20" t="s">
        <v>75</v>
      </c>
      <c r="D1681" s="20" t="s">
        <v>76</v>
      </c>
      <c r="E1681" s="20" t="s">
        <v>77</v>
      </c>
      <c r="F1681" s="29" t="s">
        <v>78</v>
      </c>
      <c r="G1681" s="20" t="s">
        <v>79</v>
      </c>
      <c r="H1681" s="29" t="s">
        <v>80</v>
      </c>
      <c r="I1681" s="20" t="s">
        <v>81</v>
      </c>
      <c r="J1681" s="29" t="s">
        <v>82</v>
      </c>
      <c r="K1681" s="20" t="s">
        <v>83</v>
      </c>
      <c r="L1681" s="20" t="s">
        <v>84</v>
      </c>
      <c r="M1681" s="20" t="s">
        <v>85</v>
      </c>
      <c r="N1681" s="20" t="s">
        <v>86</v>
      </c>
      <c r="O1681" s="20" t="s">
        <v>19</v>
      </c>
      <c r="P1681" s="20" t="s">
        <v>6</v>
      </c>
      <c r="Q1681" s="13"/>
      <c r="R1681" s="13"/>
      <c r="S1681" s="13"/>
      <c r="T1681" s="13"/>
    </row>
    <row r="1682" spans="1:20">
      <c r="A1682" s="102"/>
      <c r="B1682" s="79"/>
      <c r="C1682" s="22"/>
      <c r="D1682" s="22"/>
      <c r="E1682" s="22"/>
      <c r="F1682" s="22"/>
      <c r="G1682" s="22"/>
      <c r="H1682" s="22"/>
      <c r="I1682" s="22"/>
      <c r="J1682" s="22"/>
      <c r="K1682" s="22"/>
      <c r="L1682" s="22"/>
      <c r="M1682" s="22"/>
      <c r="N1682" s="22"/>
      <c r="O1682" s="22">
        <v>1</v>
      </c>
      <c r="P1682" s="22"/>
      <c r="Q1682" s="13" t="s">
        <v>179</v>
      </c>
      <c r="R1682" s="13"/>
      <c r="S1682" s="13"/>
      <c r="T1682" s="13"/>
    </row>
    <row r="1683" spans="1:20">
      <c r="A1683" s="23"/>
      <c r="B1683" s="24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</row>
    <row r="1684" spans="1:20" ht="30">
      <c r="A1684" s="70">
        <v>3.14</v>
      </c>
      <c r="B1684" s="72" t="s">
        <v>87</v>
      </c>
      <c r="C1684" s="20" t="s">
        <v>88</v>
      </c>
      <c r="D1684" s="20" t="s">
        <v>89</v>
      </c>
      <c r="E1684" s="20" t="s">
        <v>90</v>
      </c>
      <c r="F1684" s="20" t="s">
        <v>91</v>
      </c>
      <c r="G1684" s="20" t="s">
        <v>92</v>
      </c>
      <c r="H1684" s="20" t="s">
        <v>93</v>
      </c>
      <c r="I1684" s="20" t="s">
        <v>94</v>
      </c>
      <c r="J1684" s="20" t="s">
        <v>95</v>
      </c>
      <c r="K1684" s="20" t="s">
        <v>96</v>
      </c>
      <c r="L1684" s="29" t="s">
        <v>97</v>
      </c>
      <c r="M1684" s="29" t="s">
        <v>98</v>
      </c>
      <c r="N1684" s="29" t="s">
        <v>99</v>
      </c>
      <c r="O1684" s="29" t="s">
        <v>6</v>
      </c>
      <c r="P1684" s="13"/>
      <c r="Q1684" s="13"/>
      <c r="R1684" s="13"/>
      <c r="S1684" s="13"/>
      <c r="T1684" s="13"/>
    </row>
    <row r="1685" spans="1:20">
      <c r="A1685" s="102"/>
      <c r="B1685" s="79"/>
      <c r="C1685" s="22"/>
      <c r="D1685" s="22">
        <v>2</v>
      </c>
      <c r="E1685" s="22">
        <v>2</v>
      </c>
      <c r="F1685" s="22"/>
      <c r="G1685" s="22"/>
      <c r="H1685" s="22">
        <v>1</v>
      </c>
      <c r="I1685" s="22"/>
      <c r="J1685" s="22">
        <v>3</v>
      </c>
      <c r="K1685" s="22">
        <v>2</v>
      </c>
      <c r="L1685" s="22">
        <v>2</v>
      </c>
      <c r="M1685" s="22">
        <v>3</v>
      </c>
      <c r="N1685" s="22">
        <v>3</v>
      </c>
      <c r="O1685" s="22"/>
      <c r="P1685" s="13"/>
      <c r="Q1685" s="13"/>
      <c r="R1685" s="13"/>
      <c r="S1685" s="13"/>
      <c r="T1685" s="13"/>
    </row>
    <row r="1686" spans="1:20">
      <c r="A1686" s="23"/>
      <c r="B1686" s="24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</row>
    <row r="1687" spans="1:20">
      <c r="A1687" s="70">
        <v>3.15</v>
      </c>
      <c r="B1687" s="72" t="s">
        <v>100</v>
      </c>
      <c r="C1687" s="20" t="s">
        <v>101</v>
      </c>
      <c r="D1687" s="20" t="s">
        <v>102</v>
      </c>
      <c r="E1687" s="20" t="s">
        <v>103</v>
      </c>
      <c r="F1687" s="20" t="s">
        <v>104</v>
      </c>
      <c r="G1687" s="20" t="s">
        <v>105</v>
      </c>
      <c r="H1687" s="20" t="s">
        <v>106</v>
      </c>
      <c r="I1687" s="20" t="s">
        <v>107</v>
      </c>
      <c r="J1687" s="20" t="s">
        <v>108</v>
      </c>
      <c r="K1687" s="20" t="s">
        <v>109</v>
      </c>
      <c r="L1687" s="20" t="s">
        <v>110</v>
      </c>
      <c r="M1687" s="20" t="s">
        <v>19</v>
      </c>
      <c r="N1687" s="20" t="s">
        <v>6</v>
      </c>
      <c r="O1687" s="13"/>
      <c r="P1687" s="13"/>
      <c r="Q1687" s="13"/>
      <c r="R1687" s="13"/>
      <c r="S1687" s="13"/>
      <c r="T1687" s="13"/>
    </row>
    <row r="1688" spans="1:20">
      <c r="A1688" s="102"/>
      <c r="B1688" s="79"/>
      <c r="C1688" s="22">
        <v>1</v>
      </c>
      <c r="D1688" s="22">
        <v>1</v>
      </c>
      <c r="E1688" s="22">
        <v>1</v>
      </c>
      <c r="F1688" s="22"/>
      <c r="G1688" s="22"/>
      <c r="H1688" s="22"/>
      <c r="I1688" s="22"/>
      <c r="J1688" s="22"/>
      <c r="K1688" s="22"/>
      <c r="L1688" s="22"/>
      <c r="M1688" s="22"/>
      <c r="N1688" s="22"/>
      <c r="O1688" s="13"/>
      <c r="P1688" s="13"/>
      <c r="Q1688" s="13"/>
      <c r="R1688" s="13"/>
      <c r="S1688" s="13"/>
      <c r="T1688" s="13"/>
    </row>
    <row r="1689" spans="1:20">
      <c r="A1689" s="23"/>
      <c r="B1689" s="24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</row>
    <row r="1690" spans="1:20">
      <c r="A1690" s="70">
        <v>3.16</v>
      </c>
      <c r="B1690" s="72" t="s">
        <v>111</v>
      </c>
      <c r="C1690" s="20" t="s">
        <v>112</v>
      </c>
      <c r="D1690" s="20" t="s">
        <v>113</v>
      </c>
      <c r="E1690" s="20" t="s">
        <v>114</v>
      </c>
      <c r="F1690" s="20" t="s">
        <v>115</v>
      </c>
      <c r="G1690" s="20" t="s">
        <v>116</v>
      </c>
      <c r="H1690" s="20" t="s">
        <v>117</v>
      </c>
      <c r="I1690" s="20" t="s">
        <v>19</v>
      </c>
      <c r="J1690" s="20" t="s">
        <v>6</v>
      </c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</row>
    <row r="1691" spans="1:20">
      <c r="A1691" s="102"/>
      <c r="B1691" s="79"/>
      <c r="C1691" s="22">
        <v>2</v>
      </c>
      <c r="D1691" s="22"/>
      <c r="E1691" s="22"/>
      <c r="F1691" s="22"/>
      <c r="G1691" s="22"/>
      <c r="H1691" s="22">
        <v>1</v>
      </c>
      <c r="I1691" s="22"/>
      <c r="J1691" s="22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</row>
    <row r="1692" spans="1:20">
      <c r="A1692" s="23"/>
      <c r="B1692" s="24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</row>
    <row r="1693" spans="1:20">
      <c r="A1693" s="70">
        <v>3.17</v>
      </c>
      <c r="B1693" s="72" t="s">
        <v>118</v>
      </c>
      <c r="C1693" s="20" t="s">
        <v>117</v>
      </c>
      <c r="D1693" s="20" t="s">
        <v>114</v>
      </c>
      <c r="E1693" s="20" t="s">
        <v>119</v>
      </c>
      <c r="F1693" s="20" t="s">
        <v>120</v>
      </c>
      <c r="G1693" s="20" t="s">
        <v>121</v>
      </c>
      <c r="H1693" s="20" t="s">
        <v>122</v>
      </c>
      <c r="I1693" s="20" t="s">
        <v>123</v>
      </c>
      <c r="J1693" s="20" t="s">
        <v>124</v>
      </c>
      <c r="K1693" s="20" t="s">
        <v>125</v>
      </c>
      <c r="L1693" s="20" t="s">
        <v>126</v>
      </c>
      <c r="M1693" s="20" t="s">
        <v>127</v>
      </c>
      <c r="N1693" s="20" t="s">
        <v>128</v>
      </c>
      <c r="O1693" s="20" t="s">
        <v>129</v>
      </c>
      <c r="P1693" s="20" t="s">
        <v>130</v>
      </c>
      <c r="Q1693" s="20" t="s">
        <v>131</v>
      </c>
      <c r="R1693" s="20" t="s">
        <v>132</v>
      </c>
      <c r="S1693" s="20" t="s">
        <v>19</v>
      </c>
      <c r="T1693" s="20" t="s">
        <v>6</v>
      </c>
    </row>
    <row r="1694" spans="1:20">
      <c r="A1694" s="102"/>
      <c r="B1694" s="79"/>
      <c r="C1694" s="22"/>
      <c r="D1694" s="22"/>
      <c r="E1694" s="22">
        <v>1</v>
      </c>
      <c r="F1694" s="22"/>
      <c r="G1694" s="22">
        <v>1</v>
      </c>
      <c r="H1694" s="22"/>
      <c r="I1694" s="22"/>
      <c r="J1694" s="22"/>
      <c r="K1694" s="22"/>
      <c r="L1694" s="22"/>
      <c r="M1694" s="22"/>
      <c r="N1694" s="22"/>
      <c r="O1694" s="22"/>
      <c r="P1694" s="22"/>
      <c r="Q1694" s="22"/>
      <c r="R1694" s="22"/>
      <c r="S1694" s="22">
        <v>1</v>
      </c>
      <c r="T1694" s="22"/>
    </row>
    <row r="1695" spans="1:20">
      <c r="A1695" s="23"/>
      <c r="B1695" s="24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</row>
    <row r="1696" spans="1:20">
      <c r="A1696" s="70">
        <v>4.0999999999999996</v>
      </c>
      <c r="B1696" s="72" t="s">
        <v>133</v>
      </c>
      <c r="C1696" s="20" t="s">
        <v>13</v>
      </c>
      <c r="D1696" s="20" t="s">
        <v>23</v>
      </c>
      <c r="E1696" s="20" t="s">
        <v>49</v>
      </c>
      <c r="F1696" s="20" t="s">
        <v>6</v>
      </c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</row>
    <row r="1697" spans="1:20">
      <c r="A1697" s="102"/>
      <c r="B1697" s="79"/>
      <c r="C1697" s="22"/>
      <c r="D1697" s="22"/>
      <c r="E1697" s="22">
        <v>1</v>
      </c>
      <c r="F1697" s="22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</row>
    <row r="1698" spans="1:20">
      <c r="A1698" s="23"/>
      <c r="B1698" s="24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</row>
    <row r="1699" spans="1:20">
      <c r="A1699" s="70">
        <v>4.2</v>
      </c>
      <c r="B1699" s="72" t="s">
        <v>134</v>
      </c>
      <c r="C1699" s="20" t="s">
        <v>135</v>
      </c>
      <c r="D1699" s="20" t="s">
        <v>136</v>
      </c>
      <c r="E1699" s="20" t="s">
        <v>137</v>
      </c>
      <c r="F1699" s="20" t="s">
        <v>19</v>
      </c>
      <c r="G1699" s="20" t="s">
        <v>6</v>
      </c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</row>
    <row r="1700" spans="1:20">
      <c r="A1700" s="102"/>
      <c r="B1700" s="79"/>
      <c r="C1700" s="22"/>
      <c r="D1700" s="22"/>
      <c r="E1700" s="22"/>
      <c r="F1700" s="22"/>
      <c r="G1700" s="22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</row>
    <row r="1701" spans="1:20">
      <c r="A1701" s="23"/>
      <c r="B1701" s="24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</row>
    <row r="1702" spans="1:20">
      <c r="A1702" s="70">
        <v>4.3</v>
      </c>
      <c r="B1702" s="72" t="s">
        <v>138</v>
      </c>
      <c r="C1702" s="20" t="s">
        <v>139</v>
      </c>
      <c r="D1702" s="20" t="s">
        <v>140</v>
      </c>
      <c r="E1702" s="20" t="s">
        <v>49</v>
      </c>
      <c r="F1702" s="20" t="s">
        <v>6</v>
      </c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</row>
    <row r="1703" spans="1:20">
      <c r="A1703" s="102"/>
      <c r="B1703" s="79"/>
      <c r="C1703" s="22"/>
      <c r="D1703" s="22"/>
      <c r="E1703" s="22">
        <v>1</v>
      </c>
      <c r="F1703" s="22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</row>
    <row r="1704" spans="1:20">
      <c r="A1704" s="23"/>
      <c r="B1704" s="24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</row>
    <row r="1705" spans="1:20">
      <c r="A1705" s="70">
        <v>4.4000000000000004</v>
      </c>
      <c r="B1705" s="72" t="s">
        <v>141</v>
      </c>
      <c r="C1705" s="20" t="s">
        <v>13</v>
      </c>
      <c r="D1705" s="20" t="s">
        <v>14</v>
      </c>
      <c r="E1705" s="20" t="s">
        <v>19</v>
      </c>
      <c r="F1705" s="20" t="s">
        <v>6</v>
      </c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</row>
    <row r="1706" spans="1:20">
      <c r="A1706" s="102"/>
      <c r="B1706" s="79"/>
      <c r="C1706" s="22"/>
      <c r="D1706" s="22"/>
      <c r="E1706" s="22"/>
      <c r="F1706" s="22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</row>
    <row r="1707" spans="1:20">
      <c r="A1707" s="23"/>
      <c r="B1707" s="24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</row>
    <row r="1708" spans="1:20">
      <c r="A1708" s="70">
        <v>4.5</v>
      </c>
      <c r="B1708" s="72" t="s">
        <v>142</v>
      </c>
      <c r="C1708" s="20" t="s">
        <v>48</v>
      </c>
      <c r="D1708" s="20" t="s">
        <v>49</v>
      </c>
      <c r="E1708" s="20" t="s">
        <v>6</v>
      </c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</row>
    <row r="1709" spans="1:20">
      <c r="A1709" s="74"/>
      <c r="B1709" s="79"/>
      <c r="C1709" s="22">
        <v>1</v>
      </c>
      <c r="D1709" s="22"/>
      <c r="E1709" s="22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</row>
    <row r="1710" spans="1:20">
      <c r="A1710" s="74"/>
      <c r="B1710" s="24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</row>
    <row r="1711" spans="1:20">
      <c r="A1711" s="74"/>
      <c r="B1711" s="72" t="s">
        <v>143</v>
      </c>
      <c r="C1711" s="20" t="s">
        <v>144</v>
      </c>
      <c r="D1711" s="20" t="s">
        <v>145</v>
      </c>
      <c r="E1711" s="20" t="s">
        <v>146</v>
      </c>
      <c r="F1711" s="20" t="s">
        <v>147</v>
      </c>
      <c r="G1711" s="20" t="s">
        <v>148</v>
      </c>
      <c r="H1711" s="20" t="s">
        <v>149</v>
      </c>
      <c r="I1711" s="20" t="s">
        <v>150</v>
      </c>
      <c r="J1711" s="20" t="s">
        <v>151</v>
      </c>
      <c r="K1711" s="20" t="s">
        <v>19</v>
      </c>
      <c r="L1711" s="20" t="s">
        <v>6</v>
      </c>
      <c r="M1711" s="13"/>
      <c r="N1711" s="13"/>
      <c r="O1711" s="13"/>
      <c r="P1711" s="13"/>
      <c r="Q1711" s="13"/>
      <c r="R1711" s="13"/>
      <c r="S1711" s="13"/>
      <c r="T1711" s="13"/>
    </row>
    <row r="1712" spans="1:20">
      <c r="A1712" s="102"/>
      <c r="B1712" s="79"/>
      <c r="C1712" s="22">
        <v>1</v>
      </c>
      <c r="D1712" s="22"/>
      <c r="E1712" s="22"/>
      <c r="F1712" s="22"/>
      <c r="G1712" s="22"/>
      <c r="H1712" s="22"/>
      <c r="I1712" s="22"/>
      <c r="J1712" s="22"/>
      <c r="K1712" s="22"/>
      <c r="L1712" s="22"/>
      <c r="M1712" s="13"/>
      <c r="N1712" s="13"/>
      <c r="O1712" s="13"/>
      <c r="P1712" s="13"/>
      <c r="Q1712" s="13"/>
      <c r="R1712" s="13"/>
      <c r="S1712" s="13"/>
      <c r="T1712" s="13"/>
    </row>
    <row r="1713" spans="1:20">
      <c r="A1713" s="23"/>
      <c r="B1713" s="24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</row>
    <row r="1714" spans="1:20">
      <c r="A1714" s="70">
        <v>4.5999999999999996</v>
      </c>
      <c r="B1714" s="72" t="s">
        <v>152</v>
      </c>
      <c r="C1714" s="20">
        <v>0</v>
      </c>
      <c r="D1714" s="20" t="s">
        <v>67</v>
      </c>
      <c r="E1714" s="20" t="s">
        <v>68</v>
      </c>
      <c r="F1714" s="20" t="s">
        <v>153</v>
      </c>
      <c r="G1714" s="20" t="s">
        <v>19</v>
      </c>
      <c r="H1714" s="20" t="s">
        <v>6</v>
      </c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</row>
    <row r="1715" spans="1:20">
      <c r="A1715" s="102"/>
      <c r="B1715" s="79"/>
      <c r="C1715" s="22">
        <v>1</v>
      </c>
      <c r="D1715" s="22"/>
      <c r="E1715" s="22"/>
      <c r="F1715" s="22"/>
      <c r="G1715" s="22"/>
      <c r="H1715" s="22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</row>
    <row r="1716" spans="1:20">
      <c r="A1716" s="23"/>
      <c r="B1716" s="24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</row>
    <row r="1717" spans="1:20">
      <c r="A1717" s="70">
        <v>4.7</v>
      </c>
      <c r="B1717" s="72" t="s">
        <v>154</v>
      </c>
      <c r="C1717" s="20">
        <v>0</v>
      </c>
      <c r="D1717" s="20" t="s">
        <v>67</v>
      </c>
      <c r="E1717" s="20" t="s">
        <v>68</v>
      </c>
      <c r="F1717" s="20" t="s">
        <v>19</v>
      </c>
      <c r="G1717" s="20" t="s">
        <v>6</v>
      </c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</row>
    <row r="1718" spans="1:20">
      <c r="A1718" s="102"/>
      <c r="B1718" s="79"/>
      <c r="C1718" s="22">
        <v>1</v>
      </c>
      <c r="D1718" s="22"/>
      <c r="E1718" s="22"/>
      <c r="F1718" s="22"/>
      <c r="G1718" s="22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</row>
    <row r="1719" spans="1:20">
      <c r="A1719" s="23"/>
      <c r="B1719" s="24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</row>
    <row r="1720" spans="1:20">
      <c r="A1720" s="70">
        <v>4.8</v>
      </c>
      <c r="B1720" s="72" t="s">
        <v>155</v>
      </c>
      <c r="C1720" s="20" t="s">
        <v>48</v>
      </c>
      <c r="D1720" s="20" t="s">
        <v>49</v>
      </c>
      <c r="E1720" s="20" t="s">
        <v>6</v>
      </c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</row>
    <row r="1721" spans="1:20">
      <c r="A1721" s="102"/>
      <c r="B1721" s="79"/>
      <c r="C1721" s="22"/>
      <c r="D1721" s="22">
        <v>1</v>
      </c>
      <c r="E1721" s="22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</row>
    <row r="1723" spans="1:20">
      <c r="A1723" s="40">
        <v>15</v>
      </c>
      <c r="B1723" s="41"/>
      <c r="C1723" s="42"/>
      <c r="D1723" s="42"/>
      <c r="E1723" s="42"/>
      <c r="F1723" s="42"/>
      <c r="G1723" s="42"/>
      <c r="H1723" s="42"/>
      <c r="I1723" s="42"/>
      <c r="J1723" s="42"/>
      <c r="K1723" s="42"/>
      <c r="L1723" s="42"/>
      <c r="M1723" s="42"/>
      <c r="N1723" s="42"/>
      <c r="O1723" s="42"/>
      <c r="P1723" s="42"/>
      <c r="Q1723" s="42"/>
      <c r="R1723" s="42"/>
      <c r="S1723" s="42"/>
      <c r="T1723" s="42"/>
    </row>
    <row r="1724" spans="1:20">
      <c r="A1724" s="70">
        <v>1.1000000000000001</v>
      </c>
      <c r="B1724" s="72" t="s">
        <v>0</v>
      </c>
      <c r="C1724" s="20" t="s">
        <v>1</v>
      </c>
      <c r="D1724" s="20" t="s">
        <v>2</v>
      </c>
      <c r="E1724" s="20" t="s">
        <v>3</v>
      </c>
      <c r="F1724" s="20" t="s">
        <v>4</v>
      </c>
      <c r="G1724" s="20" t="s">
        <v>5</v>
      </c>
      <c r="H1724" s="20" t="s">
        <v>6</v>
      </c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</row>
    <row r="1725" spans="1:20">
      <c r="A1725" s="102"/>
      <c r="B1725" s="79"/>
      <c r="C1725" s="22"/>
      <c r="D1725" s="22"/>
      <c r="E1725" s="22"/>
      <c r="F1725" s="22">
        <v>1</v>
      </c>
      <c r="G1725" s="22"/>
      <c r="H1725" s="22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</row>
    <row r="1726" spans="1:20">
      <c r="A1726" s="23"/>
      <c r="B1726" s="24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</row>
    <row r="1727" spans="1:20">
      <c r="A1727" s="70">
        <v>1.2</v>
      </c>
      <c r="B1727" s="72" t="s">
        <v>7</v>
      </c>
      <c r="C1727" s="20" t="s">
        <v>8</v>
      </c>
      <c r="D1727" s="20" t="s">
        <v>9</v>
      </c>
      <c r="E1727" s="20" t="s">
        <v>6</v>
      </c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</row>
    <row r="1728" spans="1:20">
      <c r="A1728" s="102"/>
      <c r="B1728" s="79"/>
      <c r="C1728" s="22"/>
      <c r="D1728" s="22">
        <v>1</v>
      </c>
      <c r="E1728" s="22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</row>
    <row r="1729" spans="1:20">
      <c r="A1729" s="23"/>
      <c r="B1729" s="24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</row>
    <row r="1730" spans="1:20">
      <c r="A1730" s="70">
        <v>1.3</v>
      </c>
      <c r="B1730" s="72" t="s">
        <v>10</v>
      </c>
      <c r="C1730" s="20">
        <v>15</v>
      </c>
      <c r="D1730" s="20">
        <v>16</v>
      </c>
      <c r="E1730" s="20">
        <v>17</v>
      </c>
      <c r="F1730" s="20">
        <v>18</v>
      </c>
      <c r="G1730" s="20">
        <v>19</v>
      </c>
      <c r="H1730" s="20">
        <v>20</v>
      </c>
      <c r="I1730" s="20">
        <v>21</v>
      </c>
      <c r="J1730" s="20">
        <v>22</v>
      </c>
      <c r="K1730" s="20" t="s">
        <v>6</v>
      </c>
      <c r="L1730" s="13"/>
      <c r="M1730" s="13"/>
      <c r="N1730" s="13"/>
      <c r="O1730" s="13"/>
      <c r="P1730" s="13"/>
      <c r="Q1730" s="13"/>
      <c r="R1730" s="13"/>
      <c r="S1730" s="13"/>
      <c r="T1730" s="13"/>
    </row>
    <row r="1731" spans="1:20">
      <c r="A1731" s="102"/>
      <c r="B1731" s="79"/>
      <c r="C1731" s="22"/>
      <c r="D1731" s="22"/>
      <c r="E1731" s="22"/>
      <c r="F1731" s="22">
        <v>1</v>
      </c>
      <c r="G1731" s="22"/>
      <c r="H1731" s="22"/>
      <c r="I1731" s="22"/>
      <c r="J1731" s="22"/>
      <c r="K1731" s="22"/>
      <c r="L1731" s="13"/>
      <c r="M1731" s="13"/>
      <c r="N1731" s="13"/>
      <c r="O1731" s="13"/>
      <c r="P1731" s="13"/>
      <c r="Q1731" s="13"/>
      <c r="R1731" s="13"/>
      <c r="S1731" s="13"/>
      <c r="T1731" s="13"/>
    </row>
    <row r="1732" spans="1:20">
      <c r="A1732" s="23"/>
      <c r="B1732" s="24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</row>
    <row r="1733" spans="1:20">
      <c r="A1733" s="70">
        <v>1.4</v>
      </c>
      <c r="B1733" s="72" t="s">
        <v>11</v>
      </c>
      <c r="C1733" s="20" t="s">
        <v>12</v>
      </c>
      <c r="D1733" s="20" t="s">
        <v>13</v>
      </c>
      <c r="E1733" s="20" t="s">
        <v>14</v>
      </c>
      <c r="F1733" s="20" t="s">
        <v>15</v>
      </c>
      <c r="G1733" s="20" t="s">
        <v>16</v>
      </c>
      <c r="H1733" s="20" t="s">
        <v>17</v>
      </c>
      <c r="I1733" s="20" t="s">
        <v>18</v>
      </c>
      <c r="J1733" s="20" t="s">
        <v>19</v>
      </c>
      <c r="K1733" s="20" t="s">
        <v>6</v>
      </c>
      <c r="L1733" s="13"/>
      <c r="M1733" s="13"/>
      <c r="N1733" s="13"/>
      <c r="O1733" s="13"/>
      <c r="P1733" s="13"/>
      <c r="Q1733" s="13"/>
      <c r="R1733" s="13"/>
      <c r="S1733" s="13"/>
      <c r="T1733" s="13"/>
    </row>
    <row r="1734" spans="1:20">
      <c r="A1734" s="102"/>
      <c r="B1734" s="79"/>
      <c r="C1734" s="22">
        <v>1</v>
      </c>
      <c r="D1734" s="22"/>
      <c r="E1734" s="22"/>
      <c r="F1734" s="22"/>
      <c r="G1734" s="22"/>
      <c r="H1734" s="22"/>
      <c r="I1734" s="22"/>
      <c r="J1734" s="22"/>
      <c r="K1734" s="22"/>
      <c r="L1734" s="13"/>
      <c r="M1734" s="13"/>
      <c r="N1734" s="13"/>
      <c r="O1734" s="13"/>
      <c r="P1734" s="13"/>
      <c r="Q1734" s="13"/>
      <c r="R1734" s="13"/>
      <c r="S1734" s="13"/>
      <c r="T1734" s="13"/>
    </row>
    <row r="1735" spans="1:20">
      <c r="A1735" s="23"/>
      <c r="B1735" s="24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</row>
    <row r="1736" spans="1:20">
      <c r="A1736" s="70">
        <v>1.5</v>
      </c>
      <c r="B1736" s="72" t="s">
        <v>13</v>
      </c>
      <c r="C1736" s="20" t="s">
        <v>20</v>
      </c>
      <c r="D1736" s="20" t="s">
        <v>21</v>
      </c>
      <c r="E1736" s="20" t="s">
        <v>6</v>
      </c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</row>
    <row r="1737" spans="1:20">
      <c r="A1737" s="102"/>
      <c r="B1737" s="79"/>
      <c r="C1737" s="22"/>
      <c r="D1737" s="22">
        <v>1</v>
      </c>
      <c r="E1737" s="22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</row>
    <row r="1738" spans="1:20">
      <c r="A1738" s="23"/>
      <c r="B1738" s="24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</row>
    <row r="1739" spans="1:20">
      <c r="A1739" s="70">
        <v>2.1</v>
      </c>
      <c r="B1739" s="72" t="s">
        <v>22</v>
      </c>
      <c r="C1739" s="20" t="s">
        <v>14</v>
      </c>
      <c r="D1739" s="20" t="s">
        <v>13</v>
      </c>
      <c r="E1739" s="20" t="s">
        <v>23</v>
      </c>
      <c r="F1739" s="20" t="s">
        <v>15</v>
      </c>
      <c r="G1739" s="20" t="s">
        <v>16</v>
      </c>
      <c r="H1739" s="20" t="s">
        <v>17</v>
      </c>
      <c r="I1739" s="20" t="s">
        <v>18</v>
      </c>
      <c r="J1739" s="20" t="s">
        <v>19</v>
      </c>
      <c r="K1739" s="20" t="s">
        <v>6</v>
      </c>
      <c r="L1739" s="13"/>
      <c r="M1739" s="13"/>
      <c r="N1739" s="13"/>
      <c r="O1739" s="13"/>
      <c r="P1739" s="13"/>
      <c r="Q1739" s="13"/>
      <c r="R1739" s="13"/>
      <c r="S1739" s="13"/>
      <c r="T1739" s="13"/>
    </row>
    <row r="1740" spans="1:20">
      <c r="A1740" s="102"/>
      <c r="B1740" s="79"/>
      <c r="C1740" s="22">
        <v>1</v>
      </c>
      <c r="D1740" s="22"/>
      <c r="E1740" s="22"/>
      <c r="F1740" s="22"/>
      <c r="G1740" s="22"/>
      <c r="H1740" s="22"/>
      <c r="I1740" s="22"/>
      <c r="J1740" s="22"/>
      <c r="K1740" s="22"/>
      <c r="L1740" s="13"/>
      <c r="M1740" s="13"/>
      <c r="N1740" s="13"/>
      <c r="O1740" s="13"/>
      <c r="P1740" s="13"/>
      <c r="Q1740" s="13"/>
      <c r="R1740" s="13"/>
      <c r="S1740" s="13"/>
      <c r="T1740" s="13"/>
    </row>
    <row r="1741" spans="1:20">
      <c r="A1741" s="23"/>
      <c r="B1741" s="24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</row>
    <row r="1742" spans="1:20">
      <c r="A1742" s="70">
        <v>2.2000000000000002</v>
      </c>
      <c r="B1742" s="72" t="s">
        <v>24</v>
      </c>
      <c r="C1742" s="20" t="s">
        <v>25</v>
      </c>
      <c r="D1742" s="20" t="s">
        <v>26</v>
      </c>
      <c r="E1742" s="20" t="s">
        <v>6</v>
      </c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</row>
    <row r="1743" spans="1:20">
      <c r="A1743" s="102"/>
      <c r="B1743" s="79"/>
      <c r="C1743" s="22">
        <v>1</v>
      </c>
      <c r="D1743" s="22"/>
      <c r="E1743" s="22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</row>
    <row r="1744" spans="1:20">
      <c r="A1744" s="23"/>
      <c r="B1744" s="24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</row>
    <row r="1745" spans="1:20">
      <c r="A1745" s="70">
        <v>2.2999999999999998</v>
      </c>
      <c r="B1745" s="72" t="s">
        <v>27</v>
      </c>
      <c r="C1745" s="20" t="s">
        <v>25</v>
      </c>
      <c r="D1745" s="20" t="s">
        <v>26</v>
      </c>
      <c r="E1745" s="20" t="s">
        <v>6</v>
      </c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</row>
    <row r="1746" spans="1:20">
      <c r="A1746" s="74"/>
      <c r="B1746" s="79"/>
      <c r="C1746" s="22">
        <v>1</v>
      </c>
      <c r="D1746" s="22"/>
      <c r="E1746" s="22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</row>
    <row r="1747" spans="1:20">
      <c r="A1747" s="74"/>
      <c r="B1747" s="24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</row>
    <row r="1748" spans="1:20">
      <c r="A1748" s="74"/>
      <c r="B1748" s="72" t="s">
        <v>28</v>
      </c>
      <c r="C1748" s="20" t="s">
        <v>13</v>
      </c>
      <c r="D1748" s="20" t="s">
        <v>23</v>
      </c>
      <c r="E1748" s="20" t="s">
        <v>15</v>
      </c>
      <c r="F1748" s="20" t="s">
        <v>16</v>
      </c>
      <c r="G1748" s="20" t="s">
        <v>17</v>
      </c>
      <c r="H1748" s="20" t="s">
        <v>18</v>
      </c>
      <c r="I1748" s="20" t="s">
        <v>19</v>
      </c>
      <c r="J1748" s="20" t="s">
        <v>6</v>
      </c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</row>
    <row r="1749" spans="1:20">
      <c r="A1749" s="102"/>
      <c r="B1749" s="79"/>
      <c r="C1749" s="22">
        <v>1</v>
      </c>
      <c r="D1749" s="22"/>
      <c r="E1749" s="22">
        <v>1</v>
      </c>
      <c r="F1749" s="22"/>
      <c r="G1749" s="22">
        <v>1</v>
      </c>
      <c r="H1749" s="22"/>
      <c r="I1749" s="22"/>
      <c r="J1749" s="22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</row>
    <row r="1750" spans="1:20">
      <c r="A1750" s="23"/>
      <c r="B1750" s="24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</row>
    <row r="1751" spans="1:20">
      <c r="A1751" s="70">
        <v>2.4</v>
      </c>
      <c r="B1751" s="72" t="s">
        <v>29</v>
      </c>
      <c r="C1751" s="20" t="s">
        <v>14</v>
      </c>
      <c r="D1751" s="20" t="s">
        <v>13</v>
      </c>
      <c r="E1751" s="20" t="s">
        <v>23</v>
      </c>
      <c r="F1751" s="20" t="s">
        <v>15</v>
      </c>
      <c r="G1751" s="20" t="s">
        <v>16</v>
      </c>
      <c r="H1751" s="20" t="s">
        <v>17</v>
      </c>
      <c r="I1751" s="20" t="s">
        <v>18</v>
      </c>
      <c r="J1751" s="20" t="s">
        <v>30</v>
      </c>
      <c r="K1751" s="20" t="s">
        <v>31</v>
      </c>
      <c r="L1751" s="20" t="s">
        <v>32</v>
      </c>
      <c r="M1751" s="20" t="s">
        <v>33</v>
      </c>
      <c r="N1751" s="20" t="s">
        <v>34</v>
      </c>
      <c r="O1751" s="20" t="s">
        <v>19</v>
      </c>
      <c r="P1751" s="20" t="s">
        <v>6</v>
      </c>
      <c r="Q1751" s="13"/>
      <c r="R1751" s="13"/>
      <c r="S1751" s="13"/>
      <c r="T1751" s="13"/>
    </row>
    <row r="1752" spans="1:20">
      <c r="A1752" s="102"/>
      <c r="B1752" s="79"/>
      <c r="C1752" s="22"/>
      <c r="D1752" s="22">
        <v>1</v>
      </c>
      <c r="E1752" s="22"/>
      <c r="F1752" s="22"/>
      <c r="G1752" s="22"/>
      <c r="H1752" s="22"/>
      <c r="I1752" s="22"/>
      <c r="J1752" s="22"/>
      <c r="K1752" s="22"/>
      <c r="L1752" s="22"/>
      <c r="M1752" s="22"/>
      <c r="N1752" s="22"/>
      <c r="O1752" s="22"/>
      <c r="P1752" s="22"/>
      <c r="Q1752" s="13"/>
      <c r="R1752" s="13"/>
      <c r="S1752" s="13"/>
      <c r="T1752" s="13"/>
    </row>
    <row r="1753" spans="1:20">
      <c r="A1753" s="23"/>
      <c r="B1753" s="24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</row>
    <row r="1754" spans="1:20">
      <c r="A1754" s="70">
        <v>2.5</v>
      </c>
      <c r="B1754" s="72" t="s">
        <v>35</v>
      </c>
      <c r="C1754" s="20" t="s">
        <v>14</v>
      </c>
      <c r="D1754" s="20" t="s">
        <v>13</v>
      </c>
      <c r="E1754" s="20" t="s">
        <v>23</v>
      </c>
      <c r="F1754" s="20" t="s">
        <v>15</v>
      </c>
      <c r="G1754" s="20" t="s">
        <v>16</v>
      </c>
      <c r="H1754" s="20" t="s">
        <v>17</v>
      </c>
      <c r="I1754" s="20" t="s">
        <v>18</v>
      </c>
      <c r="J1754" s="20" t="s">
        <v>30</v>
      </c>
      <c r="K1754" s="20" t="s">
        <v>31</v>
      </c>
      <c r="L1754" s="20" t="s">
        <v>32</v>
      </c>
      <c r="M1754" s="20" t="s">
        <v>33</v>
      </c>
      <c r="N1754" s="20" t="s">
        <v>34</v>
      </c>
      <c r="O1754" s="20" t="s">
        <v>19</v>
      </c>
      <c r="P1754" s="20" t="s">
        <v>6</v>
      </c>
      <c r="Q1754" s="13"/>
      <c r="R1754" s="13"/>
      <c r="S1754" s="13"/>
      <c r="T1754" s="13"/>
    </row>
    <row r="1755" spans="1:20">
      <c r="A1755" s="102"/>
      <c r="B1755" s="79"/>
      <c r="C1755" s="22"/>
      <c r="D1755" s="22"/>
      <c r="E1755" s="22"/>
      <c r="F1755" s="22"/>
      <c r="G1755" s="22"/>
      <c r="H1755" s="22">
        <v>1</v>
      </c>
      <c r="I1755" s="22"/>
      <c r="J1755" s="22"/>
      <c r="K1755" s="22"/>
      <c r="L1755" s="22"/>
      <c r="M1755" s="22"/>
      <c r="N1755" s="22"/>
      <c r="O1755" s="22"/>
      <c r="P1755" s="22"/>
      <c r="Q1755" s="13"/>
      <c r="R1755" s="13"/>
      <c r="S1755" s="13"/>
      <c r="T1755" s="13"/>
    </row>
    <row r="1756" spans="1:20">
      <c r="A1756" s="23"/>
      <c r="B1756" s="24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</row>
    <row r="1757" spans="1:20">
      <c r="A1757" s="70">
        <v>2.6</v>
      </c>
      <c r="B1757" s="72" t="s">
        <v>36</v>
      </c>
      <c r="C1757" s="20" t="s">
        <v>14</v>
      </c>
      <c r="D1757" s="20" t="s">
        <v>13</v>
      </c>
      <c r="E1757" s="20" t="s">
        <v>23</v>
      </c>
      <c r="F1757" s="20" t="s">
        <v>15</v>
      </c>
      <c r="G1757" s="20" t="s">
        <v>16</v>
      </c>
      <c r="H1757" s="20" t="s">
        <v>17</v>
      </c>
      <c r="I1757" s="20" t="s">
        <v>18</v>
      </c>
      <c r="J1757" s="20" t="s">
        <v>30</v>
      </c>
      <c r="K1757" s="20" t="s">
        <v>31</v>
      </c>
      <c r="L1757" s="20" t="s">
        <v>32</v>
      </c>
      <c r="M1757" s="20" t="s">
        <v>33</v>
      </c>
      <c r="N1757" s="20" t="s">
        <v>34</v>
      </c>
      <c r="O1757" s="20" t="s">
        <v>19</v>
      </c>
      <c r="P1757" s="20" t="s">
        <v>6</v>
      </c>
      <c r="Q1757" s="13"/>
      <c r="R1757" s="13"/>
      <c r="S1757" s="13"/>
      <c r="T1757" s="13"/>
    </row>
    <row r="1758" spans="1:20">
      <c r="A1758" s="102"/>
      <c r="B1758" s="79"/>
      <c r="C1758" s="22"/>
      <c r="D1758" s="22"/>
      <c r="E1758" s="22"/>
      <c r="F1758" s="22"/>
      <c r="G1758" s="22"/>
      <c r="H1758" s="22"/>
      <c r="I1758" s="22"/>
      <c r="J1758" s="22"/>
      <c r="K1758" s="22"/>
      <c r="L1758" s="22"/>
      <c r="M1758" s="22"/>
      <c r="N1758" s="22"/>
      <c r="O1758" s="22">
        <v>1</v>
      </c>
      <c r="P1758" s="22"/>
      <c r="Q1758" s="13"/>
      <c r="R1758" s="13"/>
      <c r="S1758" s="13"/>
      <c r="T1758" s="13"/>
    </row>
    <row r="1759" spans="1:20">
      <c r="A1759" s="23"/>
      <c r="B1759" s="24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</row>
    <row r="1760" spans="1:20">
      <c r="A1760" s="70">
        <v>2.7</v>
      </c>
      <c r="B1760" s="72" t="s">
        <v>37</v>
      </c>
      <c r="C1760" s="20" t="s">
        <v>14</v>
      </c>
      <c r="D1760" s="20" t="s">
        <v>13</v>
      </c>
      <c r="E1760" s="20" t="s">
        <v>23</v>
      </c>
      <c r="F1760" s="20" t="s">
        <v>15</v>
      </c>
      <c r="G1760" s="20" t="s">
        <v>16</v>
      </c>
      <c r="H1760" s="20" t="s">
        <v>17</v>
      </c>
      <c r="I1760" s="20" t="s">
        <v>18</v>
      </c>
      <c r="J1760" s="20" t="s">
        <v>30</v>
      </c>
      <c r="K1760" s="20" t="s">
        <v>31</v>
      </c>
      <c r="L1760" s="20" t="s">
        <v>32</v>
      </c>
      <c r="M1760" s="20" t="s">
        <v>33</v>
      </c>
      <c r="N1760" s="20" t="s">
        <v>34</v>
      </c>
      <c r="O1760" s="20" t="s">
        <v>19</v>
      </c>
      <c r="P1760" s="20" t="s">
        <v>6</v>
      </c>
      <c r="Q1760" s="13"/>
      <c r="R1760" s="13"/>
      <c r="S1760" s="13"/>
      <c r="T1760" s="13"/>
    </row>
    <row r="1761" spans="1:20">
      <c r="A1761" s="102"/>
      <c r="B1761" s="79"/>
      <c r="C1761" s="22"/>
      <c r="D1761" s="22"/>
      <c r="E1761" s="22"/>
      <c r="F1761" s="22"/>
      <c r="G1761" s="22"/>
      <c r="H1761" s="22"/>
      <c r="I1761" s="22">
        <v>1</v>
      </c>
      <c r="J1761" s="22"/>
      <c r="K1761" s="22"/>
      <c r="L1761" s="22"/>
      <c r="M1761" s="22"/>
      <c r="N1761" s="22"/>
      <c r="O1761" s="22"/>
      <c r="P1761" s="22"/>
      <c r="Q1761" s="13"/>
      <c r="R1761" s="13"/>
      <c r="S1761" s="13"/>
      <c r="T1761" s="13"/>
    </row>
    <row r="1762" spans="1:20">
      <c r="A1762" s="23"/>
      <c r="B1762" s="24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</row>
    <row r="1763" spans="1:20">
      <c r="A1763" s="70">
        <v>3.1</v>
      </c>
      <c r="B1763" s="72" t="s">
        <v>38</v>
      </c>
      <c r="C1763" s="20" t="s">
        <v>25</v>
      </c>
      <c r="D1763" s="20" t="s">
        <v>26</v>
      </c>
      <c r="E1763" s="20" t="s">
        <v>6</v>
      </c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</row>
    <row r="1764" spans="1:20">
      <c r="A1764" s="102"/>
      <c r="B1764" s="79"/>
      <c r="C1764" s="22"/>
      <c r="D1764" s="22">
        <v>1</v>
      </c>
      <c r="E1764" s="22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</row>
    <row r="1765" spans="1:20">
      <c r="A1765" s="23"/>
      <c r="B1765" s="24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</row>
    <row r="1766" spans="1:20">
      <c r="A1766" s="70">
        <v>3.2</v>
      </c>
      <c r="B1766" s="72" t="s">
        <v>39</v>
      </c>
      <c r="C1766" s="20" t="s">
        <v>13</v>
      </c>
      <c r="D1766" s="20" t="s">
        <v>15</v>
      </c>
      <c r="E1766" s="20" t="s">
        <v>16</v>
      </c>
      <c r="F1766" s="20" t="s">
        <v>17</v>
      </c>
      <c r="G1766" s="20" t="s">
        <v>18</v>
      </c>
      <c r="H1766" s="20" t="s">
        <v>32</v>
      </c>
      <c r="I1766" s="20" t="s">
        <v>34</v>
      </c>
      <c r="J1766" s="20" t="s">
        <v>19</v>
      </c>
      <c r="K1766" s="20" t="s">
        <v>6</v>
      </c>
      <c r="L1766" s="13"/>
      <c r="M1766" s="13"/>
      <c r="N1766" s="13"/>
      <c r="O1766" s="13"/>
      <c r="P1766" s="13"/>
      <c r="Q1766" s="13"/>
      <c r="R1766" s="13"/>
      <c r="S1766" s="13"/>
      <c r="T1766" s="13"/>
    </row>
    <row r="1767" spans="1:20">
      <c r="A1767" s="102"/>
      <c r="B1767" s="79"/>
      <c r="C1767" s="22">
        <v>1</v>
      </c>
      <c r="D1767" s="22">
        <v>1</v>
      </c>
      <c r="E1767" s="22"/>
      <c r="F1767" s="22"/>
      <c r="G1767" s="22"/>
      <c r="H1767" s="22"/>
      <c r="I1767" s="22"/>
      <c r="J1767" s="22"/>
      <c r="K1767" s="22"/>
      <c r="L1767" s="13"/>
      <c r="M1767" s="13"/>
      <c r="N1767" s="13"/>
      <c r="O1767" s="13"/>
      <c r="P1767" s="13"/>
      <c r="Q1767" s="13"/>
      <c r="R1767" s="13"/>
      <c r="S1767" s="13"/>
      <c r="T1767" s="13"/>
    </row>
    <row r="1768" spans="1:20">
      <c r="A1768" s="23"/>
      <c r="B1768" s="24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</row>
    <row r="1769" spans="1:20">
      <c r="A1769" s="70">
        <v>3.3</v>
      </c>
      <c r="B1769" s="72" t="s">
        <v>40</v>
      </c>
      <c r="C1769" s="20" t="s">
        <v>25</v>
      </c>
      <c r="D1769" s="20" t="s">
        <v>26</v>
      </c>
      <c r="E1769" s="20" t="s">
        <v>6</v>
      </c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</row>
    <row r="1770" spans="1:20">
      <c r="A1770" s="102"/>
      <c r="B1770" s="79"/>
      <c r="C1770" s="22">
        <v>1</v>
      </c>
      <c r="D1770" s="22"/>
      <c r="E1770" s="22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</row>
    <row r="1771" spans="1:20">
      <c r="A1771" s="23"/>
      <c r="B1771" s="24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</row>
    <row r="1772" spans="1:20">
      <c r="A1772" s="70">
        <v>3.4</v>
      </c>
      <c r="B1772" s="72" t="s">
        <v>47</v>
      </c>
      <c r="C1772" s="20" t="s">
        <v>41</v>
      </c>
      <c r="D1772" s="20" t="s">
        <v>42</v>
      </c>
      <c r="E1772" s="20" t="s">
        <v>43</v>
      </c>
      <c r="F1772" s="20" t="s">
        <v>44</v>
      </c>
      <c r="G1772" s="20" t="s">
        <v>45</v>
      </c>
      <c r="H1772" s="20" t="s">
        <v>46</v>
      </c>
      <c r="I1772" s="20" t="s">
        <v>6</v>
      </c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</row>
    <row r="1773" spans="1:20">
      <c r="A1773" s="102"/>
      <c r="B1773" s="79"/>
      <c r="C1773" s="22">
        <v>1</v>
      </c>
      <c r="D1773" s="22"/>
      <c r="E1773" s="22"/>
      <c r="F1773" s="22"/>
      <c r="G1773" s="22"/>
      <c r="H1773" s="22"/>
      <c r="I1773" s="22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</row>
    <row r="1774" spans="1:20">
      <c r="A1774" s="23"/>
      <c r="B1774" s="24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</row>
    <row r="1775" spans="1:20">
      <c r="A1775" s="70">
        <v>3.5</v>
      </c>
      <c r="B1775" s="72" t="s">
        <v>50</v>
      </c>
      <c r="C1775" s="20" t="s">
        <v>48</v>
      </c>
      <c r="D1775" s="20" t="s">
        <v>49</v>
      </c>
      <c r="E1775" s="20" t="s">
        <v>6</v>
      </c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</row>
    <row r="1776" spans="1:20">
      <c r="A1776" s="102"/>
      <c r="B1776" s="79"/>
      <c r="C1776" s="22"/>
      <c r="D1776" s="22">
        <v>1</v>
      </c>
      <c r="E1776" s="22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</row>
    <row r="1777" spans="1:20">
      <c r="A1777" s="23"/>
      <c r="B1777" s="24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</row>
    <row r="1778" spans="1:20">
      <c r="A1778" s="70">
        <v>3.6</v>
      </c>
      <c r="B1778" s="72" t="s">
        <v>51</v>
      </c>
      <c r="C1778" s="20" t="s">
        <v>48</v>
      </c>
      <c r="D1778" s="20" t="s">
        <v>49</v>
      </c>
      <c r="E1778" s="20" t="s">
        <v>6</v>
      </c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</row>
    <row r="1779" spans="1:20">
      <c r="A1779" s="102"/>
      <c r="B1779" s="79"/>
      <c r="C1779" s="22">
        <v>1</v>
      </c>
      <c r="D1779" s="22"/>
      <c r="E1779" s="22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</row>
    <row r="1780" spans="1:20">
      <c r="A1780" s="23"/>
      <c r="B1780" s="24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</row>
    <row r="1781" spans="1:20">
      <c r="A1781" s="70">
        <v>3.7</v>
      </c>
      <c r="B1781" s="39" t="s">
        <v>52</v>
      </c>
      <c r="C1781" s="20">
        <v>1</v>
      </c>
      <c r="D1781" s="20">
        <v>2</v>
      </c>
      <c r="E1781" s="20">
        <v>3</v>
      </c>
      <c r="F1781" s="20">
        <v>4</v>
      </c>
      <c r="G1781" s="20">
        <v>5</v>
      </c>
      <c r="H1781" s="20">
        <v>6</v>
      </c>
      <c r="I1781" s="20" t="s">
        <v>6</v>
      </c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</row>
    <row r="1782" spans="1:20">
      <c r="A1782" s="74"/>
      <c r="B1782" s="45" t="s">
        <v>53</v>
      </c>
      <c r="C1782" s="22"/>
      <c r="D1782" s="22"/>
      <c r="E1782" s="22"/>
      <c r="F1782" s="22">
        <v>1</v>
      </c>
      <c r="G1782" s="22"/>
      <c r="H1782" s="22"/>
      <c r="I1782" s="22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</row>
    <row r="1783" spans="1:20">
      <c r="A1783" s="74"/>
      <c r="B1783" s="45" t="s">
        <v>54</v>
      </c>
      <c r="C1783" s="22"/>
      <c r="D1783" s="22"/>
      <c r="E1783" s="22"/>
      <c r="F1783" s="22"/>
      <c r="G1783" s="22">
        <v>1</v>
      </c>
      <c r="H1783" s="22"/>
      <c r="I1783" s="22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</row>
    <row r="1784" spans="1:20">
      <c r="A1784" s="74"/>
      <c r="B1784" s="45" t="s">
        <v>55</v>
      </c>
      <c r="C1784" s="22"/>
      <c r="D1784" s="22"/>
      <c r="E1784" s="22"/>
      <c r="F1784" s="22"/>
      <c r="G1784" s="22">
        <v>1</v>
      </c>
      <c r="H1784" s="22"/>
      <c r="I1784" s="22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</row>
    <row r="1785" spans="1:20">
      <c r="A1785" s="74"/>
      <c r="B1785" s="45" t="s">
        <v>56</v>
      </c>
      <c r="C1785" s="22"/>
      <c r="D1785" s="22"/>
      <c r="E1785" s="22"/>
      <c r="F1785" s="22"/>
      <c r="G1785" s="22">
        <v>1</v>
      </c>
      <c r="H1785" s="22"/>
      <c r="I1785" s="22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</row>
    <row r="1786" spans="1:20">
      <c r="A1786" s="74"/>
      <c r="B1786" s="45" t="s">
        <v>57</v>
      </c>
      <c r="C1786" s="22"/>
      <c r="D1786" s="22"/>
      <c r="E1786" s="22"/>
      <c r="F1786" s="22"/>
      <c r="G1786" s="22">
        <v>1</v>
      </c>
      <c r="H1786" s="22"/>
      <c r="I1786" s="22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</row>
    <row r="1787" spans="1:20">
      <c r="A1787" s="102"/>
      <c r="B1787" s="45" t="s">
        <v>58</v>
      </c>
      <c r="C1787" s="22"/>
      <c r="D1787" s="22"/>
      <c r="E1787" s="22"/>
      <c r="F1787" s="22"/>
      <c r="G1787" s="22">
        <v>1</v>
      </c>
      <c r="H1787" s="22"/>
      <c r="I1787" s="22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</row>
    <row r="1788" spans="1:20">
      <c r="A1788" s="23"/>
      <c r="B1788" s="24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</row>
    <row r="1789" spans="1:20">
      <c r="A1789" s="70">
        <v>3.8</v>
      </c>
      <c r="B1789" s="72" t="s">
        <v>59</v>
      </c>
      <c r="C1789" s="20" t="s">
        <v>60</v>
      </c>
      <c r="D1789" s="20" t="s">
        <v>61</v>
      </c>
      <c r="E1789" s="20" t="s">
        <v>62</v>
      </c>
      <c r="F1789" s="20" t="s">
        <v>63</v>
      </c>
      <c r="G1789" s="20" t="s">
        <v>64</v>
      </c>
      <c r="H1789" s="20" t="s">
        <v>6</v>
      </c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</row>
    <row r="1790" spans="1:20">
      <c r="A1790" s="102"/>
      <c r="B1790" s="79"/>
      <c r="C1790" s="22"/>
      <c r="D1790" s="22"/>
      <c r="E1790" s="22">
        <v>1</v>
      </c>
      <c r="F1790" s="22"/>
      <c r="G1790" s="22"/>
      <c r="H1790" s="22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</row>
    <row r="1791" spans="1:20">
      <c r="A1791" s="23"/>
      <c r="B1791" s="24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</row>
    <row r="1792" spans="1:20">
      <c r="A1792" s="70">
        <v>3.9</v>
      </c>
      <c r="B1792" s="72" t="s">
        <v>65</v>
      </c>
      <c r="C1792" s="20" t="s">
        <v>60</v>
      </c>
      <c r="D1792" s="20" t="s">
        <v>61</v>
      </c>
      <c r="E1792" s="20" t="s">
        <v>62</v>
      </c>
      <c r="F1792" s="20" t="s">
        <v>63</v>
      </c>
      <c r="G1792" s="20" t="s">
        <v>64</v>
      </c>
      <c r="H1792" s="20" t="s">
        <v>6</v>
      </c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</row>
    <row r="1793" spans="1:20">
      <c r="A1793" s="102"/>
      <c r="B1793" s="79"/>
      <c r="C1793" s="22"/>
      <c r="D1793" s="22">
        <v>1</v>
      </c>
      <c r="E1793" s="22"/>
      <c r="F1793" s="22"/>
      <c r="G1793" s="22"/>
      <c r="H1793" s="22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</row>
    <row r="1794" spans="1:20">
      <c r="A1794" s="23"/>
      <c r="B1794" s="24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</row>
    <row r="1795" spans="1:20" ht="15" customHeight="1">
      <c r="A1795" s="75">
        <v>3.1</v>
      </c>
      <c r="B1795" s="77" t="s">
        <v>66</v>
      </c>
      <c r="C1795" s="27">
        <v>0</v>
      </c>
      <c r="D1795" s="28" t="s">
        <v>67</v>
      </c>
      <c r="E1795" s="20" t="s">
        <v>68</v>
      </c>
      <c r="F1795" s="20" t="s">
        <v>19</v>
      </c>
      <c r="G1795" s="20" t="s">
        <v>6</v>
      </c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</row>
    <row r="1796" spans="1:20">
      <c r="A1796" s="103"/>
      <c r="B1796" s="104"/>
      <c r="C1796" s="22"/>
      <c r="D1796" s="22">
        <v>1</v>
      </c>
      <c r="E1796" s="22"/>
      <c r="F1796" s="22"/>
      <c r="G1796" s="22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</row>
    <row r="1797" spans="1:20">
      <c r="A1797" s="23"/>
      <c r="B1797" s="24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</row>
    <row r="1798" spans="1:20" ht="30">
      <c r="A1798" s="70">
        <v>3.11</v>
      </c>
      <c r="B1798" s="72" t="s">
        <v>69</v>
      </c>
      <c r="C1798" s="20" t="s">
        <v>70</v>
      </c>
      <c r="D1798" s="20" t="s">
        <v>71</v>
      </c>
      <c r="E1798" s="20" t="s">
        <v>57</v>
      </c>
      <c r="F1798" s="29" t="s">
        <v>72</v>
      </c>
      <c r="G1798" s="29" t="s">
        <v>54</v>
      </c>
      <c r="H1798" s="20" t="s">
        <v>58</v>
      </c>
      <c r="I1798" s="20" t="s">
        <v>19</v>
      </c>
      <c r="J1798" s="20" t="s">
        <v>6</v>
      </c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</row>
    <row r="1799" spans="1:20">
      <c r="A1799" s="102"/>
      <c r="B1799" s="79"/>
      <c r="C1799" s="22">
        <v>1</v>
      </c>
      <c r="D1799" s="22">
        <v>1</v>
      </c>
      <c r="E1799" s="22"/>
      <c r="F1799" s="22"/>
      <c r="G1799" s="22"/>
      <c r="H1799" s="22"/>
      <c r="I1799" s="22"/>
      <c r="J1799" s="22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</row>
    <row r="1800" spans="1:20">
      <c r="A1800" s="23"/>
      <c r="B1800" s="24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</row>
    <row r="1801" spans="1:20" ht="30">
      <c r="A1801" s="70">
        <v>3.12</v>
      </c>
      <c r="B1801" s="72" t="s">
        <v>73</v>
      </c>
      <c r="C1801" s="20" t="s">
        <v>70</v>
      </c>
      <c r="D1801" s="20" t="s">
        <v>71</v>
      </c>
      <c r="E1801" s="29" t="s">
        <v>57</v>
      </c>
      <c r="F1801" s="29" t="s">
        <v>72</v>
      </c>
      <c r="G1801" s="29" t="s">
        <v>54</v>
      </c>
      <c r="H1801" s="20" t="s">
        <v>58</v>
      </c>
      <c r="I1801" s="20" t="s">
        <v>19</v>
      </c>
      <c r="J1801" s="20" t="s">
        <v>6</v>
      </c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</row>
    <row r="1802" spans="1:20">
      <c r="A1802" s="102"/>
      <c r="B1802" s="79"/>
      <c r="C1802" s="22">
        <v>1</v>
      </c>
      <c r="D1802" s="22">
        <v>1</v>
      </c>
      <c r="E1802" s="22">
        <v>1</v>
      </c>
      <c r="F1802" s="22">
        <v>1</v>
      </c>
      <c r="G1802" s="22">
        <v>1</v>
      </c>
      <c r="H1802" s="22"/>
      <c r="I1802" s="22"/>
      <c r="J1802" s="22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</row>
    <row r="1803" spans="1:20">
      <c r="A1803" s="23"/>
      <c r="B1803" s="24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</row>
    <row r="1804" spans="1:20" ht="30">
      <c r="A1804" s="70">
        <v>3.13</v>
      </c>
      <c r="B1804" s="72" t="s">
        <v>74</v>
      </c>
      <c r="C1804" s="20" t="s">
        <v>75</v>
      </c>
      <c r="D1804" s="20" t="s">
        <v>76</v>
      </c>
      <c r="E1804" s="20" t="s">
        <v>77</v>
      </c>
      <c r="F1804" s="29" t="s">
        <v>78</v>
      </c>
      <c r="G1804" s="20" t="s">
        <v>79</v>
      </c>
      <c r="H1804" s="29" t="s">
        <v>80</v>
      </c>
      <c r="I1804" s="20" t="s">
        <v>81</v>
      </c>
      <c r="J1804" s="29" t="s">
        <v>82</v>
      </c>
      <c r="K1804" s="20" t="s">
        <v>83</v>
      </c>
      <c r="L1804" s="20" t="s">
        <v>84</v>
      </c>
      <c r="M1804" s="20" t="s">
        <v>85</v>
      </c>
      <c r="N1804" s="20" t="s">
        <v>86</v>
      </c>
      <c r="O1804" s="20" t="s">
        <v>19</v>
      </c>
      <c r="P1804" s="20" t="s">
        <v>6</v>
      </c>
      <c r="Q1804" s="13"/>
      <c r="R1804" s="13"/>
      <c r="S1804" s="13"/>
      <c r="T1804" s="13"/>
    </row>
    <row r="1805" spans="1:20">
      <c r="A1805" s="102"/>
      <c r="B1805" s="79"/>
      <c r="C1805" s="22">
        <v>1</v>
      </c>
      <c r="D1805" s="22"/>
      <c r="E1805" s="22"/>
      <c r="F1805" s="22"/>
      <c r="G1805" s="22"/>
      <c r="H1805" s="22"/>
      <c r="I1805" s="22"/>
      <c r="J1805" s="22"/>
      <c r="K1805" s="22"/>
      <c r="L1805" s="22"/>
      <c r="M1805" s="22"/>
      <c r="N1805" s="22"/>
      <c r="O1805" s="22"/>
      <c r="P1805" s="22"/>
      <c r="Q1805" s="13"/>
      <c r="R1805" s="13"/>
      <c r="S1805" s="13"/>
      <c r="T1805" s="13"/>
    </row>
    <row r="1806" spans="1:20">
      <c r="A1806" s="23"/>
      <c r="B1806" s="24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</row>
    <row r="1807" spans="1:20" ht="30">
      <c r="A1807" s="70">
        <v>3.14</v>
      </c>
      <c r="B1807" s="72" t="s">
        <v>87</v>
      </c>
      <c r="C1807" s="20" t="s">
        <v>88</v>
      </c>
      <c r="D1807" s="20" t="s">
        <v>89</v>
      </c>
      <c r="E1807" s="20" t="s">
        <v>90</v>
      </c>
      <c r="F1807" s="20" t="s">
        <v>91</v>
      </c>
      <c r="G1807" s="20" t="s">
        <v>92</v>
      </c>
      <c r="H1807" s="20" t="s">
        <v>93</v>
      </c>
      <c r="I1807" s="20" t="s">
        <v>94</v>
      </c>
      <c r="J1807" s="20" t="s">
        <v>95</v>
      </c>
      <c r="K1807" s="20" t="s">
        <v>96</v>
      </c>
      <c r="L1807" s="29" t="s">
        <v>97</v>
      </c>
      <c r="M1807" s="29" t="s">
        <v>98</v>
      </c>
      <c r="N1807" s="29" t="s">
        <v>99</v>
      </c>
      <c r="O1807" s="29" t="s">
        <v>6</v>
      </c>
      <c r="P1807" s="13"/>
      <c r="Q1807" s="13"/>
      <c r="R1807" s="13"/>
      <c r="S1807" s="13"/>
      <c r="T1807" s="13"/>
    </row>
    <row r="1808" spans="1:20">
      <c r="A1808" s="102"/>
      <c r="B1808" s="79"/>
      <c r="C1808" s="22">
        <v>3</v>
      </c>
      <c r="D1808" s="22">
        <v>1</v>
      </c>
      <c r="E1808" s="22">
        <v>2</v>
      </c>
      <c r="F1808" s="22">
        <v>1</v>
      </c>
      <c r="G1808" s="22">
        <v>3</v>
      </c>
      <c r="H1808" s="22"/>
      <c r="I1808" s="22">
        <v>3</v>
      </c>
      <c r="J1808" s="22">
        <v>2</v>
      </c>
      <c r="K1808" s="22">
        <v>1</v>
      </c>
      <c r="L1808" s="22"/>
      <c r="M1808" s="22">
        <v>2</v>
      </c>
      <c r="N1808" s="22"/>
      <c r="O1808" s="22"/>
      <c r="P1808" s="13"/>
      <c r="Q1808" s="13"/>
      <c r="R1808" s="13"/>
      <c r="S1808" s="13"/>
      <c r="T1808" s="13"/>
    </row>
    <row r="1809" spans="1:20">
      <c r="A1809" s="23"/>
      <c r="B1809" s="24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</row>
    <row r="1810" spans="1:20">
      <c r="A1810" s="70">
        <v>3.15</v>
      </c>
      <c r="B1810" s="72" t="s">
        <v>100</v>
      </c>
      <c r="C1810" s="20" t="s">
        <v>101</v>
      </c>
      <c r="D1810" s="20" t="s">
        <v>102</v>
      </c>
      <c r="E1810" s="20" t="s">
        <v>103</v>
      </c>
      <c r="F1810" s="20" t="s">
        <v>104</v>
      </c>
      <c r="G1810" s="20" t="s">
        <v>105</v>
      </c>
      <c r="H1810" s="20" t="s">
        <v>106</v>
      </c>
      <c r="I1810" s="20" t="s">
        <v>107</v>
      </c>
      <c r="J1810" s="20" t="s">
        <v>108</v>
      </c>
      <c r="K1810" s="20" t="s">
        <v>109</v>
      </c>
      <c r="L1810" s="20" t="s">
        <v>110</v>
      </c>
      <c r="M1810" s="20" t="s">
        <v>19</v>
      </c>
      <c r="N1810" s="20" t="s">
        <v>6</v>
      </c>
      <c r="O1810" s="13"/>
      <c r="P1810" s="13"/>
      <c r="Q1810" s="13"/>
      <c r="R1810" s="13"/>
      <c r="S1810" s="13"/>
      <c r="T1810" s="13"/>
    </row>
    <row r="1811" spans="1:20">
      <c r="A1811" s="102"/>
      <c r="B1811" s="79"/>
      <c r="C1811" s="22">
        <v>1</v>
      </c>
      <c r="D1811" s="22">
        <v>1</v>
      </c>
      <c r="E1811" s="22"/>
      <c r="F1811" s="22"/>
      <c r="G1811" s="22"/>
      <c r="H1811" s="22"/>
      <c r="I1811" s="22"/>
      <c r="J1811" s="22"/>
      <c r="K1811" s="22"/>
      <c r="L1811" s="22"/>
      <c r="M1811" s="22">
        <v>1</v>
      </c>
      <c r="N1811" s="22"/>
      <c r="O1811" s="13"/>
      <c r="P1811" s="13"/>
      <c r="Q1811" s="13"/>
      <c r="R1811" s="13"/>
      <c r="S1811" s="13"/>
      <c r="T1811" s="13"/>
    </row>
    <row r="1812" spans="1:20">
      <c r="A1812" s="23"/>
      <c r="B1812" s="24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</row>
    <row r="1813" spans="1:20">
      <c r="A1813" s="70">
        <v>3.16</v>
      </c>
      <c r="B1813" s="72" t="s">
        <v>111</v>
      </c>
      <c r="C1813" s="20" t="s">
        <v>112</v>
      </c>
      <c r="D1813" s="20" t="s">
        <v>113</v>
      </c>
      <c r="E1813" s="20" t="s">
        <v>114</v>
      </c>
      <c r="F1813" s="20" t="s">
        <v>115</v>
      </c>
      <c r="G1813" s="20" t="s">
        <v>116</v>
      </c>
      <c r="H1813" s="20" t="s">
        <v>117</v>
      </c>
      <c r="I1813" s="20" t="s">
        <v>19</v>
      </c>
      <c r="J1813" s="20" t="s">
        <v>6</v>
      </c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</row>
    <row r="1814" spans="1:20">
      <c r="A1814" s="102"/>
      <c r="B1814" s="79"/>
      <c r="C1814" s="22">
        <v>2</v>
      </c>
      <c r="D1814" s="22"/>
      <c r="E1814" s="22"/>
      <c r="F1814" s="22"/>
      <c r="G1814" s="22"/>
      <c r="H1814" s="22">
        <v>1</v>
      </c>
      <c r="I1814" s="22"/>
      <c r="J1814" s="22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</row>
    <row r="1815" spans="1:20">
      <c r="A1815" s="23"/>
      <c r="B1815" s="24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</row>
    <row r="1816" spans="1:20">
      <c r="A1816" s="70">
        <v>3.17</v>
      </c>
      <c r="B1816" s="72" t="s">
        <v>118</v>
      </c>
      <c r="C1816" s="20" t="s">
        <v>117</v>
      </c>
      <c r="D1816" s="20" t="s">
        <v>114</v>
      </c>
      <c r="E1816" s="20" t="s">
        <v>119</v>
      </c>
      <c r="F1816" s="20" t="s">
        <v>120</v>
      </c>
      <c r="G1816" s="20" t="s">
        <v>121</v>
      </c>
      <c r="H1816" s="20" t="s">
        <v>122</v>
      </c>
      <c r="I1816" s="20" t="s">
        <v>123</v>
      </c>
      <c r="J1816" s="20" t="s">
        <v>124</v>
      </c>
      <c r="K1816" s="20" t="s">
        <v>125</v>
      </c>
      <c r="L1816" s="20" t="s">
        <v>126</v>
      </c>
      <c r="M1816" s="20" t="s">
        <v>127</v>
      </c>
      <c r="N1816" s="20" t="s">
        <v>128</v>
      </c>
      <c r="O1816" s="20" t="s">
        <v>129</v>
      </c>
      <c r="P1816" s="20" t="s">
        <v>130</v>
      </c>
      <c r="Q1816" s="20" t="s">
        <v>131</v>
      </c>
      <c r="R1816" s="20" t="s">
        <v>132</v>
      </c>
      <c r="S1816" s="20" t="s">
        <v>19</v>
      </c>
      <c r="T1816" s="20" t="s">
        <v>6</v>
      </c>
    </row>
    <row r="1817" spans="1:20">
      <c r="A1817" s="102"/>
      <c r="B1817" s="79"/>
      <c r="C1817" s="22">
        <v>1</v>
      </c>
      <c r="D1817" s="22"/>
      <c r="E1817" s="22"/>
      <c r="F1817" s="22"/>
      <c r="G1817" s="22"/>
      <c r="H1817" s="22"/>
      <c r="I1817" s="22"/>
      <c r="J1817" s="22"/>
      <c r="K1817" s="22"/>
      <c r="L1817" s="22"/>
      <c r="M1817" s="22"/>
      <c r="N1817" s="22"/>
      <c r="O1817" s="22"/>
      <c r="P1817" s="22"/>
      <c r="Q1817" s="22"/>
      <c r="R1817" s="22"/>
      <c r="S1817" s="22">
        <v>2</v>
      </c>
      <c r="T1817" s="22"/>
    </row>
    <row r="1818" spans="1:20">
      <c r="A1818" s="23"/>
      <c r="B1818" s="24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</row>
    <row r="1819" spans="1:20">
      <c r="A1819" s="70">
        <v>4.0999999999999996</v>
      </c>
      <c r="B1819" s="72" t="s">
        <v>133</v>
      </c>
      <c r="C1819" s="20" t="s">
        <v>13</v>
      </c>
      <c r="D1819" s="20" t="s">
        <v>23</v>
      </c>
      <c r="E1819" s="20" t="s">
        <v>49</v>
      </c>
      <c r="F1819" s="20" t="s">
        <v>6</v>
      </c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</row>
    <row r="1820" spans="1:20">
      <c r="A1820" s="102"/>
      <c r="B1820" s="79"/>
      <c r="C1820" s="22"/>
      <c r="D1820" s="22"/>
      <c r="E1820" s="22">
        <v>1</v>
      </c>
      <c r="F1820" s="22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</row>
    <row r="1821" spans="1:20">
      <c r="A1821" s="23"/>
      <c r="B1821" s="24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</row>
    <row r="1822" spans="1:20">
      <c r="A1822" s="70">
        <v>4.2</v>
      </c>
      <c r="B1822" s="72" t="s">
        <v>134</v>
      </c>
      <c r="C1822" s="20" t="s">
        <v>135</v>
      </c>
      <c r="D1822" s="20" t="s">
        <v>136</v>
      </c>
      <c r="E1822" s="20" t="s">
        <v>137</v>
      </c>
      <c r="F1822" s="20" t="s">
        <v>19</v>
      </c>
      <c r="G1822" s="20" t="s">
        <v>6</v>
      </c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</row>
    <row r="1823" spans="1:20">
      <c r="A1823" s="102"/>
      <c r="B1823" s="79"/>
      <c r="C1823" s="22"/>
      <c r="D1823" s="22"/>
      <c r="E1823" s="22"/>
      <c r="F1823" s="22"/>
      <c r="G1823" s="22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</row>
    <row r="1824" spans="1:20">
      <c r="A1824" s="23"/>
      <c r="B1824" s="24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</row>
    <row r="1825" spans="1:20">
      <c r="A1825" s="70">
        <v>4.3</v>
      </c>
      <c r="B1825" s="72" t="s">
        <v>138</v>
      </c>
      <c r="C1825" s="20" t="s">
        <v>139</v>
      </c>
      <c r="D1825" s="20" t="s">
        <v>140</v>
      </c>
      <c r="E1825" s="20" t="s">
        <v>49</v>
      </c>
      <c r="F1825" s="20" t="s">
        <v>6</v>
      </c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</row>
    <row r="1826" spans="1:20">
      <c r="A1826" s="102"/>
      <c r="B1826" s="79"/>
      <c r="C1826" s="22">
        <v>1</v>
      </c>
      <c r="D1826" s="22">
        <v>1</v>
      </c>
      <c r="E1826" s="22"/>
      <c r="F1826" s="22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</row>
    <row r="1827" spans="1:20">
      <c r="A1827" s="23"/>
      <c r="B1827" s="24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</row>
    <row r="1828" spans="1:20">
      <c r="A1828" s="70">
        <v>4.4000000000000004</v>
      </c>
      <c r="B1828" s="72" t="s">
        <v>141</v>
      </c>
      <c r="C1828" s="20" t="s">
        <v>13</v>
      </c>
      <c r="D1828" s="20" t="s">
        <v>14</v>
      </c>
      <c r="E1828" s="20" t="s">
        <v>19</v>
      </c>
      <c r="F1828" s="20" t="s">
        <v>6</v>
      </c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</row>
    <row r="1829" spans="1:20">
      <c r="A1829" s="102"/>
      <c r="B1829" s="79"/>
      <c r="C1829" s="22">
        <v>1</v>
      </c>
      <c r="D1829" s="22"/>
      <c r="E1829" s="22"/>
      <c r="F1829" s="22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</row>
    <row r="1830" spans="1:20">
      <c r="A1830" s="23"/>
      <c r="B1830" s="24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</row>
    <row r="1831" spans="1:20">
      <c r="A1831" s="70">
        <v>4.5</v>
      </c>
      <c r="B1831" s="72" t="s">
        <v>142</v>
      </c>
      <c r="C1831" s="20" t="s">
        <v>48</v>
      </c>
      <c r="D1831" s="20" t="s">
        <v>49</v>
      </c>
      <c r="E1831" s="20" t="s">
        <v>6</v>
      </c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</row>
    <row r="1832" spans="1:20">
      <c r="A1832" s="74"/>
      <c r="B1832" s="79"/>
      <c r="C1832" s="22">
        <v>1</v>
      </c>
      <c r="D1832" s="22"/>
      <c r="E1832" s="22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</row>
    <row r="1833" spans="1:20">
      <c r="A1833" s="74"/>
      <c r="B1833" s="24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</row>
    <row r="1834" spans="1:20">
      <c r="A1834" s="74"/>
      <c r="B1834" s="72" t="s">
        <v>143</v>
      </c>
      <c r="C1834" s="20" t="s">
        <v>144</v>
      </c>
      <c r="D1834" s="20" t="s">
        <v>145</v>
      </c>
      <c r="E1834" s="20" t="s">
        <v>146</v>
      </c>
      <c r="F1834" s="20" t="s">
        <v>147</v>
      </c>
      <c r="G1834" s="20" t="s">
        <v>148</v>
      </c>
      <c r="H1834" s="20" t="s">
        <v>149</v>
      </c>
      <c r="I1834" s="20" t="s">
        <v>150</v>
      </c>
      <c r="J1834" s="20" t="s">
        <v>151</v>
      </c>
      <c r="K1834" s="20" t="s">
        <v>19</v>
      </c>
      <c r="L1834" s="20" t="s">
        <v>6</v>
      </c>
      <c r="M1834" s="13"/>
      <c r="N1834" s="13"/>
      <c r="O1834" s="13"/>
      <c r="P1834" s="13"/>
      <c r="Q1834" s="13"/>
      <c r="R1834" s="13"/>
      <c r="S1834" s="13"/>
      <c r="T1834" s="13"/>
    </row>
    <row r="1835" spans="1:20">
      <c r="A1835" s="102"/>
      <c r="B1835" s="79"/>
      <c r="C1835" s="22"/>
      <c r="D1835" s="22">
        <v>1</v>
      </c>
      <c r="E1835" s="22"/>
      <c r="F1835" s="22"/>
      <c r="G1835" s="22"/>
      <c r="H1835" s="22"/>
      <c r="I1835" s="22"/>
      <c r="J1835" s="22"/>
      <c r="K1835" s="22"/>
      <c r="L1835" s="22"/>
      <c r="M1835" s="13"/>
      <c r="N1835" s="13"/>
      <c r="O1835" s="13"/>
      <c r="P1835" s="13"/>
      <c r="Q1835" s="13"/>
      <c r="R1835" s="13"/>
      <c r="S1835" s="13"/>
      <c r="T1835" s="13"/>
    </row>
    <row r="1836" spans="1:20">
      <c r="A1836" s="23"/>
      <c r="B1836" s="24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</row>
    <row r="1837" spans="1:20">
      <c r="A1837" s="70">
        <v>4.5999999999999996</v>
      </c>
      <c r="B1837" s="72" t="s">
        <v>152</v>
      </c>
      <c r="C1837" s="20">
        <v>0</v>
      </c>
      <c r="D1837" s="20" t="s">
        <v>67</v>
      </c>
      <c r="E1837" s="20" t="s">
        <v>68</v>
      </c>
      <c r="F1837" s="20" t="s">
        <v>153</v>
      </c>
      <c r="G1837" s="20" t="s">
        <v>19</v>
      </c>
      <c r="H1837" s="20" t="s">
        <v>6</v>
      </c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</row>
    <row r="1838" spans="1:20">
      <c r="A1838" s="102"/>
      <c r="B1838" s="79"/>
      <c r="C1838" s="22">
        <v>1</v>
      </c>
      <c r="D1838" s="22"/>
      <c r="E1838" s="22"/>
      <c r="F1838" s="22"/>
      <c r="G1838" s="22"/>
      <c r="H1838" s="22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</row>
    <row r="1839" spans="1:20">
      <c r="A1839" s="23"/>
      <c r="B1839" s="24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</row>
    <row r="1840" spans="1:20">
      <c r="A1840" s="70">
        <v>4.7</v>
      </c>
      <c r="B1840" s="72" t="s">
        <v>154</v>
      </c>
      <c r="C1840" s="20">
        <v>0</v>
      </c>
      <c r="D1840" s="20" t="s">
        <v>67</v>
      </c>
      <c r="E1840" s="20" t="s">
        <v>68</v>
      </c>
      <c r="F1840" s="20" t="s">
        <v>19</v>
      </c>
      <c r="G1840" s="20" t="s">
        <v>6</v>
      </c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</row>
    <row r="1841" spans="1:20">
      <c r="A1841" s="102"/>
      <c r="B1841" s="79"/>
      <c r="C1841" s="22">
        <v>1</v>
      </c>
      <c r="D1841" s="22"/>
      <c r="E1841" s="22"/>
      <c r="F1841" s="22"/>
      <c r="G1841" s="22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</row>
    <row r="1842" spans="1:20">
      <c r="A1842" s="23"/>
      <c r="B1842" s="24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</row>
    <row r="1843" spans="1:20">
      <c r="A1843" s="70">
        <v>4.8</v>
      </c>
      <c r="B1843" s="72" t="s">
        <v>155</v>
      </c>
      <c r="C1843" s="20" t="s">
        <v>48</v>
      </c>
      <c r="D1843" s="20" t="s">
        <v>49</v>
      </c>
      <c r="E1843" s="20" t="s">
        <v>6</v>
      </c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</row>
    <row r="1844" spans="1:20">
      <c r="A1844" s="102"/>
      <c r="B1844" s="79"/>
      <c r="C1844" s="22">
        <v>1</v>
      </c>
      <c r="D1844" s="22"/>
      <c r="E1844" s="22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</row>
    <row r="1846" spans="1:20">
      <c r="A1846" s="40">
        <v>16</v>
      </c>
      <c r="B1846" s="41"/>
      <c r="C1846" s="42"/>
      <c r="D1846" s="42"/>
      <c r="E1846" s="42"/>
      <c r="F1846" s="42"/>
      <c r="G1846" s="42"/>
      <c r="H1846" s="42"/>
      <c r="I1846" s="42"/>
      <c r="J1846" s="42"/>
      <c r="K1846" s="42"/>
      <c r="L1846" s="42"/>
      <c r="M1846" s="42"/>
      <c r="N1846" s="42"/>
      <c r="O1846" s="42"/>
      <c r="P1846" s="42"/>
      <c r="Q1846" s="42"/>
      <c r="R1846" s="42"/>
      <c r="S1846" s="42"/>
      <c r="T1846" s="42"/>
    </row>
    <row r="1847" spans="1:20">
      <c r="A1847" s="70">
        <v>1.1000000000000001</v>
      </c>
      <c r="B1847" s="72" t="s">
        <v>0</v>
      </c>
      <c r="C1847" s="20" t="s">
        <v>1</v>
      </c>
      <c r="D1847" s="20" t="s">
        <v>2</v>
      </c>
      <c r="E1847" s="20" t="s">
        <v>3</v>
      </c>
      <c r="F1847" s="20" t="s">
        <v>4</v>
      </c>
      <c r="G1847" s="20" t="s">
        <v>5</v>
      </c>
      <c r="H1847" s="20" t="s">
        <v>6</v>
      </c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</row>
    <row r="1848" spans="1:20">
      <c r="A1848" s="102"/>
      <c r="B1848" s="79"/>
      <c r="C1848" s="22"/>
      <c r="D1848" s="22"/>
      <c r="E1848" s="22"/>
      <c r="F1848" s="22">
        <v>1</v>
      </c>
      <c r="G1848" s="22"/>
      <c r="H1848" s="22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</row>
    <row r="1849" spans="1:20">
      <c r="A1849" s="23"/>
      <c r="B1849" s="24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</row>
    <row r="1850" spans="1:20">
      <c r="A1850" s="70">
        <v>1.2</v>
      </c>
      <c r="B1850" s="72" t="s">
        <v>7</v>
      </c>
      <c r="C1850" s="20" t="s">
        <v>8</v>
      </c>
      <c r="D1850" s="20" t="s">
        <v>9</v>
      </c>
      <c r="E1850" s="20" t="s">
        <v>6</v>
      </c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</row>
    <row r="1851" spans="1:20">
      <c r="A1851" s="102"/>
      <c r="B1851" s="79"/>
      <c r="C1851" s="22"/>
      <c r="D1851" s="22">
        <v>1</v>
      </c>
      <c r="E1851" s="22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</row>
    <row r="1852" spans="1:20">
      <c r="A1852" s="23"/>
      <c r="B1852" s="24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</row>
    <row r="1853" spans="1:20">
      <c r="A1853" s="70">
        <v>1.3</v>
      </c>
      <c r="B1853" s="72" t="s">
        <v>10</v>
      </c>
      <c r="C1853" s="20">
        <v>15</v>
      </c>
      <c r="D1853" s="20">
        <v>16</v>
      </c>
      <c r="E1853" s="20">
        <v>17</v>
      </c>
      <c r="F1853" s="20">
        <v>18</v>
      </c>
      <c r="G1853" s="20">
        <v>19</v>
      </c>
      <c r="H1853" s="20">
        <v>20</v>
      </c>
      <c r="I1853" s="20">
        <v>21</v>
      </c>
      <c r="J1853" s="20">
        <v>22</v>
      </c>
      <c r="K1853" s="20" t="s">
        <v>6</v>
      </c>
      <c r="L1853" s="13"/>
      <c r="M1853" s="13"/>
      <c r="N1853" s="13"/>
      <c r="O1853" s="13"/>
      <c r="P1853" s="13"/>
      <c r="Q1853" s="13"/>
      <c r="R1853" s="13"/>
      <c r="S1853" s="13"/>
      <c r="T1853" s="13"/>
    </row>
    <row r="1854" spans="1:20">
      <c r="A1854" s="102"/>
      <c r="B1854" s="79"/>
      <c r="C1854" s="22"/>
      <c r="D1854" s="22"/>
      <c r="E1854" s="22"/>
      <c r="F1854" s="22">
        <v>1</v>
      </c>
      <c r="G1854" s="22"/>
      <c r="H1854" s="22"/>
      <c r="I1854" s="22"/>
      <c r="J1854" s="22"/>
      <c r="K1854" s="22"/>
      <c r="L1854" s="13"/>
      <c r="M1854" s="13"/>
      <c r="N1854" s="13"/>
      <c r="O1854" s="13"/>
      <c r="P1854" s="13"/>
      <c r="Q1854" s="13"/>
      <c r="R1854" s="13"/>
      <c r="S1854" s="13"/>
      <c r="T1854" s="13"/>
    </row>
    <row r="1855" spans="1:20">
      <c r="A1855" s="23"/>
      <c r="B1855" s="24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</row>
    <row r="1856" spans="1:20">
      <c r="A1856" s="70">
        <v>1.4</v>
      </c>
      <c r="B1856" s="72" t="s">
        <v>11</v>
      </c>
      <c r="C1856" s="20" t="s">
        <v>12</v>
      </c>
      <c r="D1856" s="20" t="s">
        <v>13</v>
      </c>
      <c r="E1856" s="20" t="s">
        <v>14</v>
      </c>
      <c r="F1856" s="20" t="s">
        <v>15</v>
      </c>
      <c r="G1856" s="20" t="s">
        <v>16</v>
      </c>
      <c r="H1856" s="20" t="s">
        <v>17</v>
      </c>
      <c r="I1856" s="20" t="s">
        <v>18</v>
      </c>
      <c r="J1856" s="20" t="s">
        <v>19</v>
      </c>
      <c r="K1856" s="20" t="s">
        <v>6</v>
      </c>
      <c r="L1856" s="13"/>
      <c r="M1856" s="13"/>
      <c r="N1856" s="13"/>
      <c r="O1856" s="13"/>
      <c r="P1856" s="13"/>
      <c r="Q1856" s="13"/>
      <c r="R1856" s="13"/>
      <c r="S1856" s="13"/>
      <c r="T1856" s="13"/>
    </row>
    <row r="1857" spans="1:20">
      <c r="A1857" s="102"/>
      <c r="B1857" s="79"/>
      <c r="C1857" s="22">
        <v>1</v>
      </c>
      <c r="D1857" s="22"/>
      <c r="E1857" s="22"/>
      <c r="F1857" s="22"/>
      <c r="G1857" s="22"/>
      <c r="H1857" s="22"/>
      <c r="I1857" s="22"/>
      <c r="J1857" s="22"/>
      <c r="K1857" s="22"/>
      <c r="L1857" s="13"/>
      <c r="M1857" s="13"/>
      <c r="N1857" s="13"/>
      <c r="O1857" s="13"/>
      <c r="P1857" s="13"/>
      <c r="Q1857" s="13"/>
      <c r="R1857" s="13"/>
      <c r="S1857" s="13"/>
      <c r="T1857" s="13"/>
    </row>
    <row r="1858" spans="1:20">
      <c r="A1858" s="23"/>
      <c r="B1858" s="24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</row>
    <row r="1859" spans="1:20">
      <c r="A1859" s="70">
        <v>1.5</v>
      </c>
      <c r="B1859" s="72" t="s">
        <v>13</v>
      </c>
      <c r="C1859" s="20" t="s">
        <v>20</v>
      </c>
      <c r="D1859" s="20" t="s">
        <v>21</v>
      </c>
      <c r="E1859" s="20" t="s">
        <v>6</v>
      </c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</row>
    <row r="1860" spans="1:20">
      <c r="A1860" s="102"/>
      <c r="B1860" s="79"/>
      <c r="C1860" s="22"/>
      <c r="D1860" s="22">
        <v>1</v>
      </c>
      <c r="E1860" s="22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</row>
    <row r="1861" spans="1:20">
      <c r="A1861" s="23"/>
      <c r="B1861" s="24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</row>
    <row r="1862" spans="1:20">
      <c r="A1862" s="70">
        <v>2.1</v>
      </c>
      <c r="B1862" s="72" t="s">
        <v>22</v>
      </c>
      <c r="C1862" s="20" t="s">
        <v>14</v>
      </c>
      <c r="D1862" s="20" t="s">
        <v>13</v>
      </c>
      <c r="E1862" s="20" t="s">
        <v>23</v>
      </c>
      <c r="F1862" s="20" t="s">
        <v>15</v>
      </c>
      <c r="G1862" s="20" t="s">
        <v>16</v>
      </c>
      <c r="H1862" s="20" t="s">
        <v>17</v>
      </c>
      <c r="I1862" s="20" t="s">
        <v>18</v>
      </c>
      <c r="J1862" s="20" t="s">
        <v>19</v>
      </c>
      <c r="K1862" s="20" t="s">
        <v>6</v>
      </c>
      <c r="L1862" s="13"/>
      <c r="M1862" s="13"/>
      <c r="N1862" s="13"/>
      <c r="O1862" s="13"/>
      <c r="P1862" s="13"/>
      <c r="Q1862" s="13"/>
      <c r="R1862" s="13"/>
      <c r="S1862" s="13"/>
      <c r="T1862" s="13"/>
    </row>
    <row r="1863" spans="1:20">
      <c r="A1863" s="102"/>
      <c r="B1863" s="79"/>
      <c r="C1863" s="22">
        <v>1</v>
      </c>
      <c r="D1863" s="22"/>
      <c r="E1863" s="22"/>
      <c r="F1863" s="22"/>
      <c r="G1863" s="22"/>
      <c r="H1863" s="22"/>
      <c r="I1863" s="22"/>
      <c r="J1863" s="22"/>
      <c r="K1863" s="22"/>
      <c r="L1863" s="13"/>
      <c r="M1863" s="13"/>
      <c r="N1863" s="13"/>
      <c r="O1863" s="13"/>
      <c r="P1863" s="13"/>
      <c r="Q1863" s="13"/>
      <c r="R1863" s="13"/>
      <c r="S1863" s="13"/>
      <c r="T1863" s="13"/>
    </row>
    <row r="1864" spans="1:20">
      <c r="A1864" s="23"/>
      <c r="B1864" s="24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</row>
    <row r="1865" spans="1:20">
      <c r="A1865" s="70">
        <v>2.2000000000000002</v>
      </c>
      <c r="B1865" s="72" t="s">
        <v>24</v>
      </c>
      <c r="C1865" s="20" t="s">
        <v>25</v>
      </c>
      <c r="D1865" s="20" t="s">
        <v>26</v>
      </c>
      <c r="E1865" s="20" t="s">
        <v>6</v>
      </c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</row>
    <row r="1866" spans="1:20">
      <c r="A1866" s="102"/>
      <c r="B1866" s="79"/>
      <c r="C1866" s="22">
        <v>1</v>
      </c>
      <c r="D1866" s="22"/>
      <c r="E1866" s="22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</row>
    <row r="1867" spans="1:20">
      <c r="A1867" s="23"/>
      <c r="B1867" s="24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</row>
    <row r="1868" spans="1:20">
      <c r="A1868" s="70">
        <v>2.2999999999999998</v>
      </c>
      <c r="B1868" s="72" t="s">
        <v>27</v>
      </c>
      <c r="C1868" s="20" t="s">
        <v>25</v>
      </c>
      <c r="D1868" s="20" t="s">
        <v>26</v>
      </c>
      <c r="E1868" s="20" t="s">
        <v>6</v>
      </c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</row>
    <row r="1869" spans="1:20">
      <c r="A1869" s="74"/>
      <c r="B1869" s="79"/>
      <c r="C1869" s="22">
        <v>1</v>
      </c>
      <c r="D1869" s="22"/>
      <c r="E1869" s="22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</row>
    <row r="1870" spans="1:20">
      <c r="A1870" s="74"/>
      <c r="B1870" s="24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</row>
    <row r="1871" spans="1:20">
      <c r="A1871" s="74"/>
      <c r="B1871" s="72" t="s">
        <v>28</v>
      </c>
      <c r="C1871" s="20" t="s">
        <v>13</v>
      </c>
      <c r="D1871" s="20" t="s">
        <v>23</v>
      </c>
      <c r="E1871" s="20" t="s">
        <v>15</v>
      </c>
      <c r="F1871" s="20" t="s">
        <v>16</v>
      </c>
      <c r="G1871" s="20" t="s">
        <v>17</v>
      </c>
      <c r="H1871" s="20" t="s">
        <v>18</v>
      </c>
      <c r="I1871" s="20" t="s">
        <v>19</v>
      </c>
      <c r="J1871" s="20" t="s">
        <v>6</v>
      </c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</row>
    <row r="1872" spans="1:20">
      <c r="A1872" s="102"/>
      <c r="B1872" s="79"/>
      <c r="C1872" s="22">
        <v>1</v>
      </c>
      <c r="D1872" s="22"/>
      <c r="E1872" s="22">
        <v>1</v>
      </c>
      <c r="F1872" s="22"/>
      <c r="G1872" s="22">
        <v>1</v>
      </c>
      <c r="H1872" s="22"/>
      <c r="I1872" s="22"/>
      <c r="J1872" s="22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</row>
    <row r="1873" spans="1:20">
      <c r="A1873" s="23"/>
      <c r="B1873" s="24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</row>
    <row r="1874" spans="1:20">
      <c r="A1874" s="70">
        <v>2.4</v>
      </c>
      <c r="B1874" s="72" t="s">
        <v>29</v>
      </c>
      <c r="C1874" s="20" t="s">
        <v>14</v>
      </c>
      <c r="D1874" s="20" t="s">
        <v>13</v>
      </c>
      <c r="E1874" s="20" t="s">
        <v>23</v>
      </c>
      <c r="F1874" s="20" t="s">
        <v>15</v>
      </c>
      <c r="G1874" s="20" t="s">
        <v>16</v>
      </c>
      <c r="H1874" s="20" t="s">
        <v>17</v>
      </c>
      <c r="I1874" s="20" t="s">
        <v>18</v>
      </c>
      <c r="J1874" s="20" t="s">
        <v>30</v>
      </c>
      <c r="K1874" s="20" t="s">
        <v>31</v>
      </c>
      <c r="L1874" s="20" t="s">
        <v>32</v>
      </c>
      <c r="M1874" s="20" t="s">
        <v>33</v>
      </c>
      <c r="N1874" s="20" t="s">
        <v>34</v>
      </c>
      <c r="O1874" s="20" t="s">
        <v>19</v>
      </c>
      <c r="P1874" s="20" t="s">
        <v>6</v>
      </c>
      <c r="Q1874" s="13"/>
      <c r="R1874" s="13"/>
      <c r="S1874" s="13"/>
      <c r="T1874" s="13"/>
    </row>
    <row r="1875" spans="1:20">
      <c r="A1875" s="102"/>
      <c r="B1875" s="79"/>
      <c r="C1875" s="22"/>
      <c r="D1875" s="22"/>
      <c r="E1875" s="22"/>
      <c r="F1875" s="22">
        <v>1</v>
      </c>
      <c r="G1875" s="22"/>
      <c r="H1875" s="22"/>
      <c r="I1875" s="22"/>
      <c r="J1875" s="22"/>
      <c r="K1875" s="22"/>
      <c r="L1875" s="22"/>
      <c r="M1875" s="22"/>
      <c r="N1875" s="22"/>
      <c r="O1875" s="22"/>
      <c r="P1875" s="22"/>
      <c r="Q1875" s="13"/>
      <c r="R1875" s="13"/>
      <c r="S1875" s="13"/>
      <c r="T1875" s="13"/>
    </row>
    <row r="1876" spans="1:20">
      <c r="A1876" s="23"/>
      <c r="B1876" s="24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</row>
    <row r="1877" spans="1:20">
      <c r="A1877" s="70">
        <v>2.5</v>
      </c>
      <c r="B1877" s="72" t="s">
        <v>35</v>
      </c>
      <c r="C1877" s="20" t="s">
        <v>14</v>
      </c>
      <c r="D1877" s="20" t="s">
        <v>13</v>
      </c>
      <c r="E1877" s="20" t="s">
        <v>23</v>
      </c>
      <c r="F1877" s="20" t="s">
        <v>15</v>
      </c>
      <c r="G1877" s="20" t="s">
        <v>16</v>
      </c>
      <c r="H1877" s="20" t="s">
        <v>17</v>
      </c>
      <c r="I1877" s="20" t="s">
        <v>18</v>
      </c>
      <c r="J1877" s="20" t="s">
        <v>30</v>
      </c>
      <c r="K1877" s="20" t="s">
        <v>31</v>
      </c>
      <c r="L1877" s="20" t="s">
        <v>32</v>
      </c>
      <c r="M1877" s="20" t="s">
        <v>33</v>
      </c>
      <c r="N1877" s="20" t="s">
        <v>34</v>
      </c>
      <c r="O1877" s="20" t="s">
        <v>19</v>
      </c>
      <c r="P1877" s="20" t="s">
        <v>6</v>
      </c>
      <c r="Q1877" s="13"/>
      <c r="R1877" s="13"/>
      <c r="S1877" s="13"/>
      <c r="T1877" s="13"/>
    </row>
    <row r="1878" spans="1:20">
      <c r="A1878" s="102"/>
      <c r="B1878" s="79"/>
      <c r="C1878" s="22"/>
      <c r="D1878" s="22">
        <v>1</v>
      </c>
      <c r="E1878" s="22"/>
      <c r="F1878" s="22"/>
      <c r="G1878" s="22"/>
      <c r="H1878" s="22"/>
      <c r="I1878" s="22"/>
      <c r="J1878" s="22"/>
      <c r="K1878" s="22"/>
      <c r="L1878" s="22"/>
      <c r="M1878" s="22"/>
      <c r="N1878" s="22"/>
      <c r="O1878" s="22"/>
      <c r="P1878" s="22"/>
      <c r="Q1878" s="13"/>
      <c r="R1878" s="13"/>
      <c r="S1878" s="13"/>
      <c r="T1878" s="13"/>
    </row>
    <row r="1879" spans="1:20">
      <c r="A1879" s="23"/>
      <c r="B1879" s="24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</row>
    <row r="1880" spans="1:20">
      <c r="A1880" s="70">
        <v>2.6</v>
      </c>
      <c r="B1880" s="72" t="s">
        <v>36</v>
      </c>
      <c r="C1880" s="20" t="s">
        <v>14</v>
      </c>
      <c r="D1880" s="20" t="s">
        <v>13</v>
      </c>
      <c r="E1880" s="20" t="s">
        <v>23</v>
      </c>
      <c r="F1880" s="20" t="s">
        <v>15</v>
      </c>
      <c r="G1880" s="20" t="s">
        <v>16</v>
      </c>
      <c r="H1880" s="20" t="s">
        <v>17</v>
      </c>
      <c r="I1880" s="20" t="s">
        <v>18</v>
      </c>
      <c r="J1880" s="20" t="s">
        <v>30</v>
      </c>
      <c r="K1880" s="20" t="s">
        <v>31</v>
      </c>
      <c r="L1880" s="20" t="s">
        <v>32</v>
      </c>
      <c r="M1880" s="20" t="s">
        <v>33</v>
      </c>
      <c r="N1880" s="20" t="s">
        <v>34</v>
      </c>
      <c r="O1880" s="20" t="s">
        <v>19</v>
      </c>
      <c r="P1880" s="20" t="s">
        <v>6</v>
      </c>
      <c r="Q1880" s="13"/>
      <c r="R1880" s="13"/>
      <c r="S1880" s="13"/>
      <c r="T1880" s="13"/>
    </row>
    <row r="1881" spans="1:20">
      <c r="A1881" s="102"/>
      <c r="B1881" s="79"/>
      <c r="C1881" s="22"/>
      <c r="D1881" s="22"/>
      <c r="E1881" s="22"/>
      <c r="F1881" s="22"/>
      <c r="G1881" s="22">
        <v>1</v>
      </c>
      <c r="H1881" s="22"/>
      <c r="I1881" s="22"/>
      <c r="J1881" s="22"/>
      <c r="K1881" s="22"/>
      <c r="L1881" s="22"/>
      <c r="M1881" s="22"/>
      <c r="N1881" s="22"/>
      <c r="O1881" s="22"/>
      <c r="P1881" s="22"/>
      <c r="Q1881" s="13"/>
      <c r="R1881" s="13"/>
      <c r="S1881" s="13"/>
      <c r="T1881" s="13"/>
    </row>
    <row r="1882" spans="1:20">
      <c r="A1882" s="23"/>
      <c r="B1882" s="24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</row>
    <row r="1883" spans="1:20">
      <c r="A1883" s="70">
        <v>2.7</v>
      </c>
      <c r="B1883" s="72" t="s">
        <v>37</v>
      </c>
      <c r="C1883" s="20" t="s">
        <v>14</v>
      </c>
      <c r="D1883" s="20" t="s">
        <v>13</v>
      </c>
      <c r="E1883" s="20" t="s">
        <v>23</v>
      </c>
      <c r="F1883" s="20" t="s">
        <v>15</v>
      </c>
      <c r="G1883" s="20" t="s">
        <v>16</v>
      </c>
      <c r="H1883" s="20" t="s">
        <v>17</v>
      </c>
      <c r="I1883" s="20" t="s">
        <v>18</v>
      </c>
      <c r="J1883" s="20" t="s">
        <v>30</v>
      </c>
      <c r="K1883" s="20" t="s">
        <v>31</v>
      </c>
      <c r="L1883" s="20" t="s">
        <v>32</v>
      </c>
      <c r="M1883" s="20" t="s">
        <v>33</v>
      </c>
      <c r="N1883" s="20" t="s">
        <v>34</v>
      </c>
      <c r="O1883" s="20" t="s">
        <v>19</v>
      </c>
      <c r="P1883" s="20" t="s">
        <v>6</v>
      </c>
      <c r="Q1883" s="13"/>
      <c r="R1883" s="13"/>
      <c r="S1883" s="13"/>
      <c r="T1883" s="13"/>
    </row>
    <row r="1884" spans="1:20">
      <c r="A1884" s="102"/>
      <c r="B1884" s="79"/>
      <c r="C1884" s="22"/>
      <c r="D1884" s="22"/>
      <c r="E1884" s="22"/>
      <c r="F1884" s="22"/>
      <c r="G1884" s="22"/>
      <c r="H1884" s="22">
        <v>1</v>
      </c>
      <c r="I1884" s="22"/>
      <c r="J1884" s="22"/>
      <c r="K1884" s="22"/>
      <c r="L1884" s="22"/>
      <c r="M1884" s="22"/>
      <c r="N1884" s="22"/>
      <c r="O1884" s="22"/>
      <c r="P1884" s="22"/>
      <c r="Q1884" s="13"/>
      <c r="R1884" s="13"/>
      <c r="S1884" s="13"/>
      <c r="T1884" s="13"/>
    </row>
    <row r="1885" spans="1:20">
      <c r="A1885" s="23"/>
      <c r="B1885" s="24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</row>
    <row r="1886" spans="1:20">
      <c r="A1886" s="70">
        <v>3.1</v>
      </c>
      <c r="B1886" s="72" t="s">
        <v>38</v>
      </c>
      <c r="C1886" s="20" t="s">
        <v>25</v>
      </c>
      <c r="D1886" s="20" t="s">
        <v>26</v>
      </c>
      <c r="E1886" s="20" t="s">
        <v>6</v>
      </c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</row>
    <row r="1887" spans="1:20">
      <c r="A1887" s="102"/>
      <c r="B1887" s="79"/>
      <c r="C1887" s="22"/>
      <c r="D1887" s="22">
        <v>1</v>
      </c>
      <c r="E1887" s="22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</row>
    <row r="1888" spans="1:20">
      <c r="A1888" s="23"/>
      <c r="B1888" s="24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</row>
    <row r="1889" spans="1:20">
      <c r="A1889" s="70">
        <v>3.2</v>
      </c>
      <c r="B1889" s="72" t="s">
        <v>39</v>
      </c>
      <c r="C1889" s="20" t="s">
        <v>13</v>
      </c>
      <c r="D1889" s="20" t="s">
        <v>15</v>
      </c>
      <c r="E1889" s="20" t="s">
        <v>16</v>
      </c>
      <c r="F1889" s="20" t="s">
        <v>17</v>
      </c>
      <c r="G1889" s="20" t="s">
        <v>18</v>
      </c>
      <c r="H1889" s="20" t="s">
        <v>32</v>
      </c>
      <c r="I1889" s="20" t="s">
        <v>34</v>
      </c>
      <c r="J1889" s="20" t="s">
        <v>19</v>
      </c>
      <c r="K1889" s="20" t="s">
        <v>6</v>
      </c>
      <c r="L1889" s="13"/>
      <c r="M1889" s="13"/>
      <c r="N1889" s="13"/>
      <c r="O1889" s="13"/>
      <c r="P1889" s="13"/>
      <c r="Q1889" s="13"/>
      <c r="R1889" s="13"/>
      <c r="S1889" s="13"/>
      <c r="T1889" s="13"/>
    </row>
    <row r="1890" spans="1:20">
      <c r="A1890" s="102"/>
      <c r="B1890" s="79"/>
      <c r="C1890" s="22">
        <v>1</v>
      </c>
      <c r="D1890" s="22">
        <v>1</v>
      </c>
      <c r="E1890" s="22"/>
      <c r="F1890" s="22"/>
      <c r="G1890" s="22"/>
      <c r="H1890" s="22"/>
      <c r="I1890" s="22"/>
      <c r="J1890" s="22"/>
      <c r="K1890" s="22"/>
      <c r="L1890" s="13"/>
      <c r="M1890" s="13"/>
      <c r="N1890" s="13"/>
      <c r="O1890" s="13"/>
      <c r="P1890" s="13"/>
      <c r="Q1890" s="13"/>
      <c r="R1890" s="13"/>
      <c r="S1890" s="13"/>
      <c r="T1890" s="13"/>
    </row>
    <row r="1891" spans="1:20">
      <c r="A1891" s="23"/>
      <c r="B1891" s="24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</row>
    <row r="1892" spans="1:20">
      <c r="A1892" s="70">
        <v>3.3</v>
      </c>
      <c r="B1892" s="72" t="s">
        <v>40</v>
      </c>
      <c r="C1892" s="20" t="s">
        <v>25</v>
      </c>
      <c r="D1892" s="20" t="s">
        <v>26</v>
      </c>
      <c r="E1892" s="20" t="s">
        <v>6</v>
      </c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</row>
    <row r="1893" spans="1:20">
      <c r="A1893" s="102"/>
      <c r="B1893" s="79"/>
      <c r="C1893" s="22">
        <v>1</v>
      </c>
      <c r="D1893" s="22"/>
      <c r="E1893" s="22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</row>
    <row r="1894" spans="1:20">
      <c r="A1894" s="23"/>
      <c r="B1894" s="24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</row>
    <row r="1895" spans="1:20">
      <c r="A1895" s="70">
        <v>3.4</v>
      </c>
      <c r="B1895" s="72" t="s">
        <v>47</v>
      </c>
      <c r="C1895" s="20" t="s">
        <v>41</v>
      </c>
      <c r="D1895" s="20" t="s">
        <v>42</v>
      </c>
      <c r="E1895" s="20" t="s">
        <v>43</v>
      </c>
      <c r="F1895" s="20" t="s">
        <v>44</v>
      </c>
      <c r="G1895" s="20" t="s">
        <v>45</v>
      </c>
      <c r="H1895" s="20" t="s">
        <v>46</v>
      </c>
      <c r="I1895" s="20" t="s">
        <v>6</v>
      </c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</row>
    <row r="1896" spans="1:20">
      <c r="A1896" s="102"/>
      <c r="B1896" s="79"/>
      <c r="C1896" s="22">
        <v>1</v>
      </c>
      <c r="D1896" s="22"/>
      <c r="E1896" s="22"/>
      <c r="F1896" s="22"/>
      <c r="G1896" s="22"/>
      <c r="H1896" s="22"/>
      <c r="I1896" s="22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</row>
    <row r="1897" spans="1:20">
      <c r="A1897" s="23"/>
      <c r="B1897" s="24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</row>
    <row r="1898" spans="1:20">
      <c r="A1898" s="70">
        <v>3.5</v>
      </c>
      <c r="B1898" s="72" t="s">
        <v>50</v>
      </c>
      <c r="C1898" s="20" t="s">
        <v>48</v>
      </c>
      <c r="D1898" s="20" t="s">
        <v>49</v>
      </c>
      <c r="E1898" s="20" t="s">
        <v>6</v>
      </c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</row>
    <row r="1899" spans="1:20">
      <c r="A1899" s="102"/>
      <c r="B1899" s="79"/>
      <c r="C1899" s="22">
        <v>1</v>
      </c>
      <c r="D1899" s="22"/>
      <c r="E1899" s="22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</row>
    <row r="1900" spans="1:20">
      <c r="A1900" s="23"/>
      <c r="B1900" s="24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</row>
    <row r="1901" spans="1:20">
      <c r="A1901" s="70">
        <v>3.6</v>
      </c>
      <c r="B1901" s="72" t="s">
        <v>51</v>
      </c>
      <c r="C1901" s="20" t="s">
        <v>48</v>
      </c>
      <c r="D1901" s="20" t="s">
        <v>49</v>
      </c>
      <c r="E1901" s="20" t="s">
        <v>6</v>
      </c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</row>
    <row r="1902" spans="1:20">
      <c r="A1902" s="102"/>
      <c r="B1902" s="79"/>
      <c r="C1902" s="22"/>
      <c r="D1902" s="22">
        <v>1</v>
      </c>
      <c r="E1902" s="22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</row>
    <row r="1903" spans="1:20">
      <c r="A1903" s="23"/>
      <c r="B1903" s="24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</row>
    <row r="1904" spans="1:20">
      <c r="A1904" s="70">
        <v>3.7</v>
      </c>
      <c r="B1904" s="49" t="s">
        <v>52</v>
      </c>
      <c r="C1904" s="20">
        <v>1</v>
      </c>
      <c r="D1904" s="20">
        <v>2</v>
      </c>
      <c r="E1904" s="20">
        <v>3</v>
      </c>
      <c r="F1904" s="20">
        <v>4</v>
      </c>
      <c r="G1904" s="20">
        <v>5</v>
      </c>
      <c r="H1904" s="20">
        <v>6</v>
      </c>
      <c r="I1904" s="20" t="s">
        <v>6</v>
      </c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</row>
    <row r="1905" spans="1:20">
      <c r="A1905" s="74"/>
      <c r="B1905" s="48" t="s">
        <v>53</v>
      </c>
      <c r="C1905" s="22"/>
      <c r="D1905" s="22">
        <v>1</v>
      </c>
      <c r="E1905" s="22"/>
      <c r="F1905" s="22"/>
      <c r="G1905" s="22"/>
      <c r="H1905" s="22"/>
      <c r="I1905" s="22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</row>
    <row r="1906" spans="1:20">
      <c r="A1906" s="74"/>
      <c r="B1906" s="48" t="s">
        <v>54</v>
      </c>
      <c r="C1906" s="22"/>
      <c r="D1906" s="22"/>
      <c r="E1906" s="22"/>
      <c r="F1906" s="22">
        <v>1</v>
      </c>
      <c r="G1906" s="22"/>
      <c r="H1906" s="22"/>
      <c r="I1906" s="22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</row>
    <row r="1907" spans="1:20">
      <c r="A1907" s="74"/>
      <c r="B1907" s="48" t="s">
        <v>55</v>
      </c>
      <c r="C1907" s="22"/>
      <c r="D1907" s="22"/>
      <c r="E1907" s="22">
        <v>1</v>
      </c>
      <c r="F1907" s="22"/>
      <c r="G1907" s="22"/>
      <c r="H1907" s="22"/>
      <c r="I1907" s="22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</row>
    <row r="1908" spans="1:20">
      <c r="A1908" s="74"/>
      <c r="B1908" s="48" t="s">
        <v>56</v>
      </c>
      <c r="C1908" s="22"/>
      <c r="D1908" s="22"/>
      <c r="E1908" s="22"/>
      <c r="F1908" s="22">
        <v>1</v>
      </c>
      <c r="G1908" s="22"/>
      <c r="H1908" s="22"/>
      <c r="I1908" s="22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</row>
    <row r="1909" spans="1:20">
      <c r="A1909" s="74"/>
      <c r="B1909" s="48" t="s">
        <v>57</v>
      </c>
      <c r="C1909" s="22"/>
      <c r="D1909" s="22"/>
      <c r="E1909" s="22">
        <v>1</v>
      </c>
      <c r="F1909" s="22"/>
      <c r="G1909" s="22"/>
      <c r="H1909" s="22"/>
      <c r="I1909" s="22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</row>
    <row r="1910" spans="1:20">
      <c r="A1910" s="102"/>
      <c r="B1910" s="48" t="s">
        <v>58</v>
      </c>
      <c r="C1910" s="22"/>
      <c r="D1910" s="22"/>
      <c r="E1910" s="22">
        <v>1</v>
      </c>
      <c r="F1910" s="22"/>
      <c r="G1910" s="22"/>
      <c r="H1910" s="22"/>
      <c r="I1910" s="22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</row>
    <row r="1911" spans="1:20">
      <c r="A1911" s="23"/>
      <c r="B1911" s="24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</row>
    <row r="1912" spans="1:20">
      <c r="A1912" s="70">
        <v>3.8</v>
      </c>
      <c r="B1912" s="72" t="s">
        <v>59</v>
      </c>
      <c r="C1912" s="20" t="s">
        <v>60</v>
      </c>
      <c r="D1912" s="20" t="s">
        <v>61</v>
      </c>
      <c r="E1912" s="20" t="s">
        <v>62</v>
      </c>
      <c r="F1912" s="20" t="s">
        <v>63</v>
      </c>
      <c r="G1912" s="20" t="s">
        <v>64</v>
      </c>
      <c r="H1912" s="20" t="s">
        <v>6</v>
      </c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</row>
    <row r="1913" spans="1:20">
      <c r="A1913" s="102"/>
      <c r="B1913" s="79"/>
      <c r="C1913" s="22"/>
      <c r="D1913" s="22"/>
      <c r="E1913" s="22"/>
      <c r="F1913" s="22"/>
      <c r="G1913" s="22">
        <v>1</v>
      </c>
      <c r="H1913" s="22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</row>
    <row r="1914" spans="1:20">
      <c r="A1914" s="23"/>
      <c r="B1914" s="24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</row>
    <row r="1915" spans="1:20">
      <c r="A1915" s="70">
        <v>3.9</v>
      </c>
      <c r="B1915" s="72" t="s">
        <v>65</v>
      </c>
      <c r="C1915" s="20" t="s">
        <v>60</v>
      </c>
      <c r="D1915" s="20" t="s">
        <v>61</v>
      </c>
      <c r="E1915" s="20" t="s">
        <v>62</v>
      </c>
      <c r="F1915" s="20" t="s">
        <v>63</v>
      </c>
      <c r="G1915" s="20" t="s">
        <v>64</v>
      </c>
      <c r="H1915" s="20" t="s">
        <v>6</v>
      </c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</row>
    <row r="1916" spans="1:20">
      <c r="A1916" s="102"/>
      <c r="B1916" s="79"/>
      <c r="C1916" s="22"/>
      <c r="D1916" s="22"/>
      <c r="E1916" s="22">
        <v>1</v>
      </c>
      <c r="F1916" s="22"/>
      <c r="G1916" s="22"/>
      <c r="H1916" s="22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</row>
    <row r="1917" spans="1:20">
      <c r="A1917" s="23"/>
      <c r="B1917" s="24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</row>
    <row r="1918" spans="1:20" ht="15" customHeight="1">
      <c r="A1918" s="75">
        <v>3.1</v>
      </c>
      <c r="B1918" s="77" t="s">
        <v>66</v>
      </c>
      <c r="C1918" s="27">
        <v>0</v>
      </c>
      <c r="D1918" s="28" t="s">
        <v>67</v>
      </c>
      <c r="E1918" s="20" t="s">
        <v>68</v>
      </c>
      <c r="F1918" s="20" t="s">
        <v>19</v>
      </c>
      <c r="G1918" s="20" t="s">
        <v>6</v>
      </c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</row>
    <row r="1919" spans="1:20">
      <c r="A1919" s="103"/>
      <c r="B1919" s="104"/>
      <c r="C1919" s="22"/>
      <c r="D1919" s="22">
        <v>1</v>
      </c>
      <c r="E1919" s="22"/>
      <c r="F1919" s="22"/>
      <c r="G1919" s="22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</row>
    <row r="1920" spans="1:20">
      <c r="A1920" s="23"/>
      <c r="B1920" s="24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</row>
    <row r="1921" spans="1:20" ht="30">
      <c r="A1921" s="70">
        <v>3.11</v>
      </c>
      <c r="B1921" s="72" t="s">
        <v>69</v>
      </c>
      <c r="C1921" s="20" t="s">
        <v>70</v>
      </c>
      <c r="D1921" s="20" t="s">
        <v>71</v>
      </c>
      <c r="E1921" s="20" t="s">
        <v>57</v>
      </c>
      <c r="F1921" s="29" t="s">
        <v>72</v>
      </c>
      <c r="G1921" s="29" t="s">
        <v>54</v>
      </c>
      <c r="H1921" s="20" t="s">
        <v>58</v>
      </c>
      <c r="I1921" s="20" t="s">
        <v>19</v>
      </c>
      <c r="J1921" s="20" t="s">
        <v>6</v>
      </c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</row>
    <row r="1922" spans="1:20">
      <c r="A1922" s="102"/>
      <c r="B1922" s="79"/>
      <c r="C1922" s="22">
        <v>1</v>
      </c>
      <c r="D1922" s="22">
        <v>1</v>
      </c>
      <c r="E1922" s="22"/>
      <c r="F1922" s="22"/>
      <c r="G1922" s="22">
        <v>1</v>
      </c>
      <c r="H1922" s="22"/>
      <c r="I1922" s="22"/>
      <c r="J1922" s="22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</row>
    <row r="1923" spans="1:20">
      <c r="A1923" s="23"/>
      <c r="B1923" s="24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</row>
    <row r="1924" spans="1:20" ht="30">
      <c r="A1924" s="70">
        <v>3.12</v>
      </c>
      <c r="B1924" s="72" t="s">
        <v>73</v>
      </c>
      <c r="C1924" s="20" t="s">
        <v>70</v>
      </c>
      <c r="D1924" s="20" t="s">
        <v>71</v>
      </c>
      <c r="E1924" s="29" t="s">
        <v>57</v>
      </c>
      <c r="F1924" s="29" t="s">
        <v>72</v>
      </c>
      <c r="G1924" s="29" t="s">
        <v>54</v>
      </c>
      <c r="H1924" s="20" t="s">
        <v>58</v>
      </c>
      <c r="I1924" s="20" t="s">
        <v>19</v>
      </c>
      <c r="J1924" s="20" t="s">
        <v>6</v>
      </c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</row>
    <row r="1925" spans="1:20">
      <c r="A1925" s="102"/>
      <c r="B1925" s="79"/>
      <c r="C1925" s="22">
        <v>1</v>
      </c>
      <c r="D1925" s="22">
        <v>1</v>
      </c>
      <c r="E1925" s="22">
        <v>1</v>
      </c>
      <c r="F1925" s="22">
        <v>1</v>
      </c>
      <c r="G1925" s="22">
        <v>1</v>
      </c>
      <c r="H1925" s="22"/>
      <c r="I1925" s="22"/>
      <c r="J1925" s="22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</row>
    <row r="1926" spans="1:20">
      <c r="A1926" s="23"/>
      <c r="B1926" s="24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</row>
    <row r="1927" spans="1:20" ht="30">
      <c r="A1927" s="70">
        <v>3.13</v>
      </c>
      <c r="B1927" s="72" t="s">
        <v>74</v>
      </c>
      <c r="C1927" s="20" t="s">
        <v>75</v>
      </c>
      <c r="D1927" s="20" t="s">
        <v>76</v>
      </c>
      <c r="E1927" s="20" t="s">
        <v>77</v>
      </c>
      <c r="F1927" s="29" t="s">
        <v>78</v>
      </c>
      <c r="G1927" s="20" t="s">
        <v>79</v>
      </c>
      <c r="H1927" s="29" t="s">
        <v>80</v>
      </c>
      <c r="I1927" s="20" t="s">
        <v>81</v>
      </c>
      <c r="J1927" s="29" t="s">
        <v>82</v>
      </c>
      <c r="K1927" s="20" t="s">
        <v>83</v>
      </c>
      <c r="L1927" s="20" t="s">
        <v>84</v>
      </c>
      <c r="M1927" s="20" t="s">
        <v>85</v>
      </c>
      <c r="N1927" s="20" t="s">
        <v>86</v>
      </c>
      <c r="O1927" s="20" t="s">
        <v>19</v>
      </c>
      <c r="P1927" s="20" t="s">
        <v>6</v>
      </c>
      <c r="Q1927" s="13"/>
      <c r="R1927" s="13"/>
      <c r="S1927" s="13"/>
      <c r="T1927" s="13"/>
    </row>
    <row r="1928" spans="1:20">
      <c r="A1928" s="102"/>
      <c r="B1928" s="79"/>
      <c r="C1928" s="22">
        <v>1</v>
      </c>
      <c r="D1928" s="22"/>
      <c r="E1928" s="22"/>
      <c r="F1928" s="22"/>
      <c r="G1928" s="22"/>
      <c r="H1928" s="22"/>
      <c r="I1928" s="22"/>
      <c r="J1928" s="22"/>
      <c r="K1928" s="22"/>
      <c r="L1928" s="22"/>
      <c r="M1928" s="22"/>
      <c r="N1928" s="22"/>
      <c r="O1928" s="22"/>
      <c r="P1928" s="22"/>
      <c r="Q1928" s="13"/>
      <c r="R1928" s="13"/>
      <c r="S1928" s="13"/>
      <c r="T1928" s="13"/>
    </row>
    <row r="1929" spans="1:20">
      <c r="A1929" s="23"/>
      <c r="B1929" s="24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</row>
    <row r="1930" spans="1:20" ht="30">
      <c r="A1930" s="70">
        <v>3.14</v>
      </c>
      <c r="B1930" s="72" t="s">
        <v>87</v>
      </c>
      <c r="C1930" s="20" t="s">
        <v>88</v>
      </c>
      <c r="D1930" s="20" t="s">
        <v>89</v>
      </c>
      <c r="E1930" s="20" t="s">
        <v>90</v>
      </c>
      <c r="F1930" s="20" t="s">
        <v>91</v>
      </c>
      <c r="G1930" s="20" t="s">
        <v>92</v>
      </c>
      <c r="H1930" s="20" t="s">
        <v>93</v>
      </c>
      <c r="I1930" s="20" t="s">
        <v>94</v>
      </c>
      <c r="J1930" s="20" t="s">
        <v>95</v>
      </c>
      <c r="K1930" s="20" t="s">
        <v>96</v>
      </c>
      <c r="L1930" s="29" t="s">
        <v>97</v>
      </c>
      <c r="M1930" s="29" t="s">
        <v>98</v>
      </c>
      <c r="N1930" s="29" t="s">
        <v>99</v>
      </c>
      <c r="O1930" s="29" t="s">
        <v>6</v>
      </c>
      <c r="P1930" s="13"/>
      <c r="Q1930" s="13"/>
      <c r="R1930" s="13"/>
      <c r="S1930" s="13"/>
      <c r="T1930" s="13"/>
    </row>
    <row r="1931" spans="1:20">
      <c r="A1931" s="102"/>
      <c r="B1931" s="79"/>
      <c r="C1931" s="22">
        <v>2</v>
      </c>
      <c r="D1931" s="22">
        <v>1</v>
      </c>
      <c r="E1931" s="22"/>
      <c r="F1931" s="22">
        <v>3</v>
      </c>
      <c r="G1931" s="22">
        <v>2</v>
      </c>
      <c r="H1931" s="22"/>
      <c r="I1931" s="22">
        <v>2</v>
      </c>
      <c r="J1931" s="22">
        <v>1</v>
      </c>
      <c r="K1931" s="22">
        <v>3</v>
      </c>
      <c r="L1931" s="22">
        <v>1</v>
      </c>
      <c r="M1931" s="22"/>
      <c r="N1931" s="22">
        <v>1</v>
      </c>
      <c r="O1931" s="22"/>
      <c r="P1931" s="13"/>
      <c r="Q1931" s="13"/>
      <c r="R1931" s="13"/>
      <c r="S1931" s="13"/>
      <c r="T1931" s="13"/>
    </row>
    <row r="1932" spans="1:20">
      <c r="A1932" s="23"/>
      <c r="B1932" s="24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</row>
    <row r="1933" spans="1:20">
      <c r="A1933" s="70">
        <v>3.15</v>
      </c>
      <c r="B1933" s="72" t="s">
        <v>100</v>
      </c>
      <c r="C1933" s="20" t="s">
        <v>101</v>
      </c>
      <c r="D1933" s="20" t="s">
        <v>102</v>
      </c>
      <c r="E1933" s="20" t="s">
        <v>103</v>
      </c>
      <c r="F1933" s="20" t="s">
        <v>104</v>
      </c>
      <c r="G1933" s="20" t="s">
        <v>105</v>
      </c>
      <c r="H1933" s="20" t="s">
        <v>106</v>
      </c>
      <c r="I1933" s="20" t="s">
        <v>107</v>
      </c>
      <c r="J1933" s="20" t="s">
        <v>108</v>
      </c>
      <c r="K1933" s="20" t="s">
        <v>109</v>
      </c>
      <c r="L1933" s="20" t="s">
        <v>110</v>
      </c>
      <c r="M1933" s="20" t="s">
        <v>19</v>
      </c>
      <c r="N1933" s="20" t="s">
        <v>6</v>
      </c>
      <c r="O1933" s="13"/>
      <c r="P1933" s="13"/>
      <c r="Q1933" s="13"/>
      <c r="R1933" s="13"/>
      <c r="S1933" s="13"/>
      <c r="T1933" s="13"/>
    </row>
    <row r="1934" spans="1:20">
      <c r="A1934" s="102"/>
      <c r="B1934" s="79"/>
      <c r="C1934" s="22">
        <v>1</v>
      </c>
      <c r="D1934" s="22"/>
      <c r="E1934" s="22">
        <v>1</v>
      </c>
      <c r="F1934" s="22"/>
      <c r="G1934" s="22">
        <v>1</v>
      </c>
      <c r="H1934" s="22"/>
      <c r="I1934" s="22"/>
      <c r="J1934" s="22"/>
      <c r="K1934" s="22"/>
      <c r="L1934" s="22"/>
      <c r="M1934" s="22"/>
      <c r="N1934" s="22"/>
      <c r="O1934" s="13"/>
      <c r="P1934" s="13"/>
      <c r="Q1934" s="13"/>
      <c r="R1934" s="13"/>
      <c r="S1934" s="13"/>
      <c r="T1934" s="13"/>
    </row>
    <row r="1935" spans="1:20">
      <c r="A1935" s="23"/>
      <c r="B1935" s="24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</row>
    <row r="1936" spans="1:20">
      <c r="A1936" s="70">
        <v>3.16</v>
      </c>
      <c r="B1936" s="72" t="s">
        <v>111</v>
      </c>
      <c r="C1936" s="20" t="s">
        <v>112</v>
      </c>
      <c r="D1936" s="20" t="s">
        <v>113</v>
      </c>
      <c r="E1936" s="20" t="s">
        <v>114</v>
      </c>
      <c r="F1936" s="20" t="s">
        <v>115</v>
      </c>
      <c r="G1936" s="20" t="s">
        <v>116</v>
      </c>
      <c r="H1936" s="20" t="s">
        <v>117</v>
      </c>
      <c r="I1936" s="20" t="s">
        <v>19</v>
      </c>
      <c r="J1936" s="20" t="s">
        <v>6</v>
      </c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</row>
    <row r="1937" spans="1:20">
      <c r="A1937" s="102"/>
      <c r="B1937" s="79"/>
      <c r="C1937" s="22">
        <v>1</v>
      </c>
      <c r="D1937" s="22"/>
      <c r="E1937" s="22"/>
      <c r="F1937" s="22">
        <v>1</v>
      </c>
      <c r="G1937" s="22"/>
      <c r="H1937" s="22">
        <v>1</v>
      </c>
      <c r="I1937" s="22"/>
      <c r="J1937" s="22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</row>
    <row r="1938" spans="1:20">
      <c r="A1938" s="23"/>
      <c r="B1938" s="24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</row>
    <row r="1939" spans="1:20">
      <c r="A1939" s="70">
        <v>3.17</v>
      </c>
      <c r="B1939" s="72" t="s">
        <v>118</v>
      </c>
      <c r="C1939" s="20" t="s">
        <v>117</v>
      </c>
      <c r="D1939" s="20" t="s">
        <v>114</v>
      </c>
      <c r="E1939" s="20" t="s">
        <v>119</v>
      </c>
      <c r="F1939" s="20" t="s">
        <v>120</v>
      </c>
      <c r="G1939" s="20" t="s">
        <v>121</v>
      </c>
      <c r="H1939" s="20" t="s">
        <v>122</v>
      </c>
      <c r="I1939" s="20" t="s">
        <v>123</v>
      </c>
      <c r="J1939" s="20" t="s">
        <v>124</v>
      </c>
      <c r="K1939" s="20" t="s">
        <v>125</v>
      </c>
      <c r="L1939" s="20" t="s">
        <v>126</v>
      </c>
      <c r="M1939" s="20" t="s">
        <v>127</v>
      </c>
      <c r="N1939" s="20" t="s">
        <v>128</v>
      </c>
      <c r="O1939" s="20" t="s">
        <v>129</v>
      </c>
      <c r="P1939" s="20" t="s">
        <v>130</v>
      </c>
      <c r="Q1939" s="20" t="s">
        <v>131</v>
      </c>
      <c r="R1939" s="20" t="s">
        <v>132</v>
      </c>
      <c r="S1939" s="20" t="s">
        <v>19</v>
      </c>
      <c r="T1939" s="20" t="s">
        <v>6</v>
      </c>
    </row>
    <row r="1940" spans="1:20">
      <c r="A1940" s="102"/>
      <c r="B1940" s="79"/>
      <c r="C1940" s="22">
        <v>1</v>
      </c>
      <c r="D1940" s="22"/>
      <c r="E1940" s="22"/>
      <c r="F1940" s="22"/>
      <c r="G1940" s="22"/>
      <c r="H1940" s="22"/>
      <c r="I1940" s="22"/>
      <c r="J1940" s="22"/>
      <c r="K1940" s="22"/>
      <c r="L1940" s="22">
        <v>1</v>
      </c>
      <c r="M1940" s="22"/>
      <c r="N1940" s="22"/>
      <c r="O1940" s="22"/>
      <c r="P1940" s="22"/>
      <c r="Q1940" s="22">
        <v>1</v>
      </c>
      <c r="R1940" s="22"/>
      <c r="S1940" s="22"/>
      <c r="T1940" s="22"/>
    </row>
    <row r="1941" spans="1:20">
      <c r="A1941" s="23"/>
      <c r="B1941" s="24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</row>
    <row r="1942" spans="1:20">
      <c r="A1942" s="70">
        <v>4.0999999999999996</v>
      </c>
      <c r="B1942" s="72" t="s">
        <v>133</v>
      </c>
      <c r="C1942" s="20" t="s">
        <v>13</v>
      </c>
      <c r="D1942" s="20" t="s">
        <v>23</v>
      </c>
      <c r="E1942" s="20" t="s">
        <v>49</v>
      </c>
      <c r="F1942" s="20" t="s">
        <v>6</v>
      </c>
      <c r="G1942" s="13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</row>
    <row r="1943" spans="1:20">
      <c r="A1943" s="102"/>
      <c r="B1943" s="79"/>
      <c r="C1943" s="22"/>
      <c r="D1943" s="22"/>
      <c r="E1943" s="22">
        <v>1</v>
      </c>
      <c r="F1943" s="22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</row>
    <row r="1944" spans="1:20">
      <c r="A1944" s="23"/>
      <c r="B1944" s="24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</row>
    <row r="1945" spans="1:20">
      <c r="A1945" s="70">
        <v>4.2</v>
      </c>
      <c r="B1945" s="72" t="s">
        <v>134</v>
      </c>
      <c r="C1945" s="20" t="s">
        <v>135</v>
      </c>
      <c r="D1945" s="20" t="s">
        <v>136</v>
      </c>
      <c r="E1945" s="20" t="s">
        <v>137</v>
      </c>
      <c r="F1945" s="20" t="s">
        <v>19</v>
      </c>
      <c r="G1945" s="20" t="s">
        <v>6</v>
      </c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</row>
    <row r="1946" spans="1:20">
      <c r="A1946" s="102"/>
      <c r="B1946" s="79"/>
      <c r="C1946" s="22"/>
      <c r="D1946" s="22"/>
      <c r="E1946" s="22"/>
      <c r="F1946" s="22"/>
      <c r="G1946" s="22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</row>
    <row r="1947" spans="1:20">
      <c r="A1947" s="23"/>
      <c r="B1947" s="24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</row>
    <row r="1948" spans="1:20">
      <c r="A1948" s="70">
        <v>4.3</v>
      </c>
      <c r="B1948" s="72" t="s">
        <v>138</v>
      </c>
      <c r="C1948" s="20" t="s">
        <v>139</v>
      </c>
      <c r="D1948" s="20" t="s">
        <v>140</v>
      </c>
      <c r="E1948" s="20" t="s">
        <v>49</v>
      </c>
      <c r="F1948" s="20" t="s">
        <v>6</v>
      </c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</row>
    <row r="1949" spans="1:20">
      <c r="A1949" s="102"/>
      <c r="B1949" s="79"/>
      <c r="C1949" s="22"/>
      <c r="D1949" s="22"/>
      <c r="E1949" s="22">
        <v>1</v>
      </c>
      <c r="F1949" s="22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</row>
    <row r="1950" spans="1:20">
      <c r="A1950" s="23"/>
      <c r="B1950" s="24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</row>
    <row r="1951" spans="1:20">
      <c r="A1951" s="70">
        <v>4.4000000000000004</v>
      </c>
      <c r="B1951" s="72" t="s">
        <v>141</v>
      </c>
      <c r="C1951" s="20" t="s">
        <v>13</v>
      </c>
      <c r="D1951" s="20" t="s">
        <v>14</v>
      </c>
      <c r="E1951" s="20" t="s">
        <v>19</v>
      </c>
      <c r="F1951" s="20" t="s">
        <v>6</v>
      </c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</row>
    <row r="1952" spans="1:20">
      <c r="A1952" s="102"/>
      <c r="B1952" s="79"/>
      <c r="C1952" s="22"/>
      <c r="D1952" s="22"/>
      <c r="E1952" s="22"/>
      <c r="F1952" s="22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</row>
    <row r="1953" spans="1:20">
      <c r="A1953" s="23"/>
      <c r="B1953" s="24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</row>
    <row r="1954" spans="1:20">
      <c r="A1954" s="70">
        <v>4.5</v>
      </c>
      <c r="B1954" s="72" t="s">
        <v>142</v>
      </c>
      <c r="C1954" s="20" t="s">
        <v>48</v>
      </c>
      <c r="D1954" s="20" t="s">
        <v>49</v>
      </c>
      <c r="E1954" s="20" t="s">
        <v>6</v>
      </c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</row>
    <row r="1955" spans="1:20">
      <c r="A1955" s="74"/>
      <c r="B1955" s="79"/>
      <c r="C1955" s="22">
        <v>1</v>
      </c>
      <c r="D1955" s="22"/>
      <c r="E1955" s="22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</row>
    <row r="1956" spans="1:20">
      <c r="A1956" s="74"/>
      <c r="B1956" s="24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</row>
    <row r="1957" spans="1:20">
      <c r="A1957" s="74"/>
      <c r="B1957" s="72" t="s">
        <v>143</v>
      </c>
      <c r="C1957" s="20" t="s">
        <v>144</v>
      </c>
      <c r="D1957" s="20" t="s">
        <v>145</v>
      </c>
      <c r="E1957" s="20" t="s">
        <v>146</v>
      </c>
      <c r="F1957" s="20" t="s">
        <v>147</v>
      </c>
      <c r="G1957" s="20" t="s">
        <v>148</v>
      </c>
      <c r="H1957" s="20" t="s">
        <v>149</v>
      </c>
      <c r="I1957" s="20" t="s">
        <v>150</v>
      </c>
      <c r="J1957" s="20" t="s">
        <v>151</v>
      </c>
      <c r="K1957" s="20" t="s">
        <v>19</v>
      </c>
      <c r="L1957" s="20" t="s">
        <v>6</v>
      </c>
      <c r="M1957" s="13"/>
      <c r="N1957" s="13"/>
      <c r="O1957" s="13"/>
      <c r="P1957" s="13"/>
      <c r="Q1957" s="13"/>
      <c r="R1957" s="13"/>
      <c r="S1957" s="13"/>
      <c r="T1957" s="13"/>
    </row>
    <row r="1958" spans="1:20">
      <c r="A1958" s="102"/>
      <c r="B1958" s="79"/>
      <c r="C1958" s="22">
        <v>1</v>
      </c>
      <c r="D1958" s="22"/>
      <c r="E1958" s="22"/>
      <c r="F1958" s="22"/>
      <c r="G1958" s="22"/>
      <c r="H1958" s="22"/>
      <c r="I1958" s="22"/>
      <c r="J1958" s="22"/>
      <c r="K1958" s="22"/>
      <c r="L1958" s="22"/>
      <c r="M1958" s="13"/>
      <c r="N1958" s="13"/>
      <c r="O1958" s="13"/>
      <c r="P1958" s="13"/>
      <c r="Q1958" s="13"/>
      <c r="R1958" s="13"/>
      <c r="S1958" s="13"/>
      <c r="T1958" s="13"/>
    </row>
    <row r="1959" spans="1:20">
      <c r="A1959" s="23"/>
      <c r="B1959" s="24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</row>
    <row r="1960" spans="1:20">
      <c r="A1960" s="70">
        <v>4.5999999999999996</v>
      </c>
      <c r="B1960" s="72" t="s">
        <v>152</v>
      </c>
      <c r="C1960" s="20">
        <v>0</v>
      </c>
      <c r="D1960" s="20" t="s">
        <v>67</v>
      </c>
      <c r="E1960" s="20" t="s">
        <v>68</v>
      </c>
      <c r="F1960" s="20" t="s">
        <v>153</v>
      </c>
      <c r="G1960" s="20" t="s">
        <v>19</v>
      </c>
      <c r="H1960" s="20" t="s">
        <v>6</v>
      </c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</row>
    <row r="1961" spans="1:20">
      <c r="A1961" s="102"/>
      <c r="B1961" s="79"/>
      <c r="C1961" s="22">
        <v>1</v>
      </c>
      <c r="D1961" s="22"/>
      <c r="E1961" s="22"/>
      <c r="F1961" s="22"/>
      <c r="G1961" s="22"/>
      <c r="H1961" s="22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</row>
    <row r="1962" spans="1:20">
      <c r="A1962" s="23"/>
      <c r="B1962" s="24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</row>
    <row r="1963" spans="1:20">
      <c r="A1963" s="70">
        <v>4.7</v>
      </c>
      <c r="B1963" s="72" t="s">
        <v>154</v>
      </c>
      <c r="C1963" s="20">
        <v>0</v>
      </c>
      <c r="D1963" s="20" t="s">
        <v>67</v>
      </c>
      <c r="E1963" s="20" t="s">
        <v>68</v>
      </c>
      <c r="F1963" s="20" t="s">
        <v>19</v>
      </c>
      <c r="G1963" s="20" t="s">
        <v>6</v>
      </c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</row>
    <row r="1964" spans="1:20">
      <c r="A1964" s="102"/>
      <c r="B1964" s="79"/>
      <c r="C1964" s="22">
        <v>1</v>
      </c>
      <c r="D1964" s="22"/>
      <c r="E1964" s="22"/>
      <c r="F1964" s="22"/>
      <c r="G1964" s="22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</row>
    <row r="1965" spans="1:20">
      <c r="A1965" s="23"/>
      <c r="B1965" s="24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</row>
    <row r="1966" spans="1:20">
      <c r="A1966" s="70">
        <v>4.8</v>
      </c>
      <c r="B1966" s="72" t="s">
        <v>155</v>
      </c>
      <c r="C1966" s="20" t="s">
        <v>48</v>
      </c>
      <c r="D1966" s="20" t="s">
        <v>49</v>
      </c>
      <c r="E1966" s="20" t="s">
        <v>6</v>
      </c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</row>
    <row r="1967" spans="1:20">
      <c r="A1967" s="102"/>
      <c r="B1967" s="79"/>
      <c r="C1967" s="22"/>
      <c r="D1967" s="22">
        <v>1</v>
      </c>
      <c r="E1967" s="22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</row>
    <row r="1969" spans="1:20">
      <c r="A1969" s="40">
        <v>17</v>
      </c>
      <c r="B1969" s="41"/>
      <c r="C1969" s="42"/>
      <c r="D1969" s="42"/>
      <c r="E1969" s="42"/>
      <c r="F1969" s="42"/>
      <c r="G1969" s="42"/>
      <c r="H1969" s="42"/>
      <c r="I1969" s="42"/>
      <c r="J1969" s="42"/>
      <c r="K1969" s="42"/>
      <c r="L1969" s="42"/>
      <c r="M1969" s="42"/>
      <c r="N1969" s="42"/>
      <c r="O1969" s="42"/>
      <c r="P1969" s="42"/>
      <c r="Q1969" s="42"/>
      <c r="R1969" s="42"/>
      <c r="S1969" s="42"/>
      <c r="T1969" s="42"/>
    </row>
    <row r="1970" spans="1:20">
      <c r="A1970" s="70">
        <v>1.1000000000000001</v>
      </c>
      <c r="B1970" s="72" t="s">
        <v>0</v>
      </c>
      <c r="C1970" s="20" t="s">
        <v>1</v>
      </c>
      <c r="D1970" s="20" t="s">
        <v>2</v>
      </c>
      <c r="E1970" s="20" t="s">
        <v>3</v>
      </c>
      <c r="F1970" s="20" t="s">
        <v>4</v>
      </c>
      <c r="G1970" s="20" t="s">
        <v>5</v>
      </c>
      <c r="H1970" s="20" t="s">
        <v>6</v>
      </c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</row>
    <row r="1971" spans="1:20">
      <c r="A1971" s="102"/>
      <c r="B1971" s="79"/>
      <c r="C1971" s="22"/>
      <c r="D1971" s="22"/>
      <c r="E1971" s="22"/>
      <c r="F1971" s="22">
        <v>1</v>
      </c>
      <c r="G1971" s="22"/>
      <c r="H1971" s="22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</row>
    <row r="1972" spans="1:20">
      <c r="A1972" s="23"/>
      <c r="B1972" s="24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</row>
    <row r="1973" spans="1:20">
      <c r="A1973" s="70">
        <v>1.2</v>
      </c>
      <c r="B1973" s="72" t="s">
        <v>7</v>
      </c>
      <c r="C1973" s="20" t="s">
        <v>8</v>
      </c>
      <c r="D1973" s="20" t="s">
        <v>9</v>
      </c>
      <c r="E1973" s="20" t="s">
        <v>6</v>
      </c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</row>
    <row r="1974" spans="1:20">
      <c r="A1974" s="102"/>
      <c r="B1974" s="79"/>
      <c r="C1974" s="22"/>
      <c r="D1974" s="22">
        <v>1</v>
      </c>
      <c r="E1974" s="22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</row>
    <row r="1975" spans="1:20">
      <c r="A1975" s="23"/>
      <c r="B1975" s="24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</row>
    <row r="1976" spans="1:20">
      <c r="A1976" s="70">
        <v>1.3</v>
      </c>
      <c r="B1976" s="72" t="s">
        <v>10</v>
      </c>
      <c r="C1976" s="20">
        <v>15</v>
      </c>
      <c r="D1976" s="20">
        <v>16</v>
      </c>
      <c r="E1976" s="20">
        <v>17</v>
      </c>
      <c r="F1976" s="20">
        <v>18</v>
      </c>
      <c r="G1976" s="20">
        <v>19</v>
      </c>
      <c r="H1976" s="20">
        <v>20</v>
      </c>
      <c r="I1976" s="20">
        <v>21</v>
      </c>
      <c r="J1976" s="20">
        <v>22</v>
      </c>
      <c r="K1976" s="20" t="s">
        <v>6</v>
      </c>
      <c r="L1976" s="13"/>
      <c r="M1976" s="13"/>
      <c r="N1976" s="13"/>
      <c r="O1976" s="13"/>
      <c r="P1976" s="13"/>
      <c r="Q1976" s="13"/>
      <c r="R1976" s="13"/>
      <c r="S1976" s="13"/>
      <c r="T1976" s="13"/>
    </row>
    <row r="1977" spans="1:20">
      <c r="A1977" s="102"/>
      <c r="B1977" s="79"/>
      <c r="C1977" s="22"/>
      <c r="D1977" s="22"/>
      <c r="E1977" s="22">
        <v>1</v>
      </c>
      <c r="F1977" s="22"/>
      <c r="G1977" s="22"/>
      <c r="H1977" s="22"/>
      <c r="I1977" s="22"/>
      <c r="J1977" s="22"/>
      <c r="K1977" s="22"/>
      <c r="L1977" s="13"/>
      <c r="M1977" s="13"/>
      <c r="N1977" s="13"/>
      <c r="O1977" s="13"/>
      <c r="P1977" s="13"/>
      <c r="Q1977" s="13"/>
      <c r="R1977" s="13"/>
      <c r="S1977" s="13"/>
      <c r="T1977" s="13"/>
    </row>
    <row r="1978" spans="1:20">
      <c r="A1978" s="23"/>
      <c r="B1978" s="24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</row>
    <row r="1979" spans="1:20">
      <c r="A1979" s="70">
        <v>1.4</v>
      </c>
      <c r="B1979" s="72" t="s">
        <v>11</v>
      </c>
      <c r="C1979" s="20" t="s">
        <v>12</v>
      </c>
      <c r="D1979" s="20" t="s">
        <v>13</v>
      </c>
      <c r="E1979" s="20" t="s">
        <v>14</v>
      </c>
      <c r="F1979" s="20" t="s">
        <v>15</v>
      </c>
      <c r="G1979" s="20" t="s">
        <v>16</v>
      </c>
      <c r="H1979" s="20" t="s">
        <v>17</v>
      </c>
      <c r="I1979" s="20" t="s">
        <v>18</v>
      </c>
      <c r="J1979" s="20" t="s">
        <v>19</v>
      </c>
      <c r="K1979" s="20" t="s">
        <v>6</v>
      </c>
      <c r="L1979" s="13"/>
      <c r="M1979" s="13"/>
      <c r="N1979" s="13"/>
      <c r="O1979" s="13"/>
      <c r="P1979" s="13"/>
      <c r="Q1979" s="13"/>
      <c r="R1979" s="13"/>
      <c r="S1979" s="13"/>
      <c r="T1979" s="13"/>
    </row>
    <row r="1980" spans="1:20">
      <c r="A1980" s="102"/>
      <c r="B1980" s="79"/>
      <c r="C1980" s="22">
        <v>1</v>
      </c>
      <c r="D1980" s="22"/>
      <c r="E1980" s="22"/>
      <c r="F1980" s="22"/>
      <c r="G1980" s="22"/>
      <c r="H1980" s="22"/>
      <c r="I1980" s="22"/>
      <c r="J1980" s="22"/>
      <c r="K1980" s="22"/>
      <c r="L1980" s="13"/>
      <c r="M1980" s="13"/>
      <c r="N1980" s="13"/>
      <c r="O1980" s="13"/>
      <c r="P1980" s="13"/>
      <c r="Q1980" s="13"/>
      <c r="R1980" s="13"/>
      <c r="S1980" s="13"/>
      <c r="T1980" s="13"/>
    </row>
    <row r="1981" spans="1:20">
      <c r="A1981" s="23"/>
      <c r="B1981" s="24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</row>
    <row r="1982" spans="1:20">
      <c r="A1982" s="70">
        <v>1.5</v>
      </c>
      <c r="B1982" s="72" t="s">
        <v>13</v>
      </c>
      <c r="C1982" s="20" t="s">
        <v>20</v>
      </c>
      <c r="D1982" s="20" t="s">
        <v>21</v>
      </c>
      <c r="E1982" s="20" t="s">
        <v>6</v>
      </c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</row>
    <row r="1983" spans="1:20">
      <c r="A1983" s="102"/>
      <c r="B1983" s="79"/>
      <c r="C1983" s="22"/>
      <c r="D1983" s="22">
        <v>1</v>
      </c>
      <c r="E1983" s="22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</row>
    <row r="1984" spans="1:20">
      <c r="A1984" s="23"/>
      <c r="B1984" s="24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</row>
    <row r="1985" spans="1:20">
      <c r="A1985" s="70">
        <v>2.1</v>
      </c>
      <c r="B1985" s="72" t="s">
        <v>22</v>
      </c>
      <c r="C1985" s="20" t="s">
        <v>14</v>
      </c>
      <c r="D1985" s="20" t="s">
        <v>13</v>
      </c>
      <c r="E1985" s="20" t="s">
        <v>23</v>
      </c>
      <c r="F1985" s="20" t="s">
        <v>15</v>
      </c>
      <c r="G1985" s="20" t="s">
        <v>16</v>
      </c>
      <c r="H1985" s="20" t="s">
        <v>17</v>
      </c>
      <c r="I1985" s="20" t="s">
        <v>18</v>
      </c>
      <c r="J1985" s="20" t="s">
        <v>19</v>
      </c>
      <c r="K1985" s="20" t="s">
        <v>6</v>
      </c>
      <c r="L1985" s="13"/>
      <c r="M1985" s="13"/>
      <c r="N1985" s="13"/>
      <c r="O1985" s="13"/>
      <c r="P1985" s="13"/>
      <c r="Q1985" s="13"/>
      <c r="R1985" s="13"/>
      <c r="S1985" s="13"/>
      <c r="T1985" s="13"/>
    </row>
    <row r="1986" spans="1:20">
      <c r="A1986" s="102"/>
      <c r="B1986" s="79"/>
      <c r="C1986" s="22"/>
      <c r="D1986" s="22">
        <v>1</v>
      </c>
      <c r="E1986" s="22"/>
      <c r="F1986" s="22">
        <v>1</v>
      </c>
      <c r="G1986" s="22"/>
      <c r="H1986" s="22">
        <v>1</v>
      </c>
      <c r="I1986" s="22"/>
      <c r="J1986" s="22"/>
      <c r="K1986" s="22"/>
      <c r="L1986" s="13"/>
      <c r="M1986" s="13"/>
      <c r="N1986" s="13"/>
      <c r="O1986" s="13"/>
      <c r="P1986" s="13"/>
      <c r="Q1986" s="13"/>
      <c r="R1986" s="13"/>
      <c r="S1986" s="13"/>
      <c r="T1986" s="13"/>
    </row>
    <row r="1987" spans="1:20">
      <c r="A1987" s="23"/>
      <c r="B1987" s="24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</row>
    <row r="1988" spans="1:20">
      <c r="A1988" s="70">
        <v>2.2000000000000002</v>
      </c>
      <c r="B1988" s="72" t="s">
        <v>24</v>
      </c>
      <c r="C1988" s="20" t="s">
        <v>25</v>
      </c>
      <c r="D1988" s="20" t="s">
        <v>26</v>
      </c>
      <c r="E1988" s="20" t="s">
        <v>6</v>
      </c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</row>
    <row r="1989" spans="1:20">
      <c r="A1989" s="102"/>
      <c r="B1989" s="79"/>
      <c r="C1989" s="22"/>
      <c r="D1989" s="22">
        <v>1</v>
      </c>
      <c r="E1989" s="22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</row>
    <row r="1990" spans="1:20">
      <c r="A1990" s="23"/>
      <c r="B1990" s="24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</row>
    <row r="1991" spans="1:20">
      <c r="A1991" s="70">
        <v>2.2999999999999998</v>
      </c>
      <c r="B1991" s="72" t="s">
        <v>27</v>
      </c>
      <c r="C1991" s="20" t="s">
        <v>25</v>
      </c>
      <c r="D1991" s="20" t="s">
        <v>26</v>
      </c>
      <c r="E1991" s="20" t="s">
        <v>6</v>
      </c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</row>
    <row r="1992" spans="1:20">
      <c r="A1992" s="74"/>
      <c r="B1992" s="79"/>
      <c r="C1992" s="22">
        <v>1</v>
      </c>
      <c r="D1992" s="22"/>
      <c r="E1992" s="22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</row>
    <row r="1993" spans="1:20">
      <c r="A1993" s="74"/>
      <c r="B1993" s="24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</row>
    <row r="1994" spans="1:20">
      <c r="A1994" s="74"/>
      <c r="B1994" s="72" t="s">
        <v>28</v>
      </c>
      <c r="C1994" s="20" t="s">
        <v>13</v>
      </c>
      <c r="D1994" s="20" t="s">
        <v>23</v>
      </c>
      <c r="E1994" s="20" t="s">
        <v>15</v>
      </c>
      <c r="F1994" s="20" t="s">
        <v>16</v>
      </c>
      <c r="G1994" s="20" t="s">
        <v>17</v>
      </c>
      <c r="H1994" s="20" t="s">
        <v>18</v>
      </c>
      <c r="I1994" s="20" t="s">
        <v>19</v>
      </c>
      <c r="J1994" s="20" t="s">
        <v>6</v>
      </c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</row>
    <row r="1995" spans="1:20">
      <c r="A1995" s="102"/>
      <c r="B1995" s="79"/>
      <c r="C1995" s="22">
        <v>1</v>
      </c>
      <c r="D1995" s="22"/>
      <c r="E1995" s="22">
        <v>1</v>
      </c>
      <c r="F1995" s="22"/>
      <c r="G1995" s="22">
        <v>1</v>
      </c>
      <c r="H1995" s="22"/>
      <c r="I1995" s="22"/>
      <c r="J1995" s="22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</row>
    <row r="1996" spans="1:20">
      <c r="A1996" s="23"/>
      <c r="B1996" s="24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</row>
    <row r="1997" spans="1:20">
      <c r="A1997" s="70">
        <v>2.4</v>
      </c>
      <c r="B1997" s="72" t="s">
        <v>29</v>
      </c>
      <c r="C1997" s="20" t="s">
        <v>14</v>
      </c>
      <c r="D1997" s="20" t="s">
        <v>13</v>
      </c>
      <c r="E1997" s="20" t="s">
        <v>23</v>
      </c>
      <c r="F1997" s="20" t="s">
        <v>15</v>
      </c>
      <c r="G1997" s="20" t="s">
        <v>16</v>
      </c>
      <c r="H1997" s="20" t="s">
        <v>17</v>
      </c>
      <c r="I1997" s="20" t="s">
        <v>18</v>
      </c>
      <c r="J1997" s="20" t="s">
        <v>30</v>
      </c>
      <c r="K1997" s="20" t="s">
        <v>31</v>
      </c>
      <c r="L1997" s="20" t="s">
        <v>32</v>
      </c>
      <c r="M1997" s="20" t="s">
        <v>33</v>
      </c>
      <c r="N1997" s="20" t="s">
        <v>34</v>
      </c>
      <c r="O1997" s="20" t="s">
        <v>19</v>
      </c>
      <c r="P1997" s="20" t="s">
        <v>6</v>
      </c>
      <c r="Q1997" s="13"/>
      <c r="R1997" s="13"/>
      <c r="S1997" s="13"/>
      <c r="T1997" s="13"/>
    </row>
    <row r="1998" spans="1:20">
      <c r="A1998" s="102"/>
      <c r="B1998" s="79"/>
      <c r="C1998" s="22"/>
      <c r="D1998" s="22"/>
      <c r="E1998" s="22"/>
      <c r="F1998" s="22">
        <v>1</v>
      </c>
      <c r="G1998" s="22"/>
      <c r="H1998" s="22"/>
      <c r="I1998" s="22"/>
      <c r="J1998" s="22"/>
      <c r="K1998" s="22"/>
      <c r="L1998" s="22"/>
      <c r="M1998" s="22"/>
      <c r="N1998" s="22"/>
      <c r="O1998" s="22"/>
      <c r="P1998" s="22"/>
      <c r="Q1998" s="13"/>
      <c r="R1998" s="13"/>
      <c r="S1998" s="13"/>
      <c r="T1998" s="13"/>
    </row>
    <row r="1999" spans="1:20">
      <c r="A1999" s="23"/>
      <c r="B1999" s="24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</row>
    <row r="2000" spans="1:20">
      <c r="A2000" s="70">
        <v>2.5</v>
      </c>
      <c r="B2000" s="72" t="s">
        <v>35</v>
      </c>
      <c r="C2000" s="20" t="s">
        <v>14</v>
      </c>
      <c r="D2000" s="20" t="s">
        <v>13</v>
      </c>
      <c r="E2000" s="20" t="s">
        <v>23</v>
      </c>
      <c r="F2000" s="20" t="s">
        <v>15</v>
      </c>
      <c r="G2000" s="20" t="s">
        <v>16</v>
      </c>
      <c r="H2000" s="20" t="s">
        <v>17</v>
      </c>
      <c r="I2000" s="20" t="s">
        <v>18</v>
      </c>
      <c r="J2000" s="20" t="s">
        <v>30</v>
      </c>
      <c r="K2000" s="20" t="s">
        <v>31</v>
      </c>
      <c r="L2000" s="20" t="s">
        <v>32</v>
      </c>
      <c r="M2000" s="20" t="s">
        <v>33</v>
      </c>
      <c r="N2000" s="20" t="s">
        <v>34</v>
      </c>
      <c r="O2000" s="20" t="s">
        <v>19</v>
      </c>
      <c r="P2000" s="20" t="s">
        <v>6</v>
      </c>
      <c r="Q2000" s="13"/>
      <c r="R2000" s="13"/>
      <c r="S2000" s="13"/>
      <c r="T2000" s="13"/>
    </row>
    <row r="2001" spans="1:20">
      <c r="A2001" s="102"/>
      <c r="B2001" s="79"/>
      <c r="C2001" s="22"/>
      <c r="D2001" s="22"/>
      <c r="E2001" s="22"/>
      <c r="F2001" s="22"/>
      <c r="G2001" s="22"/>
      <c r="H2001" s="22">
        <v>1</v>
      </c>
      <c r="I2001" s="22"/>
      <c r="J2001" s="22"/>
      <c r="K2001" s="22"/>
      <c r="L2001" s="22"/>
      <c r="M2001" s="22"/>
      <c r="N2001" s="22"/>
      <c r="O2001" s="22"/>
      <c r="P2001" s="22"/>
      <c r="Q2001" s="13"/>
      <c r="R2001" s="13"/>
      <c r="S2001" s="13"/>
      <c r="T2001" s="13"/>
    </row>
    <row r="2002" spans="1:20">
      <c r="A2002" s="23"/>
      <c r="B2002" s="24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</row>
    <row r="2003" spans="1:20">
      <c r="A2003" s="70">
        <v>2.6</v>
      </c>
      <c r="B2003" s="72" t="s">
        <v>36</v>
      </c>
      <c r="C2003" s="20" t="s">
        <v>14</v>
      </c>
      <c r="D2003" s="20" t="s">
        <v>13</v>
      </c>
      <c r="E2003" s="20" t="s">
        <v>23</v>
      </c>
      <c r="F2003" s="20" t="s">
        <v>15</v>
      </c>
      <c r="G2003" s="20" t="s">
        <v>16</v>
      </c>
      <c r="H2003" s="20" t="s">
        <v>17</v>
      </c>
      <c r="I2003" s="20" t="s">
        <v>18</v>
      </c>
      <c r="J2003" s="20" t="s">
        <v>30</v>
      </c>
      <c r="K2003" s="20" t="s">
        <v>31</v>
      </c>
      <c r="L2003" s="20" t="s">
        <v>32</v>
      </c>
      <c r="M2003" s="20" t="s">
        <v>33</v>
      </c>
      <c r="N2003" s="20" t="s">
        <v>34</v>
      </c>
      <c r="O2003" s="20" t="s">
        <v>19</v>
      </c>
      <c r="P2003" s="20" t="s">
        <v>6</v>
      </c>
      <c r="Q2003" s="13"/>
      <c r="R2003" s="13"/>
      <c r="S2003" s="13"/>
      <c r="T2003" s="13"/>
    </row>
    <row r="2004" spans="1:20">
      <c r="A2004" s="102"/>
      <c r="B2004" s="79"/>
      <c r="C2004" s="22">
        <v>1</v>
      </c>
      <c r="D2004" s="22"/>
      <c r="E2004" s="22"/>
      <c r="F2004" s="22"/>
      <c r="G2004" s="22"/>
      <c r="H2004" s="22"/>
      <c r="I2004" s="22"/>
      <c r="J2004" s="22"/>
      <c r="K2004" s="22"/>
      <c r="L2004" s="22"/>
      <c r="M2004" s="22"/>
      <c r="N2004" s="22"/>
      <c r="O2004" s="22"/>
      <c r="P2004" s="22"/>
      <c r="Q2004" s="13"/>
      <c r="R2004" s="13"/>
      <c r="S2004" s="13"/>
      <c r="T2004" s="13"/>
    </row>
    <row r="2005" spans="1:20">
      <c r="A2005" s="23"/>
      <c r="B2005" s="24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</row>
    <row r="2006" spans="1:20">
      <c r="A2006" s="70">
        <v>2.7</v>
      </c>
      <c r="B2006" s="72" t="s">
        <v>37</v>
      </c>
      <c r="C2006" s="20" t="s">
        <v>14</v>
      </c>
      <c r="D2006" s="20" t="s">
        <v>13</v>
      </c>
      <c r="E2006" s="20" t="s">
        <v>23</v>
      </c>
      <c r="F2006" s="20" t="s">
        <v>15</v>
      </c>
      <c r="G2006" s="20" t="s">
        <v>16</v>
      </c>
      <c r="H2006" s="20" t="s">
        <v>17</v>
      </c>
      <c r="I2006" s="20" t="s">
        <v>18</v>
      </c>
      <c r="J2006" s="20" t="s">
        <v>30</v>
      </c>
      <c r="K2006" s="20" t="s">
        <v>31</v>
      </c>
      <c r="L2006" s="20" t="s">
        <v>32</v>
      </c>
      <c r="M2006" s="20" t="s">
        <v>33</v>
      </c>
      <c r="N2006" s="20" t="s">
        <v>34</v>
      </c>
      <c r="O2006" s="20" t="s">
        <v>19</v>
      </c>
      <c r="P2006" s="20" t="s">
        <v>6</v>
      </c>
      <c r="Q2006" s="13"/>
      <c r="R2006" s="13"/>
      <c r="S2006" s="13"/>
      <c r="T2006" s="13"/>
    </row>
    <row r="2007" spans="1:20">
      <c r="A2007" s="102"/>
      <c r="B2007" s="79"/>
      <c r="C2007" s="22"/>
      <c r="D2007" s="22"/>
      <c r="E2007" s="22"/>
      <c r="F2007" s="22"/>
      <c r="G2007" s="22"/>
      <c r="H2007" s="22"/>
      <c r="I2007" s="22"/>
      <c r="J2007" s="22"/>
      <c r="K2007" s="22"/>
      <c r="L2007" s="22"/>
      <c r="M2007" s="22"/>
      <c r="N2007" s="22"/>
      <c r="O2007" s="22">
        <v>1</v>
      </c>
      <c r="P2007" s="22"/>
      <c r="Q2007" s="13" t="s">
        <v>183</v>
      </c>
      <c r="R2007" s="13"/>
      <c r="S2007" s="13"/>
      <c r="T2007" s="13"/>
    </row>
    <row r="2008" spans="1:20">
      <c r="A2008" s="23"/>
      <c r="B2008" s="24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</row>
    <row r="2009" spans="1:20">
      <c r="A2009" s="70">
        <v>3.1</v>
      </c>
      <c r="B2009" s="72" t="s">
        <v>38</v>
      </c>
      <c r="C2009" s="20" t="s">
        <v>25</v>
      </c>
      <c r="D2009" s="20" t="s">
        <v>26</v>
      </c>
      <c r="E2009" s="20" t="s">
        <v>6</v>
      </c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</row>
    <row r="2010" spans="1:20">
      <c r="A2010" s="102"/>
      <c r="B2010" s="79"/>
      <c r="C2010" s="22">
        <v>1</v>
      </c>
      <c r="D2010" s="22"/>
      <c r="E2010" s="22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</row>
    <row r="2011" spans="1:20">
      <c r="A2011" s="23"/>
      <c r="B2011" s="24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</row>
    <row r="2012" spans="1:20">
      <c r="A2012" s="70">
        <v>3.2</v>
      </c>
      <c r="B2012" s="72" t="s">
        <v>39</v>
      </c>
      <c r="C2012" s="20" t="s">
        <v>13</v>
      </c>
      <c r="D2012" s="20" t="s">
        <v>15</v>
      </c>
      <c r="E2012" s="20" t="s">
        <v>16</v>
      </c>
      <c r="F2012" s="20" t="s">
        <v>17</v>
      </c>
      <c r="G2012" s="20" t="s">
        <v>18</v>
      </c>
      <c r="H2012" s="20" t="s">
        <v>32</v>
      </c>
      <c r="I2012" s="20" t="s">
        <v>34</v>
      </c>
      <c r="J2012" s="20" t="s">
        <v>19</v>
      </c>
      <c r="K2012" s="20" t="s">
        <v>6</v>
      </c>
      <c r="L2012" s="13"/>
      <c r="M2012" s="13"/>
      <c r="N2012" s="13"/>
      <c r="O2012" s="13"/>
      <c r="P2012" s="13"/>
      <c r="Q2012" s="13"/>
      <c r="R2012" s="13"/>
      <c r="S2012" s="13"/>
      <c r="T2012" s="13"/>
    </row>
    <row r="2013" spans="1:20">
      <c r="A2013" s="102"/>
      <c r="B2013" s="79"/>
      <c r="C2013" s="22">
        <v>1</v>
      </c>
      <c r="D2013" s="22">
        <v>1</v>
      </c>
      <c r="E2013" s="22"/>
      <c r="F2013" s="22"/>
      <c r="G2013" s="22"/>
      <c r="H2013" s="22"/>
      <c r="I2013" s="22"/>
      <c r="J2013" s="22"/>
      <c r="K2013" s="22"/>
      <c r="L2013" s="13"/>
      <c r="M2013" s="13"/>
      <c r="N2013" s="13"/>
      <c r="O2013" s="13"/>
      <c r="P2013" s="13"/>
      <c r="Q2013" s="13"/>
      <c r="R2013" s="13"/>
      <c r="S2013" s="13"/>
      <c r="T2013" s="13"/>
    </row>
    <row r="2014" spans="1:20">
      <c r="A2014" s="23"/>
      <c r="B2014" s="24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</row>
    <row r="2015" spans="1:20">
      <c r="A2015" s="70">
        <v>3.3</v>
      </c>
      <c r="B2015" s="72" t="s">
        <v>40</v>
      </c>
      <c r="C2015" s="20" t="s">
        <v>25</v>
      </c>
      <c r="D2015" s="20" t="s">
        <v>26</v>
      </c>
      <c r="E2015" s="20" t="s">
        <v>6</v>
      </c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</row>
    <row r="2016" spans="1:20">
      <c r="A2016" s="102"/>
      <c r="B2016" s="79"/>
      <c r="C2016" s="22">
        <v>1</v>
      </c>
      <c r="D2016" s="22"/>
      <c r="E2016" s="22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</row>
    <row r="2017" spans="1:20">
      <c r="A2017" s="23"/>
      <c r="B2017" s="24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</row>
    <row r="2018" spans="1:20">
      <c r="A2018" s="70">
        <v>3.4</v>
      </c>
      <c r="B2018" s="72" t="s">
        <v>47</v>
      </c>
      <c r="C2018" s="20" t="s">
        <v>41</v>
      </c>
      <c r="D2018" s="20" t="s">
        <v>42</v>
      </c>
      <c r="E2018" s="20" t="s">
        <v>43</v>
      </c>
      <c r="F2018" s="20" t="s">
        <v>44</v>
      </c>
      <c r="G2018" s="20" t="s">
        <v>45</v>
      </c>
      <c r="H2018" s="20" t="s">
        <v>46</v>
      </c>
      <c r="I2018" s="20" t="s">
        <v>6</v>
      </c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</row>
    <row r="2019" spans="1:20">
      <c r="A2019" s="102"/>
      <c r="B2019" s="79"/>
      <c r="C2019" s="22">
        <v>1</v>
      </c>
      <c r="D2019" s="22"/>
      <c r="E2019" s="22"/>
      <c r="F2019" s="22"/>
      <c r="G2019" s="22"/>
      <c r="H2019" s="22"/>
      <c r="I2019" s="22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</row>
    <row r="2020" spans="1:20">
      <c r="A2020" s="23"/>
      <c r="B2020" s="24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</row>
    <row r="2021" spans="1:20">
      <c r="A2021" s="70">
        <v>3.5</v>
      </c>
      <c r="B2021" s="72" t="s">
        <v>50</v>
      </c>
      <c r="C2021" s="20" t="s">
        <v>48</v>
      </c>
      <c r="D2021" s="20" t="s">
        <v>49</v>
      </c>
      <c r="E2021" s="20" t="s">
        <v>6</v>
      </c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</row>
    <row r="2022" spans="1:20">
      <c r="A2022" s="102"/>
      <c r="B2022" s="79"/>
      <c r="C2022" s="22">
        <v>1</v>
      </c>
      <c r="D2022" s="22"/>
      <c r="E2022" s="22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</row>
    <row r="2023" spans="1:20">
      <c r="A2023" s="23"/>
      <c r="B2023" s="24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</row>
    <row r="2024" spans="1:20">
      <c r="A2024" s="70">
        <v>3.6</v>
      </c>
      <c r="B2024" s="72" t="s">
        <v>51</v>
      </c>
      <c r="C2024" s="20" t="s">
        <v>48</v>
      </c>
      <c r="D2024" s="20" t="s">
        <v>49</v>
      </c>
      <c r="E2024" s="20" t="s">
        <v>6</v>
      </c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</row>
    <row r="2025" spans="1:20">
      <c r="A2025" s="102"/>
      <c r="B2025" s="79"/>
      <c r="C2025" s="22">
        <v>1</v>
      </c>
      <c r="D2025" s="22"/>
      <c r="E2025" s="22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</row>
    <row r="2026" spans="1:20">
      <c r="A2026" s="23"/>
      <c r="B2026" s="24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</row>
    <row r="2027" spans="1:20">
      <c r="A2027" s="70">
        <v>3.7</v>
      </c>
      <c r="B2027" s="49" t="s">
        <v>52</v>
      </c>
      <c r="C2027" s="20">
        <v>1</v>
      </c>
      <c r="D2027" s="20">
        <v>2</v>
      </c>
      <c r="E2027" s="20">
        <v>3</v>
      </c>
      <c r="F2027" s="20">
        <v>4</v>
      </c>
      <c r="G2027" s="20">
        <v>5</v>
      </c>
      <c r="H2027" s="20">
        <v>6</v>
      </c>
      <c r="I2027" s="20" t="s">
        <v>6</v>
      </c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</row>
    <row r="2028" spans="1:20">
      <c r="A2028" s="74"/>
      <c r="B2028" s="48" t="s">
        <v>53</v>
      </c>
      <c r="C2028" s="22"/>
      <c r="D2028" s="22"/>
      <c r="E2028" s="22"/>
      <c r="F2028" s="22"/>
      <c r="G2028" s="22"/>
      <c r="H2028" s="22">
        <v>1</v>
      </c>
      <c r="I2028" s="22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</row>
    <row r="2029" spans="1:20">
      <c r="A2029" s="74"/>
      <c r="B2029" s="48" t="s">
        <v>54</v>
      </c>
      <c r="C2029" s="22"/>
      <c r="D2029" s="22"/>
      <c r="E2029" s="22"/>
      <c r="F2029" s="22"/>
      <c r="G2029" s="22"/>
      <c r="H2029" s="22">
        <v>1</v>
      </c>
      <c r="I2029" s="22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</row>
    <row r="2030" spans="1:20">
      <c r="A2030" s="74"/>
      <c r="B2030" s="48" t="s">
        <v>55</v>
      </c>
      <c r="C2030" s="22"/>
      <c r="D2030" s="22"/>
      <c r="E2030" s="22"/>
      <c r="F2030" s="22"/>
      <c r="G2030" s="22"/>
      <c r="H2030" s="22">
        <v>1</v>
      </c>
      <c r="I2030" s="22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</row>
    <row r="2031" spans="1:20">
      <c r="A2031" s="74"/>
      <c r="B2031" s="48" t="s">
        <v>56</v>
      </c>
      <c r="C2031" s="22"/>
      <c r="D2031" s="22"/>
      <c r="E2031" s="22"/>
      <c r="F2031" s="22"/>
      <c r="G2031" s="22"/>
      <c r="H2031" s="22">
        <v>1</v>
      </c>
      <c r="I2031" s="22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</row>
    <row r="2032" spans="1:20">
      <c r="A2032" s="74"/>
      <c r="B2032" s="48" t="s">
        <v>57</v>
      </c>
      <c r="C2032" s="22"/>
      <c r="D2032" s="22"/>
      <c r="E2032" s="22"/>
      <c r="F2032" s="22"/>
      <c r="G2032" s="22"/>
      <c r="H2032" s="22">
        <v>1</v>
      </c>
      <c r="I2032" s="22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</row>
    <row r="2033" spans="1:20">
      <c r="A2033" s="102"/>
      <c r="B2033" s="48" t="s">
        <v>58</v>
      </c>
      <c r="C2033" s="22"/>
      <c r="D2033" s="22"/>
      <c r="E2033" s="22"/>
      <c r="F2033" s="22"/>
      <c r="G2033" s="22"/>
      <c r="H2033" s="22">
        <v>1</v>
      </c>
      <c r="I2033" s="22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</row>
    <row r="2034" spans="1:20">
      <c r="A2034" s="23"/>
      <c r="B2034" s="24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</row>
    <row r="2035" spans="1:20">
      <c r="A2035" s="70">
        <v>3.8</v>
      </c>
      <c r="B2035" s="72" t="s">
        <v>59</v>
      </c>
      <c r="C2035" s="20" t="s">
        <v>60</v>
      </c>
      <c r="D2035" s="20" t="s">
        <v>61</v>
      </c>
      <c r="E2035" s="20" t="s">
        <v>62</v>
      </c>
      <c r="F2035" s="20" t="s">
        <v>63</v>
      </c>
      <c r="G2035" s="20" t="s">
        <v>64</v>
      </c>
      <c r="H2035" s="20" t="s">
        <v>6</v>
      </c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</row>
    <row r="2036" spans="1:20">
      <c r="A2036" s="102"/>
      <c r="B2036" s="79"/>
      <c r="C2036" s="22"/>
      <c r="D2036" s="22">
        <v>1</v>
      </c>
      <c r="E2036" s="22"/>
      <c r="F2036" s="22"/>
      <c r="G2036" s="22"/>
      <c r="H2036" s="22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</row>
    <row r="2037" spans="1:20">
      <c r="A2037" s="23"/>
      <c r="B2037" s="24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</row>
    <row r="2038" spans="1:20">
      <c r="A2038" s="70">
        <v>3.9</v>
      </c>
      <c r="B2038" s="72" t="s">
        <v>65</v>
      </c>
      <c r="C2038" s="20" t="s">
        <v>60</v>
      </c>
      <c r="D2038" s="20" t="s">
        <v>61</v>
      </c>
      <c r="E2038" s="20" t="s">
        <v>62</v>
      </c>
      <c r="F2038" s="20" t="s">
        <v>63</v>
      </c>
      <c r="G2038" s="20" t="s">
        <v>64</v>
      </c>
      <c r="H2038" s="20" t="s">
        <v>6</v>
      </c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</row>
    <row r="2039" spans="1:20">
      <c r="A2039" s="102"/>
      <c r="B2039" s="79"/>
      <c r="C2039" s="22"/>
      <c r="D2039" s="22">
        <v>1</v>
      </c>
      <c r="E2039" s="22"/>
      <c r="F2039" s="22"/>
      <c r="G2039" s="22"/>
      <c r="H2039" s="22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</row>
    <row r="2040" spans="1:20">
      <c r="A2040" s="23"/>
      <c r="B2040" s="24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</row>
    <row r="2041" spans="1:20" ht="15" customHeight="1">
      <c r="A2041" s="75">
        <v>3.1</v>
      </c>
      <c r="B2041" s="77" t="s">
        <v>66</v>
      </c>
      <c r="C2041" s="27">
        <v>0</v>
      </c>
      <c r="D2041" s="28" t="s">
        <v>67</v>
      </c>
      <c r="E2041" s="20" t="s">
        <v>68</v>
      </c>
      <c r="F2041" s="20" t="s">
        <v>19</v>
      </c>
      <c r="G2041" s="20" t="s">
        <v>6</v>
      </c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</row>
    <row r="2042" spans="1:20">
      <c r="A2042" s="103"/>
      <c r="B2042" s="104"/>
      <c r="C2042" s="22"/>
      <c r="D2042" s="22">
        <v>1</v>
      </c>
      <c r="E2042" s="22"/>
      <c r="F2042" s="22"/>
      <c r="G2042" s="22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</row>
    <row r="2043" spans="1:20">
      <c r="A2043" s="23"/>
      <c r="B2043" s="24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</row>
    <row r="2044" spans="1:20" ht="30">
      <c r="A2044" s="70">
        <v>3.11</v>
      </c>
      <c r="B2044" s="72" t="s">
        <v>69</v>
      </c>
      <c r="C2044" s="20" t="s">
        <v>70</v>
      </c>
      <c r="D2044" s="20" t="s">
        <v>71</v>
      </c>
      <c r="E2044" s="20" t="s">
        <v>57</v>
      </c>
      <c r="F2044" s="29" t="s">
        <v>72</v>
      </c>
      <c r="G2044" s="29" t="s">
        <v>54</v>
      </c>
      <c r="H2044" s="20" t="s">
        <v>58</v>
      </c>
      <c r="I2044" s="20" t="s">
        <v>19</v>
      </c>
      <c r="J2044" s="20" t="s">
        <v>6</v>
      </c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</row>
    <row r="2045" spans="1:20">
      <c r="A2045" s="102"/>
      <c r="B2045" s="79"/>
      <c r="C2045" s="22"/>
      <c r="D2045" s="22"/>
      <c r="E2045" s="22"/>
      <c r="F2045" s="22"/>
      <c r="G2045" s="22"/>
      <c r="H2045" s="22">
        <v>1</v>
      </c>
      <c r="I2045" s="22"/>
      <c r="J2045" s="22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</row>
    <row r="2046" spans="1:20">
      <c r="A2046" s="23"/>
      <c r="B2046" s="24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</row>
    <row r="2047" spans="1:20" ht="30">
      <c r="A2047" s="70">
        <v>3.12</v>
      </c>
      <c r="B2047" s="72" t="s">
        <v>73</v>
      </c>
      <c r="C2047" s="20" t="s">
        <v>70</v>
      </c>
      <c r="D2047" s="20" t="s">
        <v>71</v>
      </c>
      <c r="E2047" s="29" t="s">
        <v>57</v>
      </c>
      <c r="F2047" s="29" t="s">
        <v>72</v>
      </c>
      <c r="G2047" s="29" t="s">
        <v>54</v>
      </c>
      <c r="H2047" s="20" t="s">
        <v>58</v>
      </c>
      <c r="I2047" s="20" t="s">
        <v>19</v>
      </c>
      <c r="J2047" s="20" t="s">
        <v>6</v>
      </c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</row>
    <row r="2048" spans="1:20">
      <c r="A2048" s="102"/>
      <c r="B2048" s="79"/>
      <c r="C2048" s="22">
        <v>1</v>
      </c>
      <c r="D2048" s="22"/>
      <c r="E2048" s="22"/>
      <c r="F2048" s="22"/>
      <c r="G2048" s="22"/>
      <c r="H2048" s="22"/>
      <c r="I2048" s="22"/>
      <c r="J2048" s="22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</row>
    <row r="2049" spans="1:20">
      <c r="A2049" s="23"/>
      <c r="B2049" s="24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</row>
    <row r="2050" spans="1:20" ht="30">
      <c r="A2050" s="70">
        <v>3.13</v>
      </c>
      <c r="B2050" s="72" t="s">
        <v>74</v>
      </c>
      <c r="C2050" s="20" t="s">
        <v>75</v>
      </c>
      <c r="D2050" s="20" t="s">
        <v>76</v>
      </c>
      <c r="E2050" s="20" t="s">
        <v>77</v>
      </c>
      <c r="F2050" s="29" t="s">
        <v>78</v>
      </c>
      <c r="G2050" s="20" t="s">
        <v>79</v>
      </c>
      <c r="H2050" s="29" t="s">
        <v>80</v>
      </c>
      <c r="I2050" s="20" t="s">
        <v>81</v>
      </c>
      <c r="J2050" s="29" t="s">
        <v>82</v>
      </c>
      <c r="K2050" s="20" t="s">
        <v>83</v>
      </c>
      <c r="L2050" s="20" t="s">
        <v>84</v>
      </c>
      <c r="M2050" s="20" t="s">
        <v>85</v>
      </c>
      <c r="N2050" s="20" t="s">
        <v>86</v>
      </c>
      <c r="O2050" s="20" t="s">
        <v>19</v>
      </c>
      <c r="P2050" s="20" t="s">
        <v>6</v>
      </c>
      <c r="Q2050" s="13"/>
      <c r="R2050" s="13"/>
      <c r="S2050" s="13"/>
      <c r="T2050" s="13"/>
    </row>
    <row r="2051" spans="1:20">
      <c r="A2051" s="102"/>
      <c r="B2051" s="79"/>
      <c r="C2051" s="22"/>
      <c r="D2051" s="22"/>
      <c r="E2051" s="22"/>
      <c r="F2051" s="22"/>
      <c r="G2051" s="22"/>
      <c r="H2051" s="22"/>
      <c r="I2051" s="22"/>
      <c r="J2051" s="22"/>
      <c r="K2051" s="22"/>
      <c r="L2051" s="22"/>
      <c r="M2051" s="22">
        <v>1</v>
      </c>
      <c r="N2051" s="22"/>
      <c r="O2051" s="22"/>
      <c r="P2051" s="22"/>
      <c r="Q2051" s="13"/>
      <c r="R2051" s="13"/>
      <c r="S2051" s="13"/>
      <c r="T2051" s="13"/>
    </row>
    <row r="2052" spans="1:20">
      <c r="A2052" s="23"/>
      <c r="B2052" s="24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</row>
    <row r="2053" spans="1:20" ht="30">
      <c r="A2053" s="70">
        <v>3.14</v>
      </c>
      <c r="B2053" s="72" t="s">
        <v>87</v>
      </c>
      <c r="C2053" s="20" t="s">
        <v>88</v>
      </c>
      <c r="D2053" s="20" t="s">
        <v>89</v>
      </c>
      <c r="E2053" s="20" t="s">
        <v>90</v>
      </c>
      <c r="F2053" s="20" t="s">
        <v>91</v>
      </c>
      <c r="G2053" s="20" t="s">
        <v>92</v>
      </c>
      <c r="H2053" s="20" t="s">
        <v>93</v>
      </c>
      <c r="I2053" s="20" t="s">
        <v>94</v>
      </c>
      <c r="J2053" s="20" t="s">
        <v>95</v>
      </c>
      <c r="K2053" s="20" t="s">
        <v>96</v>
      </c>
      <c r="L2053" s="29" t="s">
        <v>97</v>
      </c>
      <c r="M2053" s="29" t="s">
        <v>98</v>
      </c>
      <c r="N2053" s="29" t="s">
        <v>99</v>
      </c>
      <c r="O2053" s="29" t="s">
        <v>6</v>
      </c>
      <c r="P2053" s="13"/>
      <c r="Q2053" s="13"/>
      <c r="R2053" s="13"/>
      <c r="S2053" s="13"/>
      <c r="T2053" s="13"/>
    </row>
    <row r="2054" spans="1:20">
      <c r="A2054" s="102"/>
      <c r="B2054" s="79"/>
      <c r="C2054" s="22">
        <v>3</v>
      </c>
      <c r="D2054" s="22">
        <v>2</v>
      </c>
      <c r="E2054" s="22">
        <v>3</v>
      </c>
      <c r="F2054" s="22"/>
      <c r="G2054" s="22">
        <v>3</v>
      </c>
      <c r="H2054" s="22"/>
      <c r="I2054" s="22">
        <v>3</v>
      </c>
      <c r="J2054" s="22"/>
      <c r="K2054" s="22">
        <v>2</v>
      </c>
      <c r="L2054" s="22">
        <v>2</v>
      </c>
      <c r="M2054" s="22">
        <v>2</v>
      </c>
      <c r="N2054" s="22">
        <v>2</v>
      </c>
      <c r="O2054" s="22"/>
      <c r="P2054" s="13"/>
      <c r="Q2054" s="13"/>
      <c r="R2054" s="13"/>
      <c r="S2054" s="13"/>
      <c r="T2054" s="13"/>
    </row>
    <row r="2055" spans="1:20">
      <c r="A2055" s="23"/>
      <c r="B2055" s="24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</row>
    <row r="2056" spans="1:20">
      <c r="A2056" s="70">
        <v>3.15</v>
      </c>
      <c r="B2056" s="72" t="s">
        <v>100</v>
      </c>
      <c r="C2056" s="20" t="s">
        <v>101</v>
      </c>
      <c r="D2056" s="20" t="s">
        <v>102</v>
      </c>
      <c r="E2056" s="20" t="s">
        <v>103</v>
      </c>
      <c r="F2056" s="20" t="s">
        <v>104</v>
      </c>
      <c r="G2056" s="20" t="s">
        <v>105</v>
      </c>
      <c r="H2056" s="20" t="s">
        <v>106</v>
      </c>
      <c r="I2056" s="20" t="s">
        <v>107</v>
      </c>
      <c r="J2056" s="20" t="s">
        <v>108</v>
      </c>
      <c r="K2056" s="20" t="s">
        <v>109</v>
      </c>
      <c r="L2056" s="20" t="s">
        <v>110</v>
      </c>
      <c r="M2056" s="20" t="s">
        <v>19</v>
      </c>
      <c r="N2056" s="20" t="s">
        <v>6</v>
      </c>
      <c r="O2056" s="13"/>
      <c r="P2056" s="13"/>
      <c r="Q2056" s="13"/>
      <c r="R2056" s="13"/>
      <c r="S2056" s="13"/>
      <c r="T2056" s="13"/>
    </row>
    <row r="2057" spans="1:20">
      <c r="A2057" s="102"/>
      <c r="B2057" s="79"/>
      <c r="C2057" s="22">
        <v>1</v>
      </c>
      <c r="D2057" s="22"/>
      <c r="E2057" s="22">
        <v>1</v>
      </c>
      <c r="F2057" s="22"/>
      <c r="G2057" s="22"/>
      <c r="H2057" s="22"/>
      <c r="I2057" s="22"/>
      <c r="J2057" s="22"/>
      <c r="K2057" s="22"/>
      <c r="L2057" s="22"/>
      <c r="M2057" s="22">
        <v>1</v>
      </c>
      <c r="N2057" s="22"/>
      <c r="O2057" s="13"/>
      <c r="P2057" s="13"/>
      <c r="Q2057" s="13"/>
      <c r="R2057" s="13"/>
      <c r="S2057" s="13"/>
      <c r="T2057" s="13"/>
    </row>
    <row r="2058" spans="1:20">
      <c r="A2058" s="23"/>
      <c r="B2058" s="24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</row>
    <row r="2059" spans="1:20">
      <c r="A2059" s="70">
        <v>3.16</v>
      </c>
      <c r="B2059" s="72" t="s">
        <v>111</v>
      </c>
      <c r="C2059" s="20" t="s">
        <v>112</v>
      </c>
      <c r="D2059" s="20" t="s">
        <v>113</v>
      </c>
      <c r="E2059" s="20" t="s">
        <v>114</v>
      </c>
      <c r="F2059" s="20" t="s">
        <v>115</v>
      </c>
      <c r="G2059" s="20" t="s">
        <v>116</v>
      </c>
      <c r="H2059" s="20" t="s">
        <v>117</v>
      </c>
      <c r="I2059" s="20" t="s">
        <v>19</v>
      </c>
      <c r="J2059" s="20" t="s">
        <v>6</v>
      </c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</row>
    <row r="2060" spans="1:20">
      <c r="A2060" s="102"/>
      <c r="B2060" s="79"/>
      <c r="C2060" s="22">
        <v>1</v>
      </c>
      <c r="D2060" s="22"/>
      <c r="E2060" s="22"/>
      <c r="F2060" s="22"/>
      <c r="G2060" s="22"/>
      <c r="H2060" s="22"/>
      <c r="I2060" s="22"/>
      <c r="J2060" s="22">
        <v>2</v>
      </c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</row>
    <row r="2061" spans="1:20">
      <c r="A2061" s="23"/>
      <c r="B2061" s="24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</row>
    <row r="2062" spans="1:20">
      <c r="A2062" s="70">
        <v>3.17</v>
      </c>
      <c r="B2062" s="72" t="s">
        <v>118</v>
      </c>
      <c r="C2062" s="20" t="s">
        <v>117</v>
      </c>
      <c r="D2062" s="20" t="s">
        <v>114</v>
      </c>
      <c r="E2062" s="20" t="s">
        <v>119</v>
      </c>
      <c r="F2062" s="20" t="s">
        <v>120</v>
      </c>
      <c r="G2062" s="20" t="s">
        <v>121</v>
      </c>
      <c r="H2062" s="20" t="s">
        <v>122</v>
      </c>
      <c r="I2062" s="20" t="s">
        <v>123</v>
      </c>
      <c r="J2062" s="20" t="s">
        <v>124</v>
      </c>
      <c r="K2062" s="20" t="s">
        <v>125</v>
      </c>
      <c r="L2062" s="20" t="s">
        <v>126</v>
      </c>
      <c r="M2062" s="20" t="s">
        <v>127</v>
      </c>
      <c r="N2062" s="20" t="s">
        <v>128</v>
      </c>
      <c r="O2062" s="20" t="s">
        <v>129</v>
      </c>
      <c r="P2062" s="20" t="s">
        <v>130</v>
      </c>
      <c r="Q2062" s="20" t="s">
        <v>131</v>
      </c>
      <c r="R2062" s="20" t="s">
        <v>132</v>
      </c>
      <c r="S2062" s="20" t="s">
        <v>19</v>
      </c>
      <c r="T2062" s="20" t="s">
        <v>6</v>
      </c>
    </row>
    <row r="2063" spans="1:20">
      <c r="A2063" s="102"/>
      <c r="B2063" s="79"/>
      <c r="C2063" s="22">
        <v>1</v>
      </c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>
        <v>1</v>
      </c>
      <c r="S2063" s="22">
        <v>1</v>
      </c>
      <c r="T2063" s="22"/>
    </row>
    <row r="2064" spans="1:20">
      <c r="A2064" s="23"/>
      <c r="B2064" s="24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</row>
    <row r="2065" spans="1:20">
      <c r="A2065" s="70">
        <v>4.0999999999999996</v>
      </c>
      <c r="B2065" s="72" t="s">
        <v>133</v>
      </c>
      <c r="C2065" s="20" t="s">
        <v>13</v>
      </c>
      <c r="D2065" s="20" t="s">
        <v>23</v>
      </c>
      <c r="E2065" s="20" t="s">
        <v>49</v>
      </c>
      <c r="F2065" s="20" t="s">
        <v>6</v>
      </c>
      <c r="G2065" s="13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</row>
    <row r="2066" spans="1:20">
      <c r="A2066" s="102"/>
      <c r="B2066" s="79"/>
      <c r="C2066" s="22">
        <v>1</v>
      </c>
      <c r="D2066" s="22"/>
      <c r="E2066" s="22"/>
      <c r="F2066" s="22"/>
      <c r="G2066" s="13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</row>
    <row r="2067" spans="1:20">
      <c r="A2067" s="23"/>
      <c r="B2067" s="24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</row>
    <row r="2068" spans="1:20">
      <c r="A2068" s="70">
        <v>4.2</v>
      </c>
      <c r="B2068" s="72" t="s">
        <v>134</v>
      </c>
      <c r="C2068" s="20" t="s">
        <v>135</v>
      </c>
      <c r="D2068" s="20" t="s">
        <v>136</v>
      </c>
      <c r="E2068" s="20" t="s">
        <v>137</v>
      </c>
      <c r="F2068" s="20" t="s">
        <v>19</v>
      </c>
      <c r="G2068" s="20" t="s">
        <v>6</v>
      </c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</row>
    <row r="2069" spans="1:20">
      <c r="A2069" s="102"/>
      <c r="B2069" s="79"/>
      <c r="C2069" s="22">
        <v>1</v>
      </c>
      <c r="D2069" s="22"/>
      <c r="E2069" s="22"/>
      <c r="F2069" s="22"/>
      <c r="G2069" s="22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</row>
    <row r="2070" spans="1:20">
      <c r="A2070" s="23"/>
      <c r="B2070" s="24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</row>
    <row r="2071" spans="1:20">
      <c r="A2071" s="70">
        <v>4.3</v>
      </c>
      <c r="B2071" s="72" t="s">
        <v>138</v>
      </c>
      <c r="C2071" s="20" t="s">
        <v>139</v>
      </c>
      <c r="D2071" s="20" t="s">
        <v>140</v>
      </c>
      <c r="E2071" s="20" t="s">
        <v>49</v>
      </c>
      <c r="F2071" s="20" t="s">
        <v>6</v>
      </c>
      <c r="G2071" s="13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</row>
    <row r="2072" spans="1:20">
      <c r="A2072" s="102"/>
      <c r="B2072" s="79"/>
      <c r="C2072" s="22">
        <v>1</v>
      </c>
      <c r="D2072" s="22"/>
      <c r="E2072" s="22"/>
      <c r="F2072" s="22"/>
      <c r="G2072" s="13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</row>
    <row r="2073" spans="1:20">
      <c r="A2073" s="23"/>
      <c r="B2073" s="24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</row>
    <row r="2074" spans="1:20">
      <c r="A2074" s="70">
        <v>4.4000000000000004</v>
      </c>
      <c r="B2074" s="72" t="s">
        <v>141</v>
      </c>
      <c r="C2074" s="20" t="s">
        <v>13</v>
      </c>
      <c r="D2074" s="20" t="s">
        <v>14</v>
      </c>
      <c r="E2074" s="20" t="s">
        <v>19</v>
      </c>
      <c r="F2074" s="20" t="s">
        <v>6</v>
      </c>
      <c r="G2074" s="13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</row>
    <row r="2075" spans="1:20">
      <c r="A2075" s="102"/>
      <c r="B2075" s="79"/>
      <c r="C2075" s="22">
        <v>1</v>
      </c>
      <c r="D2075" s="22"/>
      <c r="E2075" s="22"/>
      <c r="F2075" s="22"/>
      <c r="G2075" s="13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</row>
    <row r="2076" spans="1:20">
      <c r="A2076" s="23"/>
      <c r="B2076" s="24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</row>
    <row r="2077" spans="1:20">
      <c r="A2077" s="70">
        <v>4.5</v>
      </c>
      <c r="B2077" s="72" t="s">
        <v>142</v>
      </c>
      <c r="C2077" s="20" t="s">
        <v>48</v>
      </c>
      <c r="D2077" s="20" t="s">
        <v>49</v>
      </c>
      <c r="E2077" s="20" t="s">
        <v>6</v>
      </c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</row>
    <row r="2078" spans="1:20">
      <c r="A2078" s="74"/>
      <c r="B2078" s="79"/>
      <c r="C2078" s="22">
        <v>1</v>
      </c>
      <c r="D2078" s="22"/>
      <c r="E2078" s="22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</row>
    <row r="2079" spans="1:20">
      <c r="A2079" s="74"/>
      <c r="B2079" s="24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</row>
    <row r="2080" spans="1:20">
      <c r="A2080" s="74"/>
      <c r="B2080" s="72" t="s">
        <v>143</v>
      </c>
      <c r="C2080" s="20" t="s">
        <v>144</v>
      </c>
      <c r="D2080" s="20" t="s">
        <v>145</v>
      </c>
      <c r="E2080" s="20" t="s">
        <v>146</v>
      </c>
      <c r="F2080" s="20" t="s">
        <v>147</v>
      </c>
      <c r="G2080" s="20" t="s">
        <v>148</v>
      </c>
      <c r="H2080" s="20" t="s">
        <v>149</v>
      </c>
      <c r="I2080" s="20" t="s">
        <v>150</v>
      </c>
      <c r="J2080" s="20" t="s">
        <v>151</v>
      </c>
      <c r="K2080" s="20" t="s">
        <v>19</v>
      </c>
      <c r="L2080" s="20" t="s">
        <v>6</v>
      </c>
      <c r="M2080" s="13"/>
      <c r="N2080" s="13"/>
      <c r="O2080" s="13"/>
      <c r="P2080" s="13"/>
      <c r="Q2080" s="13"/>
      <c r="R2080" s="13"/>
      <c r="S2080" s="13"/>
      <c r="T2080" s="13"/>
    </row>
    <row r="2081" spans="1:20">
      <c r="A2081" s="102"/>
      <c r="B2081" s="79"/>
      <c r="C2081" s="22"/>
      <c r="D2081" s="22"/>
      <c r="E2081" s="22"/>
      <c r="F2081" s="22"/>
      <c r="G2081" s="22"/>
      <c r="H2081" s="22">
        <v>1</v>
      </c>
      <c r="I2081" s="22"/>
      <c r="J2081" s="22"/>
      <c r="K2081" s="22"/>
      <c r="L2081" s="22"/>
      <c r="M2081" s="13"/>
      <c r="N2081" s="13"/>
      <c r="O2081" s="13"/>
      <c r="P2081" s="13"/>
      <c r="Q2081" s="13"/>
      <c r="R2081" s="13"/>
      <c r="S2081" s="13"/>
      <c r="T2081" s="13"/>
    </row>
    <row r="2082" spans="1:20">
      <c r="A2082" s="23"/>
      <c r="B2082" s="24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</row>
    <row r="2083" spans="1:20">
      <c r="A2083" s="70">
        <v>4.5999999999999996</v>
      </c>
      <c r="B2083" s="72" t="s">
        <v>152</v>
      </c>
      <c r="C2083" s="20">
        <v>0</v>
      </c>
      <c r="D2083" s="20" t="s">
        <v>67</v>
      </c>
      <c r="E2083" s="20" t="s">
        <v>68</v>
      </c>
      <c r="F2083" s="20" t="s">
        <v>153</v>
      </c>
      <c r="G2083" s="20" t="s">
        <v>19</v>
      </c>
      <c r="H2083" s="20" t="s">
        <v>6</v>
      </c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</row>
    <row r="2084" spans="1:20">
      <c r="A2084" s="102"/>
      <c r="B2084" s="79"/>
      <c r="C2084" s="22">
        <v>1</v>
      </c>
      <c r="D2084" s="22"/>
      <c r="E2084" s="22"/>
      <c r="F2084" s="22"/>
      <c r="G2084" s="22"/>
      <c r="H2084" s="22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</row>
    <row r="2085" spans="1:20">
      <c r="A2085" s="23"/>
      <c r="B2085" s="24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</row>
    <row r="2086" spans="1:20">
      <c r="A2086" s="70">
        <v>4.7</v>
      </c>
      <c r="B2086" s="72" t="s">
        <v>154</v>
      </c>
      <c r="C2086" s="20">
        <v>0</v>
      </c>
      <c r="D2086" s="20" t="s">
        <v>67</v>
      </c>
      <c r="E2086" s="20" t="s">
        <v>68</v>
      </c>
      <c r="F2086" s="20" t="s">
        <v>19</v>
      </c>
      <c r="G2086" s="20" t="s">
        <v>6</v>
      </c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</row>
    <row r="2087" spans="1:20">
      <c r="A2087" s="102"/>
      <c r="B2087" s="79"/>
      <c r="C2087" s="22">
        <v>1</v>
      </c>
      <c r="D2087" s="22"/>
      <c r="E2087" s="22"/>
      <c r="F2087" s="22"/>
      <c r="G2087" s="22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</row>
    <row r="2088" spans="1:20">
      <c r="A2088" s="23"/>
      <c r="B2088" s="24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</row>
    <row r="2089" spans="1:20">
      <c r="A2089" s="70">
        <v>4.8</v>
      </c>
      <c r="B2089" s="72" t="s">
        <v>155</v>
      </c>
      <c r="C2089" s="20" t="s">
        <v>48</v>
      </c>
      <c r="D2089" s="20" t="s">
        <v>49</v>
      </c>
      <c r="E2089" s="20" t="s">
        <v>6</v>
      </c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</row>
    <row r="2090" spans="1:20">
      <c r="A2090" s="102"/>
      <c r="B2090" s="79"/>
      <c r="C2090" s="22">
        <v>1</v>
      </c>
      <c r="D2090" s="22"/>
      <c r="E2090" s="22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</row>
    <row r="2092" spans="1:20">
      <c r="A2092" s="40">
        <v>18</v>
      </c>
      <c r="B2092" s="41"/>
      <c r="C2092" s="42"/>
      <c r="D2092" s="42"/>
      <c r="E2092" s="42"/>
      <c r="F2092" s="42"/>
      <c r="G2092" s="42"/>
      <c r="H2092" s="42"/>
      <c r="I2092" s="42"/>
      <c r="J2092" s="42"/>
      <c r="K2092" s="42"/>
      <c r="L2092" s="42"/>
      <c r="M2092" s="42"/>
      <c r="N2092" s="42"/>
      <c r="O2092" s="42"/>
      <c r="P2092" s="42"/>
      <c r="Q2092" s="42"/>
      <c r="R2092" s="42"/>
      <c r="S2092" s="42"/>
      <c r="T2092" s="42"/>
    </row>
    <row r="2093" spans="1:20">
      <c r="A2093" s="70">
        <v>1.1000000000000001</v>
      </c>
      <c r="B2093" s="72" t="s">
        <v>0</v>
      </c>
      <c r="C2093" s="20" t="s">
        <v>1</v>
      </c>
      <c r="D2093" s="20" t="s">
        <v>2</v>
      </c>
      <c r="E2093" s="20" t="s">
        <v>3</v>
      </c>
      <c r="F2093" s="20" t="s">
        <v>4</v>
      </c>
      <c r="G2093" s="20" t="s">
        <v>5</v>
      </c>
      <c r="H2093" s="20" t="s">
        <v>6</v>
      </c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</row>
    <row r="2094" spans="1:20">
      <c r="A2094" s="102"/>
      <c r="B2094" s="79"/>
      <c r="C2094" s="22"/>
      <c r="D2094" s="22"/>
      <c r="E2094" s="22"/>
      <c r="F2094" s="22">
        <v>1</v>
      </c>
      <c r="G2094" s="22"/>
      <c r="H2094" s="22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</row>
    <row r="2095" spans="1:20">
      <c r="A2095" s="23"/>
      <c r="B2095" s="24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</row>
    <row r="2096" spans="1:20">
      <c r="A2096" s="70">
        <v>1.2</v>
      </c>
      <c r="B2096" s="72" t="s">
        <v>7</v>
      </c>
      <c r="C2096" s="20" t="s">
        <v>8</v>
      </c>
      <c r="D2096" s="20" t="s">
        <v>9</v>
      </c>
      <c r="E2096" s="20" t="s">
        <v>6</v>
      </c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</row>
    <row r="2097" spans="1:20">
      <c r="A2097" s="102"/>
      <c r="B2097" s="79"/>
      <c r="C2097" s="22"/>
      <c r="D2097" s="22">
        <v>1</v>
      </c>
      <c r="E2097" s="22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</row>
    <row r="2098" spans="1:20">
      <c r="A2098" s="23"/>
      <c r="B2098" s="24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</row>
    <row r="2099" spans="1:20">
      <c r="A2099" s="70">
        <v>1.3</v>
      </c>
      <c r="B2099" s="72" t="s">
        <v>10</v>
      </c>
      <c r="C2099" s="20">
        <v>15</v>
      </c>
      <c r="D2099" s="20">
        <v>16</v>
      </c>
      <c r="E2099" s="20">
        <v>17</v>
      </c>
      <c r="F2099" s="20">
        <v>18</v>
      </c>
      <c r="G2099" s="20">
        <v>19</v>
      </c>
      <c r="H2099" s="20">
        <v>20</v>
      </c>
      <c r="I2099" s="20">
        <v>21</v>
      </c>
      <c r="J2099" s="20">
        <v>22</v>
      </c>
      <c r="K2099" s="20" t="s">
        <v>6</v>
      </c>
      <c r="L2099" s="13"/>
      <c r="M2099" s="13"/>
      <c r="N2099" s="13"/>
      <c r="O2099" s="13"/>
      <c r="P2099" s="13"/>
      <c r="Q2099" s="13"/>
      <c r="R2099" s="13"/>
      <c r="S2099" s="13"/>
      <c r="T2099" s="13"/>
    </row>
    <row r="2100" spans="1:20">
      <c r="A2100" s="102"/>
      <c r="B2100" s="79"/>
      <c r="C2100" s="22"/>
      <c r="D2100" s="22"/>
      <c r="E2100" s="22"/>
      <c r="F2100" s="22">
        <v>1</v>
      </c>
      <c r="G2100" s="22"/>
      <c r="H2100" s="22"/>
      <c r="I2100" s="22"/>
      <c r="J2100" s="22"/>
      <c r="K2100" s="22"/>
      <c r="L2100" s="13"/>
      <c r="M2100" s="13"/>
      <c r="N2100" s="13"/>
      <c r="O2100" s="13"/>
      <c r="P2100" s="13"/>
      <c r="Q2100" s="13"/>
      <c r="R2100" s="13"/>
      <c r="S2100" s="13"/>
      <c r="T2100" s="13"/>
    </row>
    <row r="2101" spans="1:20">
      <c r="A2101" s="23"/>
      <c r="B2101" s="24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</row>
    <row r="2102" spans="1:20">
      <c r="A2102" s="70">
        <v>1.4</v>
      </c>
      <c r="B2102" s="72" t="s">
        <v>11</v>
      </c>
      <c r="C2102" s="20" t="s">
        <v>12</v>
      </c>
      <c r="D2102" s="20" t="s">
        <v>13</v>
      </c>
      <c r="E2102" s="20" t="s">
        <v>14</v>
      </c>
      <c r="F2102" s="20" t="s">
        <v>15</v>
      </c>
      <c r="G2102" s="20" t="s">
        <v>16</v>
      </c>
      <c r="H2102" s="20" t="s">
        <v>17</v>
      </c>
      <c r="I2102" s="20" t="s">
        <v>18</v>
      </c>
      <c r="J2102" s="20" t="s">
        <v>19</v>
      </c>
      <c r="K2102" s="20" t="s">
        <v>6</v>
      </c>
      <c r="L2102" s="13"/>
      <c r="M2102" s="13"/>
      <c r="N2102" s="13"/>
      <c r="O2102" s="13"/>
      <c r="P2102" s="13"/>
      <c r="Q2102" s="13"/>
      <c r="R2102" s="13"/>
      <c r="S2102" s="13"/>
      <c r="T2102" s="13"/>
    </row>
    <row r="2103" spans="1:20">
      <c r="A2103" s="102"/>
      <c r="B2103" s="79"/>
      <c r="C2103" s="22">
        <v>1</v>
      </c>
      <c r="D2103" s="22"/>
      <c r="E2103" s="22">
        <v>1</v>
      </c>
      <c r="F2103" s="22"/>
      <c r="G2103" s="22"/>
      <c r="H2103" s="22"/>
      <c r="I2103" s="22"/>
      <c r="J2103" s="22"/>
      <c r="K2103" s="22"/>
      <c r="L2103" s="13"/>
      <c r="M2103" s="13"/>
      <c r="N2103" s="13"/>
      <c r="O2103" s="13"/>
      <c r="P2103" s="13"/>
      <c r="Q2103" s="13"/>
      <c r="R2103" s="13"/>
      <c r="S2103" s="13"/>
      <c r="T2103" s="13"/>
    </row>
    <row r="2104" spans="1:20">
      <c r="A2104" s="23"/>
      <c r="B2104" s="24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</row>
    <row r="2105" spans="1:20">
      <c r="A2105" s="70">
        <v>1.5</v>
      </c>
      <c r="B2105" s="72" t="s">
        <v>13</v>
      </c>
      <c r="C2105" s="20" t="s">
        <v>20</v>
      </c>
      <c r="D2105" s="20" t="s">
        <v>21</v>
      </c>
      <c r="E2105" s="20" t="s">
        <v>6</v>
      </c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</row>
    <row r="2106" spans="1:20">
      <c r="A2106" s="102"/>
      <c r="B2106" s="79"/>
      <c r="C2106" s="22"/>
      <c r="D2106" s="22">
        <v>1</v>
      </c>
      <c r="E2106" s="22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</row>
    <row r="2107" spans="1:20">
      <c r="A2107" s="23"/>
      <c r="B2107" s="24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</row>
    <row r="2108" spans="1:20">
      <c r="A2108" s="70">
        <v>2.1</v>
      </c>
      <c r="B2108" s="72" t="s">
        <v>22</v>
      </c>
      <c r="C2108" s="20" t="s">
        <v>14</v>
      </c>
      <c r="D2108" s="20" t="s">
        <v>13</v>
      </c>
      <c r="E2108" s="20" t="s">
        <v>23</v>
      </c>
      <c r="F2108" s="20" t="s">
        <v>15</v>
      </c>
      <c r="G2108" s="20" t="s">
        <v>16</v>
      </c>
      <c r="H2108" s="20" t="s">
        <v>17</v>
      </c>
      <c r="I2108" s="20" t="s">
        <v>18</v>
      </c>
      <c r="J2108" s="20" t="s">
        <v>19</v>
      </c>
      <c r="K2108" s="20" t="s">
        <v>6</v>
      </c>
      <c r="L2108" s="13"/>
      <c r="M2108" s="13"/>
      <c r="N2108" s="13"/>
      <c r="O2108" s="13"/>
      <c r="P2108" s="13"/>
      <c r="Q2108" s="13"/>
      <c r="R2108" s="13"/>
      <c r="S2108" s="13"/>
      <c r="T2108" s="13"/>
    </row>
    <row r="2109" spans="1:20">
      <c r="A2109" s="102"/>
      <c r="B2109" s="79"/>
      <c r="C2109" s="22">
        <v>1</v>
      </c>
      <c r="D2109" s="22"/>
      <c r="E2109" s="22"/>
      <c r="F2109" s="22"/>
      <c r="G2109" s="22"/>
      <c r="H2109" s="22"/>
      <c r="I2109" s="22"/>
      <c r="J2109" s="22">
        <v>1</v>
      </c>
      <c r="K2109" s="22"/>
      <c r="L2109" s="13"/>
      <c r="M2109" s="13"/>
      <c r="N2109" s="13"/>
      <c r="O2109" s="13"/>
      <c r="P2109" s="13"/>
      <c r="Q2109" s="13"/>
      <c r="R2109" s="13"/>
      <c r="S2109" s="13"/>
      <c r="T2109" s="13"/>
    </row>
    <row r="2110" spans="1:20">
      <c r="A2110" s="23"/>
      <c r="B2110" s="24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</row>
    <row r="2111" spans="1:20">
      <c r="A2111" s="70">
        <v>2.2000000000000002</v>
      </c>
      <c r="B2111" s="72" t="s">
        <v>24</v>
      </c>
      <c r="C2111" s="20" t="s">
        <v>25</v>
      </c>
      <c r="D2111" s="20" t="s">
        <v>26</v>
      </c>
      <c r="E2111" s="20" t="s">
        <v>6</v>
      </c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</row>
    <row r="2112" spans="1:20">
      <c r="A2112" s="102"/>
      <c r="B2112" s="79"/>
      <c r="C2112" s="22">
        <v>1</v>
      </c>
      <c r="D2112" s="22"/>
      <c r="E2112" s="22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</row>
    <row r="2113" spans="1:20">
      <c r="A2113" s="23"/>
      <c r="B2113" s="24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</row>
    <row r="2114" spans="1:20">
      <c r="A2114" s="70">
        <v>2.2999999999999998</v>
      </c>
      <c r="B2114" s="72" t="s">
        <v>27</v>
      </c>
      <c r="C2114" s="20" t="s">
        <v>25</v>
      </c>
      <c r="D2114" s="20" t="s">
        <v>26</v>
      </c>
      <c r="E2114" s="20" t="s">
        <v>6</v>
      </c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</row>
    <row r="2115" spans="1:20">
      <c r="A2115" s="74"/>
      <c r="B2115" s="79"/>
      <c r="C2115" s="22">
        <v>1</v>
      </c>
      <c r="D2115" s="22"/>
      <c r="E2115" s="22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</row>
    <row r="2116" spans="1:20">
      <c r="A2116" s="74"/>
      <c r="B2116" s="24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</row>
    <row r="2117" spans="1:20">
      <c r="A2117" s="74"/>
      <c r="B2117" s="72" t="s">
        <v>28</v>
      </c>
      <c r="C2117" s="20" t="s">
        <v>13</v>
      </c>
      <c r="D2117" s="20" t="s">
        <v>23</v>
      </c>
      <c r="E2117" s="20" t="s">
        <v>15</v>
      </c>
      <c r="F2117" s="20" t="s">
        <v>16</v>
      </c>
      <c r="G2117" s="20" t="s">
        <v>17</v>
      </c>
      <c r="H2117" s="20" t="s">
        <v>18</v>
      </c>
      <c r="I2117" s="20" t="s">
        <v>19</v>
      </c>
      <c r="J2117" s="20" t="s">
        <v>6</v>
      </c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</row>
    <row r="2118" spans="1:20">
      <c r="A2118" s="102"/>
      <c r="B2118" s="79"/>
      <c r="C2118" s="22">
        <v>1</v>
      </c>
      <c r="D2118" s="22">
        <v>1</v>
      </c>
      <c r="E2118" s="22">
        <v>1</v>
      </c>
      <c r="F2118" s="22"/>
      <c r="G2118" s="22">
        <v>1</v>
      </c>
      <c r="H2118" s="22"/>
      <c r="I2118" s="22">
        <v>1</v>
      </c>
      <c r="J2118" s="22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</row>
    <row r="2119" spans="1:20">
      <c r="A2119" s="23"/>
      <c r="B2119" s="24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</row>
    <row r="2120" spans="1:20">
      <c r="A2120" s="70">
        <v>2.4</v>
      </c>
      <c r="B2120" s="72" t="s">
        <v>29</v>
      </c>
      <c r="C2120" s="20" t="s">
        <v>14</v>
      </c>
      <c r="D2120" s="20" t="s">
        <v>13</v>
      </c>
      <c r="E2120" s="20" t="s">
        <v>23</v>
      </c>
      <c r="F2120" s="20" t="s">
        <v>15</v>
      </c>
      <c r="G2120" s="20" t="s">
        <v>16</v>
      </c>
      <c r="H2120" s="20" t="s">
        <v>17</v>
      </c>
      <c r="I2120" s="20" t="s">
        <v>18</v>
      </c>
      <c r="J2120" s="20" t="s">
        <v>30</v>
      </c>
      <c r="K2120" s="20" t="s">
        <v>31</v>
      </c>
      <c r="L2120" s="20" t="s">
        <v>32</v>
      </c>
      <c r="M2120" s="20" t="s">
        <v>33</v>
      </c>
      <c r="N2120" s="20" t="s">
        <v>34</v>
      </c>
      <c r="O2120" s="20" t="s">
        <v>19</v>
      </c>
      <c r="P2120" s="20" t="s">
        <v>6</v>
      </c>
      <c r="Q2120" s="13"/>
      <c r="R2120" s="13"/>
      <c r="S2120" s="13"/>
      <c r="T2120" s="13"/>
    </row>
    <row r="2121" spans="1:20">
      <c r="A2121" s="102"/>
      <c r="B2121" s="79"/>
      <c r="C2121" s="22"/>
      <c r="D2121" s="22"/>
      <c r="E2121" s="22"/>
      <c r="F2121" s="22"/>
      <c r="G2121" s="22"/>
      <c r="H2121" s="22"/>
      <c r="I2121" s="22"/>
      <c r="J2121" s="22"/>
      <c r="K2121" s="22"/>
      <c r="L2121" s="22"/>
      <c r="M2121" s="22"/>
      <c r="N2121" s="22"/>
      <c r="O2121" s="22"/>
      <c r="P2121" s="22">
        <v>1</v>
      </c>
      <c r="Q2121" s="13"/>
      <c r="R2121" s="13"/>
      <c r="S2121" s="13"/>
      <c r="T2121" s="13"/>
    </row>
    <row r="2122" spans="1:20">
      <c r="A2122" s="23"/>
      <c r="B2122" s="24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</row>
    <row r="2123" spans="1:20">
      <c r="A2123" s="70">
        <v>2.5</v>
      </c>
      <c r="B2123" s="72" t="s">
        <v>35</v>
      </c>
      <c r="C2123" s="20" t="s">
        <v>14</v>
      </c>
      <c r="D2123" s="20" t="s">
        <v>13</v>
      </c>
      <c r="E2123" s="20" t="s">
        <v>23</v>
      </c>
      <c r="F2123" s="20" t="s">
        <v>15</v>
      </c>
      <c r="G2123" s="20" t="s">
        <v>16</v>
      </c>
      <c r="H2123" s="20" t="s">
        <v>17</v>
      </c>
      <c r="I2123" s="20" t="s">
        <v>18</v>
      </c>
      <c r="J2123" s="20" t="s">
        <v>30</v>
      </c>
      <c r="K2123" s="20" t="s">
        <v>31</v>
      </c>
      <c r="L2123" s="20" t="s">
        <v>32</v>
      </c>
      <c r="M2123" s="20" t="s">
        <v>33</v>
      </c>
      <c r="N2123" s="20" t="s">
        <v>34</v>
      </c>
      <c r="O2123" s="20" t="s">
        <v>19</v>
      </c>
      <c r="P2123" s="20" t="s">
        <v>6</v>
      </c>
      <c r="Q2123" s="13"/>
      <c r="R2123" s="13"/>
      <c r="S2123" s="13"/>
      <c r="T2123" s="13"/>
    </row>
    <row r="2124" spans="1:20">
      <c r="A2124" s="102"/>
      <c r="B2124" s="79"/>
      <c r="C2124" s="22"/>
      <c r="D2124" s="22"/>
      <c r="E2124" s="22"/>
      <c r="F2124" s="22"/>
      <c r="G2124" s="22"/>
      <c r="H2124" s="22"/>
      <c r="I2124" s="22"/>
      <c r="J2124" s="22"/>
      <c r="K2124" s="22"/>
      <c r="L2124" s="22"/>
      <c r="M2124" s="22"/>
      <c r="N2124" s="22"/>
      <c r="O2124" s="22"/>
      <c r="P2124" s="22">
        <v>1</v>
      </c>
      <c r="Q2124" s="13"/>
      <c r="R2124" s="13"/>
      <c r="S2124" s="13"/>
      <c r="T2124" s="13"/>
    </row>
    <row r="2125" spans="1:20">
      <c r="A2125" s="23"/>
      <c r="B2125" s="24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</row>
    <row r="2126" spans="1:20">
      <c r="A2126" s="70">
        <v>2.6</v>
      </c>
      <c r="B2126" s="72" t="s">
        <v>36</v>
      </c>
      <c r="C2126" s="20" t="s">
        <v>14</v>
      </c>
      <c r="D2126" s="20" t="s">
        <v>13</v>
      </c>
      <c r="E2126" s="20" t="s">
        <v>23</v>
      </c>
      <c r="F2126" s="20" t="s">
        <v>15</v>
      </c>
      <c r="G2126" s="20" t="s">
        <v>16</v>
      </c>
      <c r="H2126" s="20" t="s">
        <v>17</v>
      </c>
      <c r="I2126" s="20" t="s">
        <v>18</v>
      </c>
      <c r="J2126" s="20" t="s">
        <v>30</v>
      </c>
      <c r="K2126" s="20" t="s">
        <v>31</v>
      </c>
      <c r="L2126" s="20" t="s">
        <v>32</v>
      </c>
      <c r="M2126" s="20" t="s">
        <v>33</v>
      </c>
      <c r="N2126" s="20" t="s">
        <v>34</v>
      </c>
      <c r="O2126" s="20" t="s">
        <v>19</v>
      </c>
      <c r="P2126" s="20" t="s">
        <v>6</v>
      </c>
      <c r="Q2126" s="13"/>
      <c r="R2126" s="13"/>
      <c r="S2126" s="13"/>
      <c r="T2126" s="13"/>
    </row>
    <row r="2127" spans="1:20">
      <c r="A2127" s="102"/>
      <c r="B2127" s="79"/>
      <c r="C2127" s="22">
        <v>1</v>
      </c>
      <c r="D2127" s="22"/>
      <c r="E2127" s="22"/>
      <c r="F2127" s="22"/>
      <c r="G2127" s="22"/>
      <c r="H2127" s="22"/>
      <c r="I2127" s="22"/>
      <c r="J2127" s="22"/>
      <c r="K2127" s="22"/>
      <c r="L2127" s="22"/>
      <c r="M2127" s="22"/>
      <c r="N2127" s="22"/>
      <c r="O2127" s="22"/>
      <c r="P2127" s="22"/>
      <c r="Q2127" s="13"/>
      <c r="R2127" s="13"/>
      <c r="S2127" s="13"/>
      <c r="T2127" s="13"/>
    </row>
    <row r="2128" spans="1:20">
      <c r="A2128" s="23"/>
      <c r="B2128" s="24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</row>
    <row r="2129" spans="1:20">
      <c r="A2129" s="70">
        <v>2.7</v>
      </c>
      <c r="B2129" s="72" t="s">
        <v>37</v>
      </c>
      <c r="C2129" s="20" t="s">
        <v>14</v>
      </c>
      <c r="D2129" s="20" t="s">
        <v>13</v>
      </c>
      <c r="E2129" s="20" t="s">
        <v>23</v>
      </c>
      <c r="F2129" s="20" t="s">
        <v>15</v>
      </c>
      <c r="G2129" s="20" t="s">
        <v>16</v>
      </c>
      <c r="H2129" s="20" t="s">
        <v>17</v>
      </c>
      <c r="I2129" s="20" t="s">
        <v>18</v>
      </c>
      <c r="J2129" s="20" t="s">
        <v>30</v>
      </c>
      <c r="K2129" s="20" t="s">
        <v>31</v>
      </c>
      <c r="L2129" s="20" t="s">
        <v>32</v>
      </c>
      <c r="M2129" s="20" t="s">
        <v>33</v>
      </c>
      <c r="N2129" s="20" t="s">
        <v>34</v>
      </c>
      <c r="O2129" s="20" t="s">
        <v>19</v>
      </c>
      <c r="P2129" s="20" t="s">
        <v>6</v>
      </c>
      <c r="Q2129" s="13"/>
      <c r="R2129" s="13"/>
      <c r="S2129" s="13"/>
      <c r="T2129" s="13"/>
    </row>
    <row r="2130" spans="1:20">
      <c r="A2130" s="102"/>
      <c r="B2130" s="79"/>
      <c r="C2130" s="22"/>
      <c r="D2130" s="22"/>
      <c r="E2130" s="22"/>
      <c r="F2130" s="22"/>
      <c r="G2130" s="22"/>
      <c r="H2130" s="22"/>
      <c r="I2130" s="22"/>
      <c r="J2130" s="22"/>
      <c r="K2130" s="22"/>
      <c r="L2130" s="22"/>
      <c r="M2130" s="22"/>
      <c r="N2130" s="22"/>
      <c r="O2130" s="22">
        <v>1</v>
      </c>
      <c r="P2130" s="22"/>
      <c r="Q2130" s="13" t="s">
        <v>183</v>
      </c>
      <c r="R2130" s="13"/>
      <c r="S2130" s="13"/>
      <c r="T2130" s="13"/>
    </row>
    <row r="2131" spans="1:20">
      <c r="A2131" s="23"/>
      <c r="B2131" s="24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</row>
    <row r="2132" spans="1:20">
      <c r="A2132" s="70">
        <v>3.1</v>
      </c>
      <c r="B2132" s="72" t="s">
        <v>38</v>
      </c>
      <c r="C2132" s="20" t="s">
        <v>25</v>
      </c>
      <c r="D2132" s="20" t="s">
        <v>26</v>
      </c>
      <c r="E2132" s="20" t="s">
        <v>6</v>
      </c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</row>
    <row r="2133" spans="1:20">
      <c r="A2133" s="102"/>
      <c r="B2133" s="79"/>
      <c r="C2133" s="22"/>
      <c r="D2133" s="22">
        <v>1</v>
      </c>
      <c r="E2133" s="22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</row>
    <row r="2134" spans="1:20">
      <c r="A2134" s="23"/>
      <c r="B2134" s="24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</row>
    <row r="2135" spans="1:20">
      <c r="A2135" s="70">
        <v>3.2</v>
      </c>
      <c r="B2135" s="72" t="s">
        <v>39</v>
      </c>
      <c r="C2135" s="20" t="s">
        <v>13</v>
      </c>
      <c r="D2135" s="20" t="s">
        <v>15</v>
      </c>
      <c r="E2135" s="20" t="s">
        <v>16</v>
      </c>
      <c r="F2135" s="20" t="s">
        <v>17</v>
      </c>
      <c r="G2135" s="20" t="s">
        <v>18</v>
      </c>
      <c r="H2135" s="20" t="s">
        <v>32</v>
      </c>
      <c r="I2135" s="20" t="s">
        <v>34</v>
      </c>
      <c r="J2135" s="20" t="s">
        <v>19</v>
      </c>
      <c r="K2135" s="20" t="s">
        <v>6</v>
      </c>
      <c r="L2135" s="13"/>
      <c r="M2135" s="13"/>
      <c r="N2135" s="13"/>
      <c r="O2135" s="13"/>
      <c r="P2135" s="13"/>
      <c r="Q2135" s="13"/>
      <c r="R2135" s="13"/>
      <c r="S2135" s="13"/>
      <c r="T2135" s="13"/>
    </row>
    <row r="2136" spans="1:20">
      <c r="A2136" s="102"/>
      <c r="B2136" s="79"/>
      <c r="C2136" s="22">
        <v>1</v>
      </c>
      <c r="D2136" s="22">
        <v>1</v>
      </c>
      <c r="E2136" s="22"/>
      <c r="F2136" s="22"/>
      <c r="G2136" s="22"/>
      <c r="H2136" s="22"/>
      <c r="I2136" s="22"/>
      <c r="J2136" s="22"/>
      <c r="K2136" s="22"/>
      <c r="L2136" s="13"/>
      <c r="M2136" s="13"/>
      <c r="N2136" s="13"/>
      <c r="O2136" s="13"/>
      <c r="P2136" s="13"/>
      <c r="Q2136" s="13"/>
      <c r="R2136" s="13"/>
      <c r="S2136" s="13"/>
      <c r="T2136" s="13"/>
    </row>
    <row r="2137" spans="1:20">
      <c r="A2137" s="23"/>
      <c r="B2137" s="24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</row>
    <row r="2138" spans="1:20">
      <c r="A2138" s="70">
        <v>3.3</v>
      </c>
      <c r="B2138" s="72" t="s">
        <v>40</v>
      </c>
      <c r="C2138" s="20" t="s">
        <v>25</v>
      </c>
      <c r="D2138" s="20" t="s">
        <v>26</v>
      </c>
      <c r="E2138" s="20" t="s">
        <v>6</v>
      </c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</row>
    <row r="2139" spans="1:20">
      <c r="A2139" s="102"/>
      <c r="B2139" s="79"/>
      <c r="C2139" s="22">
        <v>1</v>
      </c>
      <c r="D2139" s="22"/>
      <c r="E2139" s="22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</row>
    <row r="2140" spans="1:20">
      <c r="A2140" s="23"/>
      <c r="B2140" s="24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</row>
    <row r="2141" spans="1:20">
      <c r="A2141" s="70">
        <v>3.4</v>
      </c>
      <c r="B2141" s="72" t="s">
        <v>47</v>
      </c>
      <c r="C2141" s="20" t="s">
        <v>41</v>
      </c>
      <c r="D2141" s="20" t="s">
        <v>42</v>
      </c>
      <c r="E2141" s="20" t="s">
        <v>43</v>
      </c>
      <c r="F2141" s="20" t="s">
        <v>44</v>
      </c>
      <c r="G2141" s="20" t="s">
        <v>45</v>
      </c>
      <c r="H2141" s="20" t="s">
        <v>46</v>
      </c>
      <c r="I2141" s="20" t="s">
        <v>6</v>
      </c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</row>
    <row r="2142" spans="1:20">
      <c r="A2142" s="102"/>
      <c r="B2142" s="79"/>
      <c r="C2142" s="22">
        <v>1</v>
      </c>
      <c r="D2142" s="22">
        <v>1</v>
      </c>
      <c r="E2142" s="22"/>
      <c r="F2142" s="22"/>
      <c r="G2142" s="22"/>
      <c r="H2142" s="22"/>
      <c r="I2142" s="22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</row>
    <row r="2143" spans="1:20">
      <c r="A2143" s="23"/>
      <c r="B2143" s="24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</row>
    <row r="2144" spans="1:20">
      <c r="A2144" s="70">
        <v>3.5</v>
      </c>
      <c r="B2144" s="72" t="s">
        <v>50</v>
      </c>
      <c r="C2144" s="20" t="s">
        <v>48</v>
      </c>
      <c r="D2144" s="20" t="s">
        <v>49</v>
      </c>
      <c r="E2144" s="20" t="s">
        <v>6</v>
      </c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</row>
    <row r="2145" spans="1:20">
      <c r="A2145" s="102"/>
      <c r="B2145" s="79"/>
      <c r="C2145" s="22"/>
      <c r="D2145" s="22">
        <v>1</v>
      </c>
      <c r="E2145" s="22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</row>
    <row r="2146" spans="1:20">
      <c r="A2146" s="23"/>
      <c r="B2146" s="24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</row>
    <row r="2147" spans="1:20">
      <c r="A2147" s="70">
        <v>3.6</v>
      </c>
      <c r="B2147" s="72" t="s">
        <v>51</v>
      </c>
      <c r="C2147" s="20" t="s">
        <v>48</v>
      </c>
      <c r="D2147" s="20" t="s">
        <v>49</v>
      </c>
      <c r="E2147" s="20" t="s">
        <v>6</v>
      </c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</row>
    <row r="2148" spans="1:20">
      <c r="A2148" s="102"/>
      <c r="B2148" s="79"/>
      <c r="C2148" s="22">
        <v>1</v>
      </c>
      <c r="D2148" s="22"/>
      <c r="E2148" s="22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</row>
    <row r="2149" spans="1:20">
      <c r="A2149" s="23"/>
      <c r="B2149" s="24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</row>
    <row r="2150" spans="1:20">
      <c r="A2150" s="70">
        <v>3.7</v>
      </c>
      <c r="B2150" s="49" t="s">
        <v>52</v>
      </c>
      <c r="C2150" s="20">
        <v>1</v>
      </c>
      <c r="D2150" s="20">
        <v>2</v>
      </c>
      <c r="E2150" s="20">
        <v>3</v>
      </c>
      <c r="F2150" s="20">
        <v>4</v>
      </c>
      <c r="G2150" s="20">
        <v>5</v>
      </c>
      <c r="H2150" s="20">
        <v>6</v>
      </c>
      <c r="I2150" s="20" t="s">
        <v>6</v>
      </c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</row>
    <row r="2151" spans="1:20">
      <c r="A2151" s="74"/>
      <c r="B2151" s="48" t="s">
        <v>53</v>
      </c>
      <c r="C2151" s="22"/>
      <c r="D2151" s="22"/>
      <c r="E2151" s="22"/>
      <c r="F2151" s="22"/>
      <c r="G2151" s="22"/>
      <c r="H2151" s="22">
        <v>1</v>
      </c>
      <c r="I2151" s="22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</row>
    <row r="2152" spans="1:20">
      <c r="A2152" s="74"/>
      <c r="B2152" s="48" t="s">
        <v>54</v>
      </c>
      <c r="C2152" s="22"/>
      <c r="D2152" s="22"/>
      <c r="E2152" s="22"/>
      <c r="F2152" s="22"/>
      <c r="G2152" s="22"/>
      <c r="H2152" s="22">
        <v>1</v>
      </c>
      <c r="I2152" s="22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</row>
    <row r="2153" spans="1:20">
      <c r="A2153" s="74"/>
      <c r="B2153" s="48" t="s">
        <v>55</v>
      </c>
      <c r="C2153" s="22"/>
      <c r="D2153" s="22"/>
      <c r="E2153" s="22"/>
      <c r="F2153" s="22"/>
      <c r="G2153" s="22"/>
      <c r="H2153" s="22">
        <v>1</v>
      </c>
      <c r="I2153" s="22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</row>
    <row r="2154" spans="1:20">
      <c r="A2154" s="74"/>
      <c r="B2154" s="48" t="s">
        <v>56</v>
      </c>
      <c r="C2154" s="22"/>
      <c r="D2154" s="22"/>
      <c r="E2154" s="22"/>
      <c r="F2154" s="22"/>
      <c r="G2154" s="22"/>
      <c r="H2154" s="22">
        <v>1</v>
      </c>
      <c r="I2154" s="22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</row>
    <row r="2155" spans="1:20">
      <c r="A2155" s="74"/>
      <c r="B2155" s="48" t="s">
        <v>57</v>
      </c>
      <c r="C2155" s="22"/>
      <c r="D2155" s="22"/>
      <c r="E2155" s="22"/>
      <c r="F2155" s="22"/>
      <c r="G2155" s="22"/>
      <c r="H2155" s="22">
        <v>1</v>
      </c>
      <c r="I2155" s="22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</row>
    <row r="2156" spans="1:20">
      <c r="A2156" s="102"/>
      <c r="B2156" s="48" t="s">
        <v>58</v>
      </c>
      <c r="C2156" s="22"/>
      <c r="D2156" s="22"/>
      <c r="E2156" s="22"/>
      <c r="F2156" s="22"/>
      <c r="G2156" s="22"/>
      <c r="H2156" s="22">
        <v>1</v>
      </c>
      <c r="I2156" s="22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</row>
    <row r="2157" spans="1:20">
      <c r="A2157" s="23"/>
      <c r="B2157" s="24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</row>
    <row r="2158" spans="1:20">
      <c r="A2158" s="70">
        <v>3.8</v>
      </c>
      <c r="B2158" s="72" t="s">
        <v>59</v>
      </c>
      <c r="C2158" s="20" t="s">
        <v>60</v>
      </c>
      <c r="D2158" s="20" t="s">
        <v>61</v>
      </c>
      <c r="E2158" s="20" t="s">
        <v>62</v>
      </c>
      <c r="F2158" s="20" t="s">
        <v>63</v>
      </c>
      <c r="G2158" s="20" t="s">
        <v>64</v>
      </c>
      <c r="H2158" s="20" t="s">
        <v>6</v>
      </c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</row>
    <row r="2159" spans="1:20">
      <c r="A2159" s="102"/>
      <c r="B2159" s="79"/>
      <c r="C2159" s="22"/>
      <c r="D2159" s="22">
        <v>1</v>
      </c>
      <c r="E2159" s="22"/>
      <c r="F2159" s="22"/>
      <c r="G2159" s="22"/>
      <c r="H2159" s="22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</row>
    <row r="2160" spans="1:20">
      <c r="A2160" s="23"/>
      <c r="B2160" s="24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</row>
    <row r="2161" spans="1:20">
      <c r="A2161" s="70">
        <v>3.9</v>
      </c>
      <c r="B2161" s="72" t="s">
        <v>65</v>
      </c>
      <c r="C2161" s="20" t="s">
        <v>60</v>
      </c>
      <c r="D2161" s="20" t="s">
        <v>61</v>
      </c>
      <c r="E2161" s="20" t="s">
        <v>62</v>
      </c>
      <c r="F2161" s="20" t="s">
        <v>63</v>
      </c>
      <c r="G2161" s="20" t="s">
        <v>64</v>
      </c>
      <c r="H2161" s="20" t="s">
        <v>6</v>
      </c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</row>
    <row r="2162" spans="1:20">
      <c r="A2162" s="102"/>
      <c r="B2162" s="79"/>
      <c r="C2162" s="22"/>
      <c r="D2162" s="22"/>
      <c r="E2162" s="22">
        <v>1</v>
      </c>
      <c r="F2162" s="22"/>
      <c r="G2162" s="22"/>
      <c r="H2162" s="22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</row>
    <row r="2163" spans="1:20">
      <c r="A2163" s="23"/>
      <c r="B2163" s="24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</row>
    <row r="2164" spans="1:20" ht="15" customHeight="1">
      <c r="A2164" s="75">
        <v>3.1</v>
      </c>
      <c r="B2164" s="77" t="s">
        <v>66</v>
      </c>
      <c r="C2164" s="27">
        <v>0</v>
      </c>
      <c r="D2164" s="28" t="s">
        <v>67</v>
      </c>
      <c r="E2164" s="20" t="s">
        <v>68</v>
      </c>
      <c r="F2164" s="20" t="s">
        <v>19</v>
      </c>
      <c r="G2164" s="20" t="s">
        <v>6</v>
      </c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</row>
    <row r="2165" spans="1:20">
      <c r="A2165" s="103"/>
      <c r="B2165" s="104"/>
      <c r="C2165" s="22">
        <v>1</v>
      </c>
      <c r="D2165" s="22"/>
      <c r="E2165" s="22"/>
      <c r="F2165" s="22"/>
      <c r="G2165" s="22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</row>
    <row r="2166" spans="1:20">
      <c r="A2166" s="23"/>
      <c r="B2166" s="24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</row>
    <row r="2167" spans="1:20" ht="30">
      <c r="A2167" s="70">
        <v>3.11</v>
      </c>
      <c r="B2167" s="72" t="s">
        <v>69</v>
      </c>
      <c r="C2167" s="20" t="s">
        <v>70</v>
      </c>
      <c r="D2167" s="20" t="s">
        <v>71</v>
      </c>
      <c r="E2167" s="20" t="s">
        <v>57</v>
      </c>
      <c r="F2167" s="29" t="s">
        <v>72</v>
      </c>
      <c r="G2167" s="29" t="s">
        <v>54</v>
      </c>
      <c r="H2167" s="20" t="s">
        <v>58</v>
      </c>
      <c r="I2167" s="20" t="s">
        <v>19</v>
      </c>
      <c r="J2167" s="20" t="s">
        <v>6</v>
      </c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</row>
    <row r="2168" spans="1:20">
      <c r="A2168" s="102"/>
      <c r="B2168" s="79"/>
      <c r="C2168" s="22">
        <v>1</v>
      </c>
      <c r="D2168" s="22"/>
      <c r="E2168" s="22"/>
      <c r="F2168" s="22"/>
      <c r="G2168" s="22"/>
      <c r="H2168" s="22"/>
      <c r="I2168" s="22"/>
      <c r="J2168" s="22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</row>
    <row r="2169" spans="1:20">
      <c r="A2169" s="23"/>
      <c r="B2169" s="24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</row>
    <row r="2170" spans="1:20" ht="30">
      <c r="A2170" s="70">
        <v>3.12</v>
      </c>
      <c r="B2170" s="72" t="s">
        <v>73</v>
      </c>
      <c r="C2170" s="20" t="s">
        <v>70</v>
      </c>
      <c r="D2170" s="20" t="s">
        <v>71</v>
      </c>
      <c r="E2170" s="29" t="s">
        <v>57</v>
      </c>
      <c r="F2170" s="29" t="s">
        <v>72</v>
      </c>
      <c r="G2170" s="29" t="s">
        <v>54</v>
      </c>
      <c r="H2170" s="20" t="s">
        <v>58</v>
      </c>
      <c r="I2170" s="20" t="s">
        <v>19</v>
      </c>
      <c r="J2170" s="20" t="s">
        <v>6</v>
      </c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</row>
    <row r="2171" spans="1:20">
      <c r="A2171" s="102"/>
      <c r="B2171" s="79"/>
      <c r="C2171" s="22">
        <v>1</v>
      </c>
      <c r="D2171" s="22"/>
      <c r="E2171" s="22"/>
      <c r="F2171" s="22">
        <v>1</v>
      </c>
      <c r="G2171" s="22">
        <v>1</v>
      </c>
      <c r="H2171" s="22"/>
      <c r="I2171" s="22"/>
      <c r="J2171" s="22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</row>
    <row r="2172" spans="1:20">
      <c r="A2172" s="23"/>
      <c r="B2172" s="24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</row>
    <row r="2173" spans="1:20" ht="30">
      <c r="A2173" s="70">
        <v>3.13</v>
      </c>
      <c r="B2173" s="72" t="s">
        <v>74</v>
      </c>
      <c r="C2173" s="20" t="s">
        <v>75</v>
      </c>
      <c r="D2173" s="20" t="s">
        <v>76</v>
      </c>
      <c r="E2173" s="20" t="s">
        <v>77</v>
      </c>
      <c r="F2173" s="29" t="s">
        <v>78</v>
      </c>
      <c r="G2173" s="20" t="s">
        <v>79</v>
      </c>
      <c r="H2173" s="29" t="s">
        <v>80</v>
      </c>
      <c r="I2173" s="20" t="s">
        <v>81</v>
      </c>
      <c r="J2173" s="29" t="s">
        <v>82</v>
      </c>
      <c r="K2173" s="20" t="s">
        <v>83</v>
      </c>
      <c r="L2173" s="20" t="s">
        <v>84</v>
      </c>
      <c r="M2173" s="20" t="s">
        <v>85</v>
      </c>
      <c r="N2173" s="20" t="s">
        <v>86</v>
      </c>
      <c r="O2173" s="20" t="s">
        <v>19</v>
      </c>
      <c r="P2173" s="20" t="s">
        <v>6</v>
      </c>
      <c r="Q2173" s="13"/>
      <c r="R2173" s="13"/>
      <c r="S2173" s="13"/>
      <c r="T2173" s="13"/>
    </row>
    <row r="2174" spans="1:20">
      <c r="A2174" s="102"/>
      <c r="B2174" s="79"/>
      <c r="C2174" s="22"/>
      <c r="D2174" s="22"/>
      <c r="E2174" s="22"/>
      <c r="F2174" s="22"/>
      <c r="G2174" s="22"/>
      <c r="H2174" s="22"/>
      <c r="I2174" s="22"/>
      <c r="J2174" s="22"/>
      <c r="K2174" s="22"/>
      <c r="L2174" s="22"/>
      <c r="M2174" s="22"/>
      <c r="N2174" s="22"/>
      <c r="O2174" s="22">
        <v>1</v>
      </c>
      <c r="P2174" s="22"/>
      <c r="Q2174" s="13"/>
      <c r="R2174" s="13"/>
      <c r="S2174" s="13"/>
      <c r="T2174" s="13"/>
    </row>
    <row r="2175" spans="1:20">
      <c r="A2175" s="23"/>
      <c r="B2175" s="24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</row>
    <row r="2176" spans="1:20" ht="30">
      <c r="A2176" s="70">
        <v>3.14</v>
      </c>
      <c r="B2176" s="72" t="s">
        <v>87</v>
      </c>
      <c r="C2176" s="20" t="s">
        <v>88</v>
      </c>
      <c r="D2176" s="20" t="s">
        <v>89</v>
      </c>
      <c r="E2176" s="20" t="s">
        <v>90</v>
      </c>
      <c r="F2176" s="20" t="s">
        <v>91</v>
      </c>
      <c r="G2176" s="20" t="s">
        <v>92</v>
      </c>
      <c r="H2176" s="20" t="s">
        <v>93</v>
      </c>
      <c r="I2176" s="20" t="s">
        <v>94</v>
      </c>
      <c r="J2176" s="20" t="s">
        <v>95</v>
      </c>
      <c r="K2176" s="20" t="s">
        <v>96</v>
      </c>
      <c r="L2176" s="29" t="s">
        <v>97</v>
      </c>
      <c r="M2176" s="29" t="s">
        <v>98</v>
      </c>
      <c r="N2176" s="29" t="s">
        <v>99</v>
      </c>
      <c r="O2176" s="29" t="s">
        <v>6</v>
      </c>
      <c r="P2176" s="13"/>
      <c r="Q2176" s="13"/>
      <c r="R2176" s="13"/>
      <c r="S2176" s="13"/>
      <c r="T2176" s="13"/>
    </row>
    <row r="2177" spans="1:20">
      <c r="A2177" s="102"/>
      <c r="B2177" s="79"/>
      <c r="C2177" s="22">
        <v>3</v>
      </c>
      <c r="D2177" s="22"/>
      <c r="E2177" s="22">
        <v>2</v>
      </c>
      <c r="F2177" s="22">
        <v>1</v>
      </c>
      <c r="G2177" s="22">
        <v>3</v>
      </c>
      <c r="H2177" s="22"/>
      <c r="I2177" s="22">
        <v>3</v>
      </c>
      <c r="J2177" s="22"/>
      <c r="K2177" s="22">
        <v>3</v>
      </c>
      <c r="L2177" s="22">
        <v>3</v>
      </c>
      <c r="M2177" s="22">
        <v>1</v>
      </c>
      <c r="N2177" s="22">
        <v>3</v>
      </c>
      <c r="O2177" s="22"/>
      <c r="P2177" s="13"/>
      <c r="Q2177" s="13"/>
      <c r="R2177" s="13"/>
      <c r="S2177" s="13"/>
      <c r="T2177" s="13"/>
    </row>
    <row r="2178" spans="1:20">
      <c r="A2178" s="23"/>
      <c r="B2178" s="24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</row>
    <row r="2179" spans="1:20">
      <c r="A2179" s="70">
        <v>3.15</v>
      </c>
      <c r="B2179" s="72" t="s">
        <v>100</v>
      </c>
      <c r="C2179" s="20" t="s">
        <v>101</v>
      </c>
      <c r="D2179" s="20" t="s">
        <v>102</v>
      </c>
      <c r="E2179" s="20" t="s">
        <v>103</v>
      </c>
      <c r="F2179" s="20" t="s">
        <v>104</v>
      </c>
      <c r="G2179" s="20" t="s">
        <v>105</v>
      </c>
      <c r="H2179" s="20" t="s">
        <v>106</v>
      </c>
      <c r="I2179" s="20" t="s">
        <v>107</v>
      </c>
      <c r="J2179" s="20" t="s">
        <v>108</v>
      </c>
      <c r="K2179" s="20" t="s">
        <v>109</v>
      </c>
      <c r="L2179" s="20" t="s">
        <v>110</v>
      </c>
      <c r="M2179" s="20" t="s">
        <v>19</v>
      </c>
      <c r="N2179" s="20" t="s">
        <v>6</v>
      </c>
      <c r="O2179" s="13"/>
      <c r="P2179" s="13"/>
      <c r="Q2179" s="13"/>
      <c r="R2179" s="13"/>
      <c r="S2179" s="13"/>
      <c r="T2179" s="13"/>
    </row>
    <row r="2180" spans="1:20">
      <c r="A2180" s="102"/>
      <c r="B2180" s="79"/>
      <c r="C2180" s="22">
        <v>1</v>
      </c>
      <c r="D2180" s="22">
        <v>1</v>
      </c>
      <c r="E2180" s="22"/>
      <c r="F2180" s="22"/>
      <c r="G2180" s="22"/>
      <c r="H2180" s="22"/>
      <c r="I2180" s="22"/>
      <c r="J2180" s="22"/>
      <c r="K2180" s="22"/>
      <c r="L2180" s="22"/>
      <c r="M2180" s="22">
        <v>1</v>
      </c>
      <c r="N2180" s="22"/>
      <c r="O2180" s="13"/>
      <c r="P2180" s="13"/>
      <c r="Q2180" s="13"/>
      <c r="R2180" s="13"/>
      <c r="S2180" s="13"/>
      <c r="T2180" s="13"/>
    </row>
    <row r="2181" spans="1:20">
      <c r="A2181" s="23"/>
      <c r="B2181" s="24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</row>
    <row r="2182" spans="1:20">
      <c r="A2182" s="70">
        <v>3.16</v>
      </c>
      <c r="B2182" s="72" t="s">
        <v>111</v>
      </c>
      <c r="C2182" s="20" t="s">
        <v>112</v>
      </c>
      <c r="D2182" s="20" t="s">
        <v>113</v>
      </c>
      <c r="E2182" s="20" t="s">
        <v>114</v>
      </c>
      <c r="F2182" s="20" t="s">
        <v>115</v>
      </c>
      <c r="G2182" s="20" t="s">
        <v>116</v>
      </c>
      <c r="H2182" s="20" t="s">
        <v>117</v>
      </c>
      <c r="I2182" s="20" t="s">
        <v>19</v>
      </c>
      <c r="J2182" s="20" t="s">
        <v>6</v>
      </c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</row>
    <row r="2183" spans="1:20">
      <c r="A2183" s="102"/>
      <c r="B2183" s="79"/>
      <c r="C2183" s="22">
        <v>1</v>
      </c>
      <c r="D2183" s="22"/>
      <c r="E2183" s="22"/>
      <c r="F2183" s="22"/>
      <c r="G2183" s="22"/>
      <c r="H2183" s="22"/>
      <c r="I2183" s="22">
        <v>1</v>
      </c>
      <c r="J2183" s="22">
        <v>1</v>
      </c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</row>
    <row r="2184" spans="1:20">
      <c r="A2184" s="23"/>
      <c r="B2184" s="24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</row>
    <row r="2185" spans="1:20">
      <c r="A2185" s="70">
        <v>3.17</v>
      </c>
      <c r="B2185" s="72" t="s">
        <v>118</v>
      </c>
      <c r="C2185" s="20" t="s">
        <v>117</v>
      </c>
      <c r="D2185" s="20" t="s">
        <v>114</v>
      </c>
      <c r="E2185" s="20" t="s">
        <v>119</v>
      </c>
      <c r="F2185" s="20" t="s">
        <v>120</v>
      </c>
      <c r="G2185" s="20" t="s">
        <v>121</v>
      </c>
      <c r="H2185" s="20" t="s">
        <v>122</v>
      </c>
      <c r="I2185" s="20" t="s">
        <v>123</v>
      </c>
      <c r="J2185" s="20" t="s">
        <v>124</v>
      </c>
      <c r="K2185" s="20" t="s">
        <v>125</v>
      </c>
      <c r="L2185" s="20" t="s">
        <v>126</v>
      </c>
      <c r="M2185" s="20" t="s">
        <v>127</v>
      </c>
      <c r="N2185" s="20" t="s">
        <v>128</v>
      </c>
      <c r="O2185" s="20" t="s">
        <v>129</v>
      </c>
      <c r="P2185" s="20" t="s">
        <v>130</v>
      </c>
      <c r="Q2185" s="20" t="s">
        <v>131</v>
      </c>
      <c r="R2185" s="20" t="s">
        <v>132</v>
      </c>
      <c r="S2185" s="20" t="s">
        <v>19</v>
      </c>
      <c r="T2185" s="20" t="s">
        <v>6</v>
      </c>
    </row>
    <row r="2186" spans="1:20">
      <c r="A2186" s="102"/>
      <c r="B2186" s="79"/>
      <c r="C2186" s="22"/>
      <c r="D2186" s="22">
        <v>1</v>
      </c>
      <c r="E2186" s="22"/>
      <c r="F2186" s="22"/>
      <c r="G2186" s="22"/>
      <c r="H2186" s="22"/>
      <c r="I2186" s="22"/>
      <c r="J2186" s="22"/>
      <c r="K2186" s="22"/>
      <c r="L2186" s="22"/>
      <c r="M2186" s="22"/>
      <c r="N2186" s="22"/>
      <c r="O2186" s="22"/>
      <c r="P2186" s="22"/>
      <c r="Q2186" s="22">
        <v>1</v>
      </c>
      <c r="R2186" s="22"/>
      <c r="S2186" s="22">
        <v>1</v>
      </c>
      <c r="T2186" s="22"/>
    </row>
    <row r="2187" spans="1:20">
      <c r="A2187" s="23"/>
      <c r="B2187" s="24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</row>
    <row r="2188" spans="1:20">
      <c r="A2188" s="70">
        <v>4.0999999999999996</v>
      </c>
      <c r="B2188" s="72" t="s">
        <v>133</v>
      </c>
      <c r="C2188" s="20" t="s">
        <v>13</v>
      </c>
      <c r="D2188" s="20" t="s">
        <v>23</v>
      </c>
      <c r="E2188" s="20" t="s">
        <v>49</v>
      </c>
      <c r="F2188" s="20" t="s">
        <v>6</v>
      </c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</row>
    <row r="2189" spans="1:20">
      <c r="A2189" s="102"/>
      <c r="B2189" s="79"/>
      <c r="C2189" s="22">
        <v>1</v>
      </c>
      <c r="D2189" s="22">
        <v>1</v>
      </c>
      <c r="E2189" s="22"/>
      <c r="F2189" s="22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</row>
    <row r="2190" spans="1:20">
      <c r="A2190" s="23"/>
      <c r="B2190" s="24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</row>
    <row r="2191" spans="1:20">
      <c r="A2191" s="70">
        <v>4.2</v>
      </c>
      <c r="B2191" s="72" t="s">
        <v>134</v>
      </c>
      <c r="C2191" s="20" t="s">
        <v>135</v>
      </c>
      <c r="D2191" s="20" t="s">
        <v>136</v>
      </c>
      <c r="E2191" s="20" t="s">
        <v>137</v>
      </c>
      <c r="F2191" s="20" t="s">
        <v>19</v>
      </c>
      <c r="G2191" s="20" t="s">
        <v>6</v>
      </c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</row>
    <row r="2192" spans="1:20">
      <c r="A2192" s="102"/>
      <c r="B2192" s="79"/>
      <c r="C2192" s="22"/>
      <c r="D2192" s="22">
        <v>1</v>
      </c>
      <c r="E2192" s="22"/>
      <c r="F2192" s="22"/>
      <c r="G2192" s="22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</row>
    <row r="2193" spans="1:20">
      <c r="A2193" s="23"/>
      <c r="B2193" s="24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</row>
    <row r="2194" spans="1:20">
      <c r="A2194" s="70">
        <v>4.3</v>
      </c>
      <c r="B2194" s="72" t="s">
        <v>138</v>
      </c>
      <c r="C2194" s="20" t="s">
        <v>139</v>
      </c>
      <c r="D2194" s="20" t="s">
        <v>140</v>
      </c>
      <c r="E2194" s="20" t="s">
        <v>49</v>
      </c>
      <c r="F2194" s="20" t="s">
        <v>6</v>
      </c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</row>
    <row r="2195" spans="1:20">
      <c r="A2195" s="102"/>
      <c r="B2195" s="79"/>
      <c r="C2195" s="22"/>
      <c r="D2195" s="22"/>
      <c r="E2195" s="22">
        <v>1</v>
      </c>
      <c r="F2195" s="22"/>
      <c r="G2195" s="13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</row>
    <row r="2196" spans="1:20">
      <c r="A2196" s="23"/>
      <c r="B2196" s="24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</row>
    <row r="2197" spans="1:20">
      <c r="A2197" s="70">
        <v>4.4000000000000004</v>
      </c>
      <c r="B2197" s="72" t="s">
        <v>141</v>
      </c>
      <c r="C2197" s="20" t="s">
        <v>13</v>
      </c>
      <c r="D2197" s="20" t="s">
        <v>14</v>
      </c>
      <c r="E2197" s="20" t="s">
        <v>19</v>
      </c>
      <c r="F2197" s="20" t="s">
        <v>6</v>
      </c>
      <c r="G2197" s="13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</row>
    <row r="2198" spans="1:20">
      <c r="A2198" s="102"/>
      <c r="B2198" s="79"/>
      <c r="C2198" s="22"/>
      <c r="D2198" s="22"/>
      <c r="E2198" s="22"/>
      <c r="F2198" s="22"/>
      <c r="G2198" s="13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</row>
    <row r="2199" spans="1:20">
      <c r="A2199" s="23"/>
      <c r="B2199" s="24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</row>
    <row r="2200" spans="1:20">
      <c r="A2200" s="70">
        <v>4.5</v>
      </c>
      <c r="B2200" s="72" t="s">
        <v>142</v>
      </c>
      <c r="C2200" s="20" t="s">
        <v>48</v>
      </c>
      <c r="D2200" s="20" t="s">
        <v>49</v>
      </c>
      <c r="E2200" s="20" t="s">
        <v>6</v>
      </c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</row>
    <row r="2201" spans="1:20">
      <c r="A2201" s="74"/>
      <c r="B2201" s="79"/>
      <c r="C2201" s="22">
        <v>1</v>
      </c>
      <c r="D2201" s="22"/>
      <c r="E2201" s="22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</row>
    <row r="2202" spans="1:20">
      <c r="A2202" s="74"/>
      <c r="B2202" s="24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</row>
    <row r="2203" spans="1:20">
      <c r="A2203" s="74"/>
      <c r="B2203" s="72" t="s">
        <v>143</v>
      </c>
      <c r="C2203" s="20" t="s">
        <v>144</v>
      </c>
      <c r="D2203" s="20" t="s">
        <v>145</v>
      </c>
      <c r="E2203" s="20" t="s">
        <v>146</v>
      </c>
      <c r="F2203" s="20" t="s">
        <v>147</v>
      </c>
      <c r="G2203" s="20" t="s">
        <v>148</v>
      </c>
      <c r="H2203" s="20" t="s">
        <v>149</v>
      </c>
      <c r="I2203" s="20" t="s">
        <v>150</v>
      </c>
      <c r="J2203" s="20" t="s">
        <v>151</v>
      </c>
      <c r="K2203" s="20" t="s">
        <v>19</v>
      </c>
      <c r="L2203" s="20" t="s">
        <v>6</v>
      </c>
      <c r="M2203" s="13"/>
      <c r="N2203" s="13"/>
      <c r="O2203" s="13"/>
      <c r="P2203" s="13"/>
      <c r="Q2203" s="13"/>
      <c r="R2203" s="13"/>
      <c r="S2203" s="13"/>
      <c r="T2203" s="13"/>
    </row>
    <row r="2204" spans="1:20">
      <c r="A2204" s="102"/>
      <c r="B2204" s="79"/>
      <c r="C2204" s="22"/>
      <c r="D2204" s="22"/>
      <c r="E2204" s="22"/>
      <c r="F2204" s="22"/>
      <c r="G2204" s="22"/>
      <c r="H2204" s="22"/>
      <c r="I2204" s="22"/>
      <c r="J2204" s="22">
        <v>1</v>
      </c>
      <c r="K2204" s="22"/>
      <c r="L2204" s="22"/>
      <c r="M2204" s="13"/>
      <c r="N2204" s="13"/>
      <c r="O2204" s="13"/>
      <c r="P2204" s="13"/>
      <c r="Q2204" s="13"/>
      <c r="R2204" s="13"/>
      <c r="S2204" s="13"/>
      <c r="T2204" s="13"/>
    </row>
    <row r="2205" spans="1:20">
      <c r="A2205" s="23"/>
      <c r="B2205" s="24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</row>
    <row r="2206" spans="1:20">
      <c r="A2206" s="70">
        <v>4.5999999999999996</v>
      </c>
      <c r="B2206" s="72" t="s">
        <v>152</v>
      </c>
      <c r="C2206" s="20">
        <v>0</v>
      </c>
      <c r="D2206" s="20" t="s">
        <v>67</v>
      </c>
      <c r="E2206" s="20" t="s">
        <v>68</v>
      </c>
      <c r="F2206" s="20" t="s">
        <v>153</v>
      </c>
      <c r="G2206" s="20" t="s">
        <v>19</v>
      </c>
      <c r="H2206" s="20" t="s">
        <v>6</v>
      </c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</row>
    <row r="2207" spans="1:20">
      <c r="A2207" s="102"/>
      <c r="B2207" s="79"/>
      <c r="C2207" s="22"/>
      <c r="D2207" s="22">
        <v>1</v>
      </c>
      <c r="E2207" s="22"/>
      <c r="F2207" s="22"/>
      <c r="G2207" s="22"/>
      <c r="H2207" s="22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</row>
    <row r="2208" spans="1:20">
      <c r="A2208" s="23"/>
      <c r="B2208" s="24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</row>
    <row r="2209" spans="1:20">
      <c r="A2209" s="70">
        <v>4.7</v>
      </c>
      <c r="B2209" s="72" t="s">
        <v>154</v>
      </c>
      <c r="C2209" s="20">
        <v>0</v>
      </c>
      <c r="D2209" s="20" t="s">
        <v>67</v>
      </c>
      <c r="E2209" s="20" t="s">
        <v>68</v>
      </c>
      <c r="F2209" s="20" t="s">
        <v>19</v>
      </c>
      <c r="G2209" s="20" t="s">
        <v>6</v>
      </c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</row>
    <row r="2210" spans="1:20">
      <c r="A2210" s="102"/>
      <c r="B2210" s="79"/>
      <c r="C2210" s="22">
        <v>1</v>
      </c>
      <c r="D2210" s="22"/>
      <c r="E2210" s="22"/>
      <c r="F2210" s="22"/>
      <c r="G2210" s="22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</row>
    <row r="2211" spans="1:20">
      <c r="A2211" s="23"/>
      <c r="B2211" s="24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</row>
    <row r="2212" spans="1:20">
      <c r="A2212" s="70">
        <v>4.8</v>
      </c>
      <c r="B2212" s="72" t="s">
        <v>155</v>
      </c>
      <c r="C2212" s="20" t="s">
        <v>48</v>
      </c>
      <c r="D2212" s="20" t="s">
        <v>49</v>
      </c>
      <c r="E2212" s="20" t="s">
        <v>6</v>
      </c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</row>
    <row r="2213" spans="1:20">
      <c r="A2213" s="102"/>
      <c r="B2213" s="79"/>
      <c r="C2213" s="22">
        <v>1</v>
      </c>
      <c r="D2213" s="22"/>
      <c r="E2213" s="22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</row>
    <row r="2215" spans="1:20">
      <c r="A2215" s="40">
        <v>19</v>
      </c>
      <c r="B2215" s="41"/>
      <c r="C2215" s="42"/>
      <c r="D2215" s="42"/>
      <c r="E2215" s="42"/>
      <c r="F2215" s="42"/>
      <c r="G2215" s="42"/>
      <c r="H2215" s="42"/>
      <c r="I2215" s="42"/>
      <c r="J2215" s="42"/>
      <c r="K2215" s="42"/>
      <c r="L2215" s="42"/>
      <c r="M2215" s="42"/>
      <c r="N2215" s="42"/>
      <c r="O2215" s="42"/>
      <c r="P2215" s="42"/>
      <c r="Q2215" s="42"/>
      <c r="R2215" s="42"/>
      <c r="S2215" s="42"/>
      <c r="T2215" s="42"/>
    </row>
    <row r="2216" spans="1:20">
      <c r="A2216" s="70">
        <v>1.1000000000000001</v>
      </c>
      <c r="B2216" s="72" t="s">
        <v>0</v>
      </c>
      <c r="C2216" s="20" t="s">
        <v>1</v>
      </c>
      <c r="D2216" s="20" t="s">
        <v>2</v>
      </c>
      <c r="E2216" s="20" t="s">
        <v>3</v>
      </c>
      <c r="F2216" s="20" t="s">
        <v>4</v>
      </c>
      <c r="G2216" s="20" t="s">
        <v>5</v>
      </c>
      <c r="H2216" s="20" t="s">
        <v>6</v>
      </c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</row>
    <row r="2217" spans="1:20">
      <c r="A2217" s="102"/>
      <c r="B2217" s="79"/>
      <c r="C2217" s="22"/>
      <c r="D2217" s="22"/>
      <c r="E2217" s="22"/>
      <c r="F2217" s="22">
        <v>1</v>
      </c>
      <c r="G2217" s="22"/>
      <c r="H2217" s="22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</row>
    <row r="2218" spans="1:20">
      <c r="A2218" s="23"/>
      <c r="B2218" s="24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</row>
    <row r="2219" spans="1:20">
      <c r="A2219" s="70">
        <v>1.2</v>
      </c>
      <c r="B2219" s="72" t="s">
        <v>7</v>
      </c>
      <c r="C2219" s="20" t="s">
        <v>8</v>
      </c>
      <c r="D2219" s="20" t="s">
        <v>9</v>
      </c>
      <c r="E2219" s="20" t="s">
        <v>6</v>
      </c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</row>
    <row r="2220" spans="1:20">
      <c r="A2220" s="102"/>
      <c r="B2220" s="79"/>
      <c r="C2220" s="22"/>
      <c r="D2220" s="22">
        <v>1</v>
      </c>
      <c r="E2220" s="22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</row>
    <row r="2221" spans="1:20">
      <c r="A2221" s="23"/>
      <c r="B2221" s="24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</row>
    <row r="2222" spans="1:20">
      <c r="A2222" s="70">
        <v>1.3</v>
      </c>
      <c r="B2222" s="72" t="s">
        <v>10</v>
      </c>
      <c r="C2222" s="20">
        <v>15</v>
      </c>
      <c r="D2222" s="20">
        <v>16</v>
      </c>
      <c r="E2222" s="20">
        <v>17</v>
      </c>
      <c r="F2222" s="20">
        <v>18</v>
      </c>
      <c r="G2222" s="20">
        <v>19</v>
      </c>
      <c r="H2222" s="20">
        <v>20</v>
      </c>
      <c r="I2222" s="20">
        <v>21</v>
      </c>
      <c r="J2222" s="20">
        <v>22</v>
      </c>
      <c r="K2222" s="20" t="s">
        <v>6</v>
      </c>
      <c r="L2222" s="13"/>
      <c r="M2222" s="13"/>
      <c r="N2222" s="13"/>
      <c r="O2222" s="13"/>
      <c r="P2222" s="13"/>
      <c r="Q2222" s="13"/>
      <c r="R2222" s="13"/>
      <c r="S2222" s="13"/>
      <c r="T2222" s="13"/>
    </row>
    <row r="2223" spans="1:20">
      <c r="A2223" s="102"/>
      <c r="B2223" s="79"/>
      <c r="C2223" s="22"/>
      <c r="D2223" s="22"/>
      <c r="E2223" s="22"/>
      <c r="F2223" s="22"/>
      <c r="G2223" s="22">
        <v>1</v>
      </c>
      <c r="H2223" s="22"/>
      <c r="I2223" s="22"/>
      <c r="J2223" s="22"/>
      <c r="K2223" s="22"/>
      <c r="L2223" s="13"/>
      <c r="M2223" s="13"/>
      <c r="N2223" s="13"/>
      <c r="O2223" s="13"/>
      <c r="P2223" s="13"/>
      <c r="Q2223" s="13"/>
      <c r="R2223" s="13"/>
      <c r="S2223" s="13"/>
      <c r="T2223" s="13"/>
    </row>
    <row r="2224" spans="1:20">
      <c r="A2224" s="23"/>
      <c r="B2224" s="24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</row>
    <row r="2225" spans="1:20">
      <c r="A2225" s="70">
        <v>1.4</v>
      </c>
      <c r="B2225" s="72" t="s">
        <v>11</v>
      </c>
      <c r="C2225" s="20" t="s">
        <v>12</v>
      </c>
      <c r="D2225" s="20" t="s">
        <v>13</v>
      </c>
      <c r="E2225" s="20" t="s">
        <v>14</v>
      </c>
      <c r="F2225" s="20" t="s">
        <v>15</v>
      </c>
      <c r="G2225" s="20" t="s">
        <v>16</v>
      </c>
      <c r="H2225" s="20" t="s">
        <v>17</v>
      </c>
      <c r="I2225" s="20" t="s">
        <v>18</v>
      </c>
      <c r="J2225" s="20" t="s">
        <v>19</v>
      </c>
      <c r="K2225" s="20" t="s">
        <v>6</v>
      </c>
      <c r="L2225" s="13"/>
      <c r="M2225" s="13"/>
      <c r="N2225" s="13"/>
      <c r="O2225" s="13"/>
      <c r="P2225" s="13"/>
      <c r="Q2225" s="13"/>
      <c r="R2225" s="13"/>
      <c r="S2225" s="13"/>
      <c r="T2225" s="13"/>
    </row>
    <row r="2226" spans="1:20">
      <c r="A2226" s="102"/>
      <c r="B2226" s="79"/>
      <c r="C2226" s="22">
        <v>1</v>
      </c>
      <c r="D2226" s="22"/>
      <c r="E2226" s="22">
        <v>1</v>
      </c>
      <c r="F2226" s="22"/>
      <c r="G2226" s="22"/>
      <c r="H2226" s="22"/>
      <c r="I2226" s="22"/>
      <c r="J2226" s="22"/>
      <c r="K2226" s="22"/>
      <c r="L2226" s="13"/>
      <c r="M2226" s="13"/>
      <c r="N2226" s="13"/>
      <c r="O2226" s="13"/>
      <c r="P2226" s="13"/>
      <c r="Q2226" s="13"/>
      <c r="R2226" s="13"/>
      <c r="S2226" s="13"/>
      <c r="T2226" s="13"/>
    </row>
    <row r="2227" spans="1:20">
      <c r="A2227" s="23"/>
      <c r="B2227" s="24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</row>
    <row r="2228" spans="1:20">
      <c r="A2228" s="70">
        <v>1.5</v>
      </c>
      <c r="B2228" s="72" t="s">
        <v>13</v>
      </c>
      <c r="C2228" s="20" t="s">
        <v>20</v>
      </c>
      <c r="D2228" s="20" t="s">
        <v>21</v>
      </c>
      <c r="E2228" s="20" t="s">
        <v>6</v>
      </c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</row>
    <row r="2229" spans="1:20">
      <c r="A2229" s="102"/>
      <c r="B2229" s="79"/>
      <c r="C2229" s="22">
        <v>1</v>
      </c>
      <c r="D2229" s="22"/>
      <c r="E2229" s="22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</row>
    <row r="2230" spans="1:20">
      <c r="A2230" s="23"/>
      <c r="B2230" s="24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</row>
    <row r="2231" spans="1:20">
      <c r="A2231" s="70">
        <v>2.1</v>
      </c>
      <c r="B2231" s="72" t="s">
        <v>22</v>
      </c>
      <c r="C2231" s="20" t="s">
        <v>14</v>
      </c>
      <c r="D2231" s="20" t="s">
        <v>13</v>
      </c>
      <c r="E2231" s="20" t="s">
        <v>23</v>
      </c>
      <c r="F2231" s="20" t="s">
        <v>15</v>
      </c>
      <c r="G2231" s="20" t="s">
        <v>16</v>
      </c>
      <c r="H2231" s="20" t="s">
        <v>17</v>
      </c>
      <c r="I2231" s="20" t="s">
        <v>18</v>
      </c>
      <c r="J2231" s="20" t="s">
        <v>19</v>
      </c>
      <c r="K2231" s="20" t="s">
        <v>6</v>
      </c>
      <c r="L2231" s="13"/>
      <c r="M2231" s="13"/>
      <c r="N2231" s="13"/>
      <c r="O2231" s="13"/>
      <c r="P2231" s="13"/>
      <c r="Q2231" s="13"/>
      <c r="R2231" s="13"/>
      <c r="S2231" s="13"/>
      <c r="T2231" s="13"/>
    </row>
    <row r="2232" spans="1:20">
      <c r="A2232" s="102"/>
      <c r="B2232" s="79"/>
      <c r="C2232" s="22">
        <v>1</v>
      </c>
      <c r="D2232" s="22"/>
      <c r="E2232" s="22">
        <v>1</v>
      </c>
      <c r="F2232" s="22"/>
      <c r="G2232" s="22"/>
      <c r="H2232" s="22"/>
      <c r="I2232" s="22"/>
      <c r="J2232" s="22"/>
      <c r="K2232" s="22"/>
      <c r="L2232" s="13"/>
      <c r="M2232" s="13"/>
      <c r="N2232" s="13"/>
      <c r="O2232" s="13"/>
      <c r="P2232" s="13"/>
      <c r="Q2232" s="13"/>
      <c r="R2232" s="13"/>
      <c r="S2232" s="13"/>
      <c r="T2232" s="13"/>
    </row>
    <row r="2233" spans="1:20">
      <c r="A2233" s="23"/>
      <c r="B2233" s="24"/>
      <c r="C2233" s="13"/>
      <c r="D2233" s="13"/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</row>
    <row r="2234" spans="1:20">
      <c r="A2234" s="70">
        <v>2.2000000000000002</v>
      </c>
      <c r="B2234" s="72" t="s">
        <v>24</v>
      </c>
      <c r="C2234" s="20" t="s">
        <v>25</v>
      </c>
      <c r="D2234" s="20" t="s">
        <v>26</v>
      </c>
      <c r="E2234" s="20" t="s">
        <v>6</v>
      </c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</row>
    <row r="2235" spans="1:20">
      <c r="A2235" s="102"/>
      <c r="B2235" s="79"/>
      <c r="C2235" s="22">
        <v>1</v>
      </c>
      <c r="D2235" s="22"/>
      <c r="E2235" s="22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</row>
    <row r="2236" spans="1:20">
      <c r="A2236" s="23"/>
      <c r="B2236" s="24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</row>
    <row r="2237" spans="1:20">
      <c r="A2237" s="70">
        <v>2.2999999999999998</v>
      </c>
      <c r="B2237" s="72" t="s">
        <v>27</v>
      </c>
      <c r="C2237" s="20" t="s">
        <v>25</v>
      </c>
      <c r="D2237" s="20" t="s">
        <v>26</v>
      </c>
      <c r="E2237" s="20" t="s">
        <v>6</v>
      </c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</row>
    <row r="2238" spans="1:20">
      <c r="A2238" s="74"/>
      <c r="B2238" s="79"/>
      <c r="C2238" s="22">
        <v>1</v>
      </c>
      <c r="D2238" s="22"/>
      <c r="E2238" s="22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</row>
    <row r="2239" spans="1:20">
      <c r="A2239" s="74"/>
      <c r="B2239" s="24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</row>
    <row r="2240" spans="1:20">
      <c r="A2240" s="74"/>
      <c r="B2240" s="72" t="s">
        <v>28</v>
      </c>
      <c r="C2240" s="20" t="s">
        <v>13</v>
      </c>
      <c r="D2240" s="20" t="s">
        <v>23</v>
      </c>
      <c r="E2240" s="20" t="s">
        <v>15</v>
      </c>
      <c r="F2240" s="20" t="s">
        <v>16</v>
      </c>
      <c r="G2240" s="20" t="s">
        <v>17</v>
      </c>
      <c r="H2240" s="20" t="s">
        <v>18</v>
      </c>
      <c r="I2240" s="20" t="s">
        <v>19</v>
      </c>
      <c r="J2240" s="20" t="s">
        <v>6</v>
      </c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</row>
    <row r="2241" spans="1:20">
      <c r="A2241" s="102"/>
      <c r="B2241" s="79"/>
      <c r="C2241" s="22"/>
      <c r="D2241" s="22">
        <v>1</v>
      </c>
      <c r="E2241" s="22">
        <v>1</v>
      </c>
      <c r="F2241" s="22"/>
      <c r="G2241" s="22"/>
      <c r="H2241" s="22"/>
      <c r="I2241" s="22"/>
      <c r="J2241" s="22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</row>
    <row r="2242" spans="1:20">
      <c r="A2242" s="23"/>
      <c r="B2242" s="24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</row>
    <row r="2243" spans="1:20">
      <c r="A2243" s="70">
        <v>2.4</v>
      </c>
      <c r="B2243" s="72" t="s">
        <v>29</v>
      </c>
      <c r="C2243" s="20" t="s">
        <v>14</v>
      </c>
      <c r="D2243" s="20" t="s">
        <v>13</v>
      </c>
      <c r="E2243" s="20" t="s">
        <v>23</v>
      </c>
      <c r="F2243" s="20" t="s">
        <v>15</v>
      </c>
      <c r="G2243" s="20" t="s">
        <v>16</v>
      </c>
      <c r="H2243" s="20" t="s">
        <v>17</v>
      </c>
      <c r="I2243" s="20" t="s">
        <v>18</v>
      </c>
      <c r="J2243" s="20" t="s">
        <v>30</v>
      </c>
      <c r="K2243" s="20" t="s">
        <v>31</v>
      </c>
      <c r="L2243" s="20" t="s">
        <v>32</v>
      </c>
      <c r="M2243" s="20" t="s">
        <v>33</v>
      </c>
      <c r="N2243" s="20" t="s">
        <v>34</v>
      </c>
      <c r="O2243" s="20" t="s">
        <v>19</v>
      </c>
      <c r="P2243" s="20" t="s">
        <v>6</v>
      </c>
      <c r="Q2243" s="13"/>
      <c r="R2243" s="13"/>
      <c r="S2243" s="13"/>
      <c r="T2243" s="13"/>
    </row>
    <row r="2244" spans="1:20">
      <c r="A2244" s="102"/>
      <c r="B2244" s="79"/>
      <c r="C2244" s="22"/>
      <c r="D2244" s="22"/>
      <c r="E2244" s="22"/>
      <c r="F2244" s="22"/>
      <c r="G2244" s="22"/>
      <c r="H2244" s="22"/>
      <c r="I2244" s="22"/>
      <c r="J2244" s="22"/>
      <c r="K2244" s="22"/>
      <c r="L2244" s="22"/>
      <c r="M2244" s="22"/>
      <c r="N2244" s="22"/>
      <c r="O2244" s="22"/>
      <c r="P2244" s="22">
        <v>1</v>
      </c>
      <c r="Q2244" s="13"/>
      <c r="R2244" s="13"/>
      <c r="S2244" s="13"/>
      <c r="T2244" s="13"/>
    </row>
    <row r="2245" spans="1:20">
      <c r="A2245" s="23"/>
      <c r="B2245" s="24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</row>
    <row r="2246" spans="1:20">
      <c r="A2246" s="70">
        <v>2.5</v>
      </c>
      <c r="B2246" s="72" t="s">
        <v>35</v>
      </c>
      <c r="C2246" s="20" t="s">
        <v>14</v>
      </c>
      <c r="D2246" s="20" t="s">
        <v>13</v>
      </c>
      <c r="E2246" s="20" t="s">
        <v>23</v>
      </c>
      <c r="F2246" s="20" t="s">
        <v>15</v>
      </c>
      <c r="G2246" s="20" t="s">
        <v>16</v>
      </c>
      <c r="H2246" s="20" t="s">
        <v>17</v>
      </c>
      <c r="I2246" s="20" t="s">
        <v>18</v>
      </c>
      <c r="J2246" s="20" t="s">
        <v>30</v>
      </c>
      <c r="K2246" s="20" t="s">
        <v>31</v>
      </c>
      <c r="L2246" s="20" t="s">
        <v>32</v>
      </c>
      <c r="M2246" s="20" t="s">
        <v>33</v>
      </c>
      <c r="N2246" s="20" t="s">
        <v>34</v>
      </c>
      <c r="O2246" s="20" t="s">
        <v>19</v>
      </c>
      <c r="P2246" s="20" t="s">
        <v>6</v>
      </c>
      <c r="Q2246" s="13"/>
      <c r="R2246" s="13"/>
      <c r="S2246" s="13"/>
      <c r="T2246" s="13"/>
    </row>
    <row r="2247" spans="1:20">
      <c r="A2247" s="102"/>
      <c r="B2247" s="79"/>
      <c r="C2247" s="22"/>
      <c r="D2247" s="22"/>
      <c r="E2247" s="22"/>
      <c r="F2247" s="22"/>
      <c r="G2247" s="22"/>
      <c r="H2247" s="22"/>
      <c r="I2247" s="22"/>
      <c r="J2247" s="22"/>
      <c r="K2247" s="22"/>
      <c r="L2247" s="22"/>
      <c r="M2247" s="22"/>
      <c r="N2247" s="22"/>
      <c r="O2247" s="22"/>
      <c r="P2247" s="22">
        <v>1</v>
      </c>
      <c r="Q2247" s="13"/>
      <c r="R2247" s="13"/>
      <c r="S2247" s="13"/>
      <c r="T2247" s="13"/>
    </row>
    <row r="2248" spans="1:20">
      <c r="A2248" s="23"/>
      <c r="B2248" s="24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</row>
    <row r="2249" spans="1:20">
      <c r="A2249" s="70">
        <v>2.6</v>
      </c>
      <c r="B2249" s="72" t="s">
        <v>36</v>
      </c>
      <c r="C2249" s="20" t="s">
        <v>14</v>
      </c>
      <c r="D2249" s="20" t="s">
        <v>13</v>
      </c>
      <c r="E2249" s="20" t="s">
        <v>23</v>
      </c>
      <c r="F2249" s="20" t="s">
        <v>15</v>
      </c>
      <c r="G2249" s="20" t="s">
        <v>16</v>
      </c>
      <c r="H2249" s="20" t="s">
        <v>17</v>
      </c>
      <c r="I2249" s="20" t="s">
        <v>18</v>
      </c>
      <c r="J2249" s="20" t="s">
        <v>30</v>
      </c>
      <c r="K2249" s="20" t="s">
        <v>31</v>
      </c>
      <c r="L2249" s="20" t="s">
        <v>32</v>
      </c>
      <c r="M2249" s="20" t="s">
        <v>33</v>
      </c>
      <c r="N2249" s="20" t="s">
        <v>34</v>
      </c>
      <c r="O2249" s="20" t="s">
        <v>19</v>
      </c>
      <c r="P2249" s="20" t="s">
        <v>6</v>
      </c>
      <c r="Q2249" s="13"/>
      <c r="R2249" s="13"/>
      <c r="S2249" s="13"/>
      <c r="T2249" s="13"/>
    </row>
    <row r="2250" spans="1:20">
      <c r="A2250" s="102"/>
      <c r="B2250" s="79"/>
      <c r="C2250" s="22"/>
      <c r="D2250" s="22"/>
      <c r="E2250" s="22"/>
      <c r="F2250" s="22"/>
      <c r="G2250" s="22"/>
      <c r="H2250" s="22">
        <v>1</v>
      </c>
      <c r="I2250" s="22"/>
      <c r="J2250" s="22"/>
      <c r="K2250" s="22"/>
      <c r="L2250" s="22"/>
      <c r="M2250" s="22"/>
      <c r="N2250" s="22"/>
      <c r="O2250" s="22"/>
      <c r="P2250" s="22"/>
      <c r="Q2250" s="13"/>
      <c r="R2250" s="13"/>
      <c r="S2250" s="13"/>
      <c r="T2250" s="13"/>
    </row>
    <row r="2251" spans="1:20">
      <c r="A2251" s="23"/>
      <c r="B2251" s="24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</row>
    <row r="2252" spans="1:20">
      <c r="A2252" s="70">
        <v>2.7</v>
      </c>
      <c r="B2252" s="72" t="s">
        <v>37</v>
      </c>
      <c r="C2252" s="20" t="s">
        <v>14</v>
      </c>
      <c r="D2252" s="20" t="s">
        <v>13</v>
      </c>
      <c r="E2252" s="20" t="s">
        <v>23</v>
      </c>
      <c r="F2252" s="20" t="s">
        <v>15</v>
      </c>
      <c r="G2252" s="20" t="s">
        <v>16</v>
      </c>
      <c r="H2252" s="20" t="s">
        <v>17</v>
      </c>
      <c r="I2252" s="20" t="s">
        <v>18</v>
      </c>
      <c r="J2252" s="20" t="s">
        <v>30</v>
      </c>
      <c r="K2252" s="20" t="s">
        <v>31</v>
      </c>
      <c r="L2252" s="20" t="s">
        <v>32</v>
      </c>
      <c r="M2252" s="20" t="s">
        <v>33</v>
      </c>
      <c r="N2252" s="20" t="s">
        <v>34</v>
      </c>
      <c r="O2252" s="20" t="s">
        <v>19</v>
      </c>
      <c r="P2252" s="20" t="s">
        <v>6</v>
      </c>
      <c r="Q2252" s="13"/>
      <c r="R2252" s="13"/>
      <c r="S2252" s="13"/>
      <c r="T2252" s="13"/>
    </row>
    <row r="2253" spans="1:20">
      <c r="A2253" s="102"/>
      <c r="B2253" s="79"/>
      <c r="C2253" s="22"/>
      <c r="D2253" s="22"/>
      <c r="E2253" s="22"/>
      <c r="F2253" s="22"/>
      <c r="G2253" s="22"/>
      <c r="H2253" s="22"/>
      <c r="I2253" s="22"/>
      <c r="J2253" s="22"/>
      <c r="K2253" s="22"/>
      <c r="L2253" s="22"/>
      <c r="M2253" s="22"/>
      <c r="N2253" s="22"/>
      <c r="O2253" s="22"/>
      <c r="P2253" s="22">
        <v>1</v>
      </c>
      <c r="Q2253" s="13"/>
      <c r="R2253" s="13"/>
      <c r="S2253" s="13"/>
      <c r="T2253" s="13"/>
    </row>
    <row r="2254" spans="1:20">
      <c r="A2254" s="23"/>
      <c r="B2254" s="24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</row>
    <row r="2255" spans="1:20">
      <c r="A2255" s="70">
        <v>3.1</v>
      </c>
      <c r="B2255" s="72" t="s">
        <v>38</v>
      </c>
      <c r="C2255" s="20" t="s">
        <v>25</v>
      </c>
      <c r="D2255" s="20" t="s">
        <v>26</v>
      </c>
      <c r="E2255" s="20" t="s">
        <v>6</v>
      </c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</row>
    <row r="2256" spans="1:20">
      <c r="A2256" s="102"/>
      <c r="B2256" s="79"/>
      <c r="C2256" s="22"/>
      <c r="D2256" s="22">
        <v>1</v>
      </c>
      <c r="E2256" s="22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</row>
    <row r="2257" spans="1:20">
      <c r="A2257" s="23"/>
      <c r="B2257" s="24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</row>
    <row r="2258" spans="1:20">
      <c r="A2258" s="70">
        <v>3.2</v>
      </c>
      <c r="B2258" s="72" t="s">
        <v>39</v>
      </c>
      <c r="C2258" s="20" t="s">
        <v>13</v>
      </c>
      <c r="D2258" s="20" t="s">
        <v>15</v>
      </c>
      <c r="E2258" s="20" t="s">
        <v>16</v>
      </c>
      <c r="F2258" s="20" t="s">
        <v>17</v>
      </c>
      <c r="G2258" s="20" t="s">
        <v>18</v>
      </c>
      <c r="H2258" s="20" t="s">
        <v>32</v>
      </c>
      <c r="I2258" s="20" t="s">
        <v>34</v>
      </c>
      <c r="J2258" s="20" t="s">
        <v>19</v>
      </c>
      <c r="K2258" s="20" t="s">
        <v>6</v>
      </c>
      <c r="L2258" s="13"/>
      <c r="M2258" s="13"/>
      <c r="N2258" s="13"/>
      <c r="O2258" s="13"/>
      <c r="P2258" s="13"/>
      <c r="Q2258" s="13"/>
      <c r="R2258" s="13"/>
      <c r="S2258" s="13"/>
      <c r="T2258" s="13"/>
    </row>
    <row r="2259" spans="1:20">
      <c r="A2259" s="102"/>
      <c r="B2259" s="79"/>
      <c r="C2259" s="22">
        <v>1</v>
      </c>
      <c r="D2259" s="22">
        <v>1</v>
      </c>
      <c r="E2259" s="22"/>
      <c r="F2259" s="22"/>
      <c r="G2259" s="22"/>
      <c r="H2259" s="22"/>
      <c r="I2259" s="22"/>
      <c r="J2259" s="22"/>
      <c r="K2259" s="22"/>
      <c r="L2259" s="13"/>
      <c r="M2259" s="13"/>
      <c r="N2259" s="13"/>
      <c r="O2259" s="13"/>
      <c r="P2259" s="13"/>
      <c r="Q2259" s="13"/>
      <c r="R2259" s="13"/>
      <c r="S2259" s="13"/>
      <c r="T2259" s="13"/>
    </row>
    <row r="2260" spans="1:20">
      <c r="A2260" s="23"/>
      <c r="B2260" s="24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</row>
    <row r="2261" spans="1:20">
      <c r="A2261" s="70">
        <v>3.3</v>
      </c>
      <c r="B2261" s="72" t="s">
        <v>40</v>
      </c>
      <c r="C2261" s="20" t="s">
        <v>25</v>
      </c>
      <c r="D2261" s="20" t="s">
        <v>26</v>
      </c>
      <c r="E2261" s="20" t="s">
        <v>6</v>
      </c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</row>
    <row r="2262" spans="1:20">
      <c r="A2262" s="102"/>
      <c r="B2262" s="79"/>
      <c r="C2262" s="22">
        <v>1</v>
      </c>
      <c r="D2262" s="22"/>
      <c r="E2262" s="22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</row>
    <row r="2263" spans="1:20">
      <c r="A2263" s="23"/>
      <c r="B2263" s="24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</row>
    <row r="2264" spans="1:20">
      <c r="A2264" s="70">
        <v>3.4</v>
      </c>
      <c r="B2264" s="72" t="s">
        <v>47</v>
      </c>
      <c r="C2264" s="20" t="s">
        <v>41</v>
      </c>
      <c r="D2264" s="20" t="s">
        <v>42</v>
      </c>
      <c r="E2264" s="20" t="s">
        <v>43</v>
      </c>
      <c r="F2264" s="20" t="s">
        <v>44</v>
      </c>
      <c r="G2264" s="20" t="s">
        <v>45</v>
      </c>
      <c r="H2264" s="20" t="s">
        <v>46</v>
      </c>
      <c r="I2264" s="20" t="s">
        <v>6</v>
      </c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</row>
    <row r="2265" spans="1:20">
      <c r="A2265" s="102"/>
      <c r="B2265" s="79"/>
      <c r="C2265" s="22"/>
      <c r="D2265" s="22"/>
      <c r="E2265" s="22"/>
      <c r="F2265" s="22">
        <v>1</v>
      </c>
      <c r="G2265" s="22"/>
      <c r="H2265" s="22"/>
      <c r="I2265" s="22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</row>
    <row r="2266" spans="1:20">
      <c r="A2266" s="23"/>
      <c r="B2266" s="24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</row>
    <row r="2267" spans="1:20">
      <c r="A2267" s="70">
        <v>3.5</v>
      </c>
      <c r="B2267" s="72" t="s">
        <v>50</v>
      </c>
      <c r="C2267" s="20" t="s">
        <v>48</v>
      </c>
      <c r="D2267" s="20" t="s">
        <v>49</v>
      </c>
      <c r="E2267" s="20" t="s">
        <v>6</v>
      </c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</row>
    <row r="2268" spans="1:20">
      <c r="A2268" s="102"/>
      <c r="B2268" s="79"/>
      <c r="C2268" s="22"/>
      <c r="D2268" s="22">
        <v>1</v>
      </c>
      <c r="E2268" s="22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</row>
    <row r="2269" spans="1:20">
      <c r="A2269" s="23"/>
      <c r="B2269" s="24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</row>
    <row r="2270" spans="1:20">
      <c r="A2270" s="70">
        <v>3.6</v>
      </c>
      <c r="B2270" s="72" t="s">
        <v>51</v>
      </c>
      <c r="C2270" s="20" t="s">
        <v>48</v>
      </c>
      <c r="D2270" s="20" t="s">
        <v>49</v>
      </c>
      <c r="E2270" s="20" t="s">
        <v>6</v>
      </c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</row>
    <row r="2271" spans="1:20">
      <c r="A2271" s="102"/>
      <c r="B2271" s="79"/>
      <c r="C2271" s="22">
        <v>1</v>
      </c>
      <c r="D2271" s="22"/>
      <c r="E2271" s="22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</row>
    <row r="2272" spans="1:20">
      <c r="A2272" s="23"/>
      <c r="B2272" s="24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</row>
    <row r="2273" spans="1:20">
      <c r="A2273" s="70">
        <v>3.7</v>
      </c>
      <c r="B2273" s="49" t="s">
        <v>52</v>
      </c>
      <c r="C2273" s="20">
        <v>1</v>
      </c>
      <c r="D2273" s="20">
        <v>2</v>
      </c>
      <c r="E2273" s="20">
        <v>3</v>
      </c>
      <c r="F2273" s="20">
        <v>4</v>
      </c>
      <c r="G2273" s="20">
        <v>5</v>
      </c>
      <c r="H2273" s="20">
        <v>6</v>
      </c>
      <c r="I2273" s="20" t="s">
        <v>6</v>
      </c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</row>
    <row r="2274" spans="1:20">
      <c r="A2274" s="74"/>
      <c r="B2274" s="48" t="s">
        <v>53</v>
      </c>
      <c r="C2274" s="22"/>
      <c r="D2274" s="22"/>
      <c r="E2274" s="22"/>
      <c r="F2274" s="22"/>
      <c r="G2274" s="22">
        <v>1</v>
      </c>
      <c r="H2274" s="22"/>
      <c r="I2274" s="22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</row>
    <row r="2275" spans="1:20">
      <c r="A2275" s="74"/>
      <c r="B2275" s="48" t="s">
        <v>54</v>
      </c>
      <c r="C2275" s="22"/>
      <c r="D2275" s="22"/>
      <c r="E2275" s="22"/>
      <c r="F2275" s="22"/>
      <c r="G2275" s="22">
        <v>1</v>
      </c>
      <c r="H2275" s="22"/>
      <c r="I2275" s="22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</row>
    <row r="2276" spans="1:20">
      <c r="A2276" s="74"/>
      <c r="B2276" s="48" t="s">
        <v>55</v>
      </c>
      <c r="C2276" s="22"/>
      <c r="D2276" s="22"/>
      <c r="E2276" s="22"/>
      <c r="F2276" s="22">
        <v>1</v>
      </c>
      <c r="G2276" s="22"/>
      <c r="H2276" s="22"/>
      <c r="I2276" s="22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</row>
    <row r="2277" spans="1:20">
      <c r="A2277" s="74"/>
      <c r="B2277" s="48" t="s">
        <v>56</v>
      </c>
      <c r="C2277" s="22"/>
      <c r="D2277" s="22"/>
      <c r="E2277" s="22"/>
      <c r="F2277" s="22">
        <v>1</v>
      </c>
      <c r="G2277" s="22"/>
      <c r="H2277" s="22"/>
      <c r="I2277" s="22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</row>
    <row r="2278" spans="1:20">
      <c r="A2278" s="74"/>
      <c r="B2278" s="48" t="s">
        <v>57</v>
      </c>
      <c r="C2278" s="22"/>
      <c r="D2278" s="22">
        <v>1</v>
      </c>
      <c r="E2278" s="22"/>
      <c r="F2278" s="22"/>
      <c r="G2278" s="22"/>
      <c r="H2278" s="22"/>
      <c r="I2278" s="22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</row>
    <row r="2279" spans="1:20">
      <c r="A2279" s="102"/>
      <c r="B2279" s="48" t="s">
        <v>58</v>
      </c>
      <c r="C2279" s="22"/>
      <c r="D2279" s="22"/>
      <c r="E2279" s="22"/>
      <c r="F2279" s="22">
        <v>1</v>
      </c>
      <c r="G2279" s="22"/>
      <c r="H2279" s="22"/>
      <c r="I2279" s="22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</row>
    <row r="2280" spans="1:20">
      <c r="A2280" s="23"/>
      <c r="B2280" s="24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</row>
    <row r="2281" spans="1:20">
      <c r="A2281" s="70">
        <v>3.8</v>
      </c>
      <c r="B2281" s="72" t="s">
        <v>59</v>
      </c>
      <c r="C2281" s="20" t="s">
        <v>60</v>
      </c>
      <c r="D2281" s="20" t="s">
        <v>61</v>
      </c>
      <c r="E2281" s="20" t="s">
        <v>62</v>
      </c>
      <c r="F2281" s="20" t="s">
        <v>63</v>
      </c>
      <c r="G2281" s="20" t="s">
        <v>64</v>
      </c>
      <c r="H2281" s="20" t="s">
        <v>6</v>
      </c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</row>
    <row r="2282" spans="1:20">
      <c r="A2282" s="102"/>
      <c r="B2282" s="79"/>
      <c r="C2282" s="22"/>
      <c r="D2282" s="22">
        <v>1</v>
      </c>
      <c r="E2282" s="22"/>
      <c r="F2282" s="22"/>
      <c r="G2282" s="22"/>
      <c r="H2282" s="22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</row>
    <row r="2283" spans="1:20">
      <c r="A2283" s="23"/>
      <c r="B2283" s="24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</row>
    <row r="2284" spans="1:20">
      <c r="A2284" s="70">
        <v>3.9</v>
      </c>
      <c r="B2284" s="72" t="s">
        <v>65</v>
      </c>
      <c r="C2284" s="20" t="s">
        <v>60</v>
      </c>
      <c r="D2284" s="20" t="s">
        <v>61</v>
      </c>
      <c r="E2284" s="20" t="s">
        <v>62</v>
      </c>
      <c r="F2284" s="20" t="s">
        <v>63</v>
      </c>
      <c r="G2284" s="20" t="s">
        <v>64</v>
      </c>
      <c r="H2284" s="20" t="s">
        <v>6</v>
      </c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</row>
    <row r="2285" spans="1:20">
      <c r="A2285" s="102"/>
      <c r="B2285" s="79"/>
      <c r="C2285" s="22"/>
      <c r="D2285" s="22">
        <v>1</v>
      </c>
      <c r="E2285" s="22"/>
      <c r="F2285" s="22"/>
      <c r="G2285" s="22"/>
      <c r="H2285" s="22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</row>
    <row r="2286" spans="1:20">
      <c r="A2286" s="23"/>
      <c r="B2286" s="24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</row>
    <row r="2287" spans="1:20">
      <c r="A2287" s="75">
        <v>3.1</v>
      </c>
      <c r="B2287" s="77" t="s">
        <v>66</v>
      </c>
      <c r="C2287" s="27">
        <v>0</v>
      </c>
      <c r="D2287" s="28" t="s">
        <v>67</v>
      </c>
      <c r="E2287" s="20" t="s">
        <v>68</v>
      </c>
      <c r="F2287" s="20" t="s">
        <v>19</v>
      </c>
      <c r="G2287" s="20" t="s">
        <v>6</v>
      </c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</row>
    <row r="2288" spans="1:20">
      <c r="A2288" s="103"/>
      <c r="B2288" s="104"/>
      <c r="C2288" s="22">
        <v>1</v>
      </c>
      <c r="D2288" s="22"/>
      <c r="E2288" s="22"/>
      <c r="F2288" s="22"/>
      <c r="G2288" s="22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</row>
    <row r="2289" spans="1:20">
      <c r="A2289" s="23"/>
      <c r="B2289" s="24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</row>
    <row r="2290" spans="1:20" ht="30">
      <c r="A2290" s="70">
        <v>3.11</v>
      </c>
      <c r="B2290" s="72" t="s">
        <v>69</v>
      </c>
      <c r="C2290" s="20" t="s">
        <v>70</v>
      </c>
      <c r="D2290" s="20" t="s">
        <v>71</v>
      </c>
      <c r="E2290" s="20" t="s">
        <v>57</v>
      </c>
      <c r="F2290" s="29" t="s">
        <v>72</v>
      </c>
      <c r="G2290" s="29" t="s">
        <v>54</v>
      </c>
      <c r="H2290" s="20" t="s">
        <v>58</v>
      </c>
      <c r="I2290" s="20" t="s">
        <v>19</v>
      </c>
      <c r="J2290" s="20" t="s">
        <v>6</v>
      </c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</row>
    <row r="2291" spans="1:20">
      <c r="A2291" s="102"/>
      <c r="B2291" s="79"/>
      <c r="C2291" s="22">
        <v>1</v>
      </c>
      <c r="D2291" s="22"/>
      <c r="E2291" s="22"/>
      <c r="F2291" s="22"/>
      <c r="G2291" s="22"/>
      <c r="H2291" s="22"/>
      <c r="I2291" s="22"/>
      <c r="J2291" s="22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</row>
    <row r="2292" spans="1:20">
      <c r="A2292" s="23"/>
      <c r="B2292" s="24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</row>
    <row r="2293" spans="1:20" ht="30">
      <c r="A2293" s="70">
        <v>3.12</v>
      </c>
      <c r="B2293" s="72" t="s">
        <v>73</v>
      </c>
      <c r="C2293" s="20" t="s">
        <v>70</v>
      </c>
      <c r="D2293" s="20" t="s">
        <v>71</v>
      </c>
      <c r="E2293" s="29" t="s">
        <v>57</v>
      </c>
      <c r="F2293" s="29" t="s">
        <v>72</v>
      </c>
      <c r="G2293" s="29" t="s">
        <v>54</v>
      </c>
      <c r="H2293" s="20" t="s">
        <v>58</v>
      </c>
      <c r="I2293" s="20" t="s">
        <v>19</v>
      </c>
      <c r="J2293" s="20" t="s">
        <v>6</v>
      </c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</row>
    <row r="2294" spans="1:20">
      <c r="A2294" s="102"/>
      <c r="B2294" s="79"/>
      <c r="C2294" s="22">
        <v>1</v>
      </c>
      <c r="D2294" s="22">
        <v>1</v>
      </c>
      <c r="E2294" s="22"/>
      <c r="F2294" s="22"/>
      <c r="G2294" s="22"/>
      <c r="H2294" s="22"/>
      <c r="I2294" s="22"/>
      <c r="J2294" s="22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</row>
    <row r="2295" spans="1:20">
      <c r="A2295" s="23"/>
      <c r="B2295" s="24"/>
      <c r="C2295" s="13"/>
      <c r="D2295" s="13"/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</row>
    <row r="2296" spans="1:20" ht="30">
      <c r="A2296" s="70">
        <v>3.13</v>
      </c>
      <c r="B2296" s="72" t="s">
        <v>74</v>
      </c>
      <c r="C2296" s="20" t="s">
        <v>75</v>
      </c>
      <c r="D2296" s="20" t="s">
        <v>76</v>
      </c>
      <c r="E2296" s="20" t="s">
        <v>77</v>
      </c>
      <c r="F2296" s="29" t="s">
        <v>78</v>
      </c>
      <c r="G2296" s="20" t="s">
        <v>79</v>
      </c>
      <c r="H2296" s="29" t="s">
        <v>80</v>
      </c>
      <c r="I2296" s="20" t="s">
        <v>81</v>
      </c>
      <c r="J2296" s="29" t="s">
        <v>82</v>
      </c>
      <c r="K2296" s="20" t="s">
        <v>83</v>
      </c>
      <c r="L2296" s="20" t="s">
        <v>84</v>
      </c>
      <c r="M2296" s="20" t="s">
        <v>85</v>
      </c>
      <c r="N2296" s="20" t="s">
        <v>86</v>
      </c>
      <c r="O2296" s="20" t="s">
        <v>19</v>
      </c>
      <c r="P2296" s="20" t="s">
        <v>6</v>
      </c>
      <c r="Q2296" s="13"/>
      <c r="R2296" s="13"/>
      <c r="S2296" s="13"/>
      <c r="T2296" s="13"/>
    </row>
    <row r="2297" spans="1:20">
      <c r="A2297" s="102"/>
      <c r="B2297" s="79"/>
      <c r="C2297" s="22">
        <v>1</v>
      </c>
      <c r="D2297" s="22"/>
      <c r="E2297" s="22">
        <v>1</v>
      </c>
      <c r="F2297" s="22"/>
      <c r="G2297" s="22"/>
      <c r="H2297" s="22"/>
      <c r="I2297" s="22"/>
      <c r="J2297" s="22"/>
      <c r="K2297" s="22"/>
      <c r="L2297" s="22"/>
      <c r="M2297" s="22"/>
      <c r="N2297" s="22"/>
      <c r="O2297" s="22"/>
      <c r="P2297" s="22"/>
      <c r="Q2297" s="13"/>
      <c r="R2297" s="13"/>
      <c r="S2297" s="13"/>
      <c r="T2297" s="13"/>
    </row>
    <row r="2298" spans="1:20">
      <c r="A2298" s="23"/>
      <c r="B2298" s="24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</row>
    <row r="2299" spans="1:20" ht="30">
      <c r="A2299" s="70">
        <v>3.14</v>
      </c>
      <c r="B2299" s="72" t="s">
        <v>87</v>
      </c>
      <c r="C2299" s="20" t="s">
        <v>88</v>
      </c>
      <c r="D2299" s="20" t="s">
        <v>89</v>
      </c>
      <c r="E2299" s="20" t="s">
        <v>90</v>
      </c>
      <c r="F2299" s="20" t="s">
        <v>91</v>
      </c>
      <c r="G2299" s="20" t="s">
        <v>92</v>
      </c>
      <c r="H2299" s="20" t="s">
        <v>93</v>
      </c>
      <c r="I2299" s="20" t="s">
        <v>94</v>
      </c>
      <c r="J2299" s="20" t="s">
        <v>95</v>
      </c>
      <c r="K2299" s="20" t="s">
        <v>96</v>
      </c>
      <c r="L2299" s="29" t="s">
        <v>97</v>
      </c>
      <c r="M2299" s="29" t="s">
        <v>98</v>
      </c>
      <c r="N2299" s="29" t="s">
        <v>99</v>
      </c>
      <c r="O2299" s="29" t="s">
        <v>6</v>
      </c>
      <c r="P2299" s="13"/>
      <c r="Q2299" s="13"/>
      <c r="R2299" s="13"/>
      <c r="S2299" s="13"/>
      <c r="T2299" s="13"/>
    </row>
    <row r="2300" spans="1:20">
      <c r="A2300" s="102"/>
      <c r="B2300" s="79"/>
      <c r="C2300" s="22">
        <v>3</v>
      </c>
      <c r="D2300" s="22">
        <v>1</v>
      </c>
      <c r="E2300" s="22">
        <v>1</v>
      </c>
      <c r="F2300" s="22">
        <v>1</v>
      </c>
      <c r="G2300" s="22">
        <v>1</v>
      </c>
      <c r="H2300" s="22"/>
      <c r="I2300" s="22">
        <v>3</v>
      </c>
      <c r="J2300" s="22"/>
      <c r="K2300" s="22"/>
      <c r="L2300" s="22">
        <v>1</v>
      </c>
      <c r="M2300" s="22">
        <v>1</v>
      </c>
      <c r="N2300" s="22">
        <v>2</v>
      </c>
      <c r="O2300" s="22"/>
      <c r="P2300" s="13"/>
      <c r="Q2300" s="13"/>
      <c r="R2300" s="13"/>
      <c r="S2300" s="13"/>
      <c r="T2300" s="13"/>
    </row>
    <row r="2301" spans="1:20">
      <c r="A2301" s="23"/>
      <c r="B2301" s="24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</row>
    <row r="2302" spans="1:20">
      <c r="A2302" s="70">
        <v>3.15</v>
      </c>
      <c r="B2302" s="72" t="s">
        <v>100</v>
      </c>
      <c r="C2302" s="20" t="s">
        <v>101</v>
      </c>
      <c r="D2302" s="20" t="s">
        <v>102</v>
      </c>
      <c r="E2302" s="20" t="s">
        <v>103</v>
      </c>
      <c r="F2302" s="20" t="s">
        <v>104</v>
      </c>
      <c r="G2302" s="20" t="s">
        <v>105</v>
      </c>
      <c r="H2302" s="20" t="s">
        <v>106</v>
      </c>
      <c r="I2302" s="20" t="s">
        <v>107</v>
      </c>
      <c r="J2302" s="20" t="s">
        <v>108</v>
      </c>
      <c r="K2302" s="20" t="s">
        <v>109</v>
      </c>
      <c r="L2302" s="20" t="s">
        <v>110</v>
      </c>
      <c r="M2302" s="20" t="s">
        <v>19</v>
      </c>
      <c r="N2302" s="20" t="s">
        <v>6</v>
      </c>
      <c r="O2302" s="13"/>
      <c r="P2302" s="13"/>
      <c r="Q2302" s="13"/>
      <c r="R2302" s="13"/>
      <c r="S2302" s="13"/>
      <c r="T2302" s="13"/>
    </row>
    <row r="2303" spans="1:20">
      <c r="A2303" s="102"/>
      <c r="B2303" s="79"/>
      <c r="C2303" s="22">
        <v>1</v>
      </c>
      <c r="D2303" s="22"/>
      <c r="E2303" s="22">
        <v>1</v>
      </c>
      <c r="F2303" s="22"/>
      <c r="G2303" s="22"/>
      <c r="H2303" s="22"/>
      <c r="I2303" s="22"/>
      <c r="J2303" s="22"/>
      <c r="K2303" s="22"/>
      <c r="L2303" s="22"/>
      <c r="M2303" s="22">
        <v>1</v>
      </c>
      <c r="N2303" s="22"/>
      <c r="O2303" s="13"/>
      <c r="P2303" s="13"/>
      <c r="Q2303" s="13"/>
      <c r="R2303" s="13"/>
      <c r="S2303" s="13"/>
      <c r="T2303" s="13"/>
    </row>
    <row r="2304" spans="1:20">
      <c r="A2304" s="23"/>
      <c r="B2304" s="24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</row>
    <row r="2305" spans="1:20">
      <c r="A2305" s="70">
        <v>3.16</v>
      </c>
      <c r="B2305" s="72" t="s">
        <v>111</v>
      </c>
      <c r="C2305" s="20" t="s">
        <v>112</v>
      </c>
      <c r="D2305" s="20" t="s">
        <v>113</v>
      </c>
      <c r="E2305" s="20" t="s">
        <v>114</v>
      </c>
      <c r="F2305" s="20" t="s">
        <v>115</v>
      </c>
      <c r="G2305" s="20" t="s">
        <v>116</v>
      </c>
      <c r="H2305" s="20" t="s">
        <v>117</v>
      </c>
      <c r="I2305" s="20" t="s">
        <v>19</v>
      </c>
      <c r="J2305" s="20" t="s">
        <v>6</v>
      </c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</row>
    <row r="2306" spans="1:20">
      <c r="A2306" s="102"/>
      <c r="B2306" s="79"/>
      <c r="C2306" s="22"/>
      <c r="D2306" s="22"/>
      <c r="E2306" s="22"/>
      <c r="F2306" s="22"/>
      <c r="G2306" s="22"/>
      <c r="H2306" s="22"/>
      <c r="I2306" s="22"/>
      <c r="J2306" s="22">
        <v>3</v>
      </c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</row>
    <row r="2307" spans="1:20">
      <c r="A2307" s="23"/>
      <c r="B2307" s="24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</row>
    <row r="2308" spans="1:20">
      <c r="A2308" s="70">
        <v>3.17</v>
      </c>
      <c r="B2308" s="72" t="s">
        <v>118</v>
      </c>
      <c r="C2308" s="20" t="s">
        <v>117</v>
      </c>
      <c r="D2308" s="20" t="s">
        <v>114</v>
      </c>
      <c r="E2308" s="20" t="s">
        <v>119</v>
      </c>
      <c r="F2308" s="20" t="s">
        <v>120</v>
      </c>
      <c r="G2308" s="20" t="s">
        <v>121</v>
      </c>
      <c r="H2308" s="20" t="s">
        <v>122</v>
      </c>
      <c r="I2308" s="20" t="s">
        <v>123</v>
      </c>
      <c r="J2308" s="20" t="s">
        <v>124</v>
      </c>
      <c r="K2308" s="20" t="s">
        <v>125</v>
      </c>
      <c r="L2308" s="20" t="s">
        <v>126</v>
      </c>
      <c r="M2308" s="20" t="s">
        <v>127</v>
      </c>
      <c r="N2308" s="20" t="s">
        <v>128</v>
      </c>
      <c r="O2308" s="20" t="s">
        <v>129</v>
      </c>
      <c r="P2308" s="20" t="s">
        <v>130</v>
      </c>
      <c r="Q2308" s="20" t="s">
        <v>131</v>
      </c>
      <c r="R2308" s="20" t="s">
        <v>132</v>
      </c>
      <c r="S2308" s="20" t="s">
        <v>19</v>
      </c>
      <c r="T2308" s="20" t="s">
        <v>6</v>
      </c>
    </row>
    <row r="2309" spans="1:20">
      <c r="A2309" s="102"/>
      <c r="B2309" s="79"/>
      <c r="C2309" s="22">
        <v>1</v>
      </c>
      <c r="D2309" s="22"/>
      <c r="E2309" s="22"/>
      <c r="F2309" s="22"/>
      <c r="G2309" s="22">
        <v>1</v>
      </c>
      <c r="H2309" s="22"/>
      <c r="I2309" s="22"/>
      <c r="J2309" s="22"/>
      <c r="K2309" s="22"/>
      <c r="L2309" s="22"/>
      <c r="M2309" s="22"/>
      <c r="N2309" s="22"/>
      <c r="O2309" s="22"/>
      <c r="P2309" s="22"/>
      <c r="Q2309" s="22"/>
      <c r="R2309" s="22"/>
      <c r="S2309" s="22"/>
      <c r="T2309" s="22">
        <v>1</v>
      </c>
    </row>
    <row r="2310" spans="1:20">
      <c r="A2310" s="23"/>
      <c r="B2310" s="24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</row>
    <row r="2311" spans="1:20">
      <c r="A2311" s="70">
        <v>4.0999999999999996</v>
      </c>
      <c r="B2311" s="72" t="s">
        <v>133</v>
      </c>
      <c r="C2311" s="20" t="s">
        <v>13</v>
      </c>
      <c r="D2311" s="20" t="s">
        <v>23</v>
      </c>
      <c r="E2311" s="20" t="s">
        <v>49</v>
      </c>
      <c r="F2311" s="20" t="s">
        <v>6</v>
      </c>
      <c r="G2311" s="13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</row>
    <row r="2312" spans="1:20">
      <c r="A2312" s="102"/>
      <c r="B2312" s="79"/>
      <c r="C2312" s="22"/>
      <c r="D2312" s="22">
        <v>1</v>
      </c>
      <c r="E2312" s="22"/>
      <c r="F2312" s="22"/>
      <c r="G2312" s="13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</row>
    <row r="2313" spans="1:20">
      <c r="A2313" s="23"/>
      <c r="B2313" s="24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</row>
    <row r="2314" spans="1:20">
      <c r="A2314" s="70">
        <v>4.2</v>
      </c>
      <c r="B2314" s="72" t="s">
        <v>134</v>
      </c>
      <c r="C2314" s="20" t="s">
        <v>135</v>
      </c>
      <c r="D2314" s="20" t="s">
        <v>136</v>
      </c>
      <c r="E2314" s="20" t="s">
        <v>137</v>
      </c>
      <c r="F2314" s="20" t="s">
        <v>19</v>
      </c>
      <c r="G2314" s="20" t="s">
        <v>6</v>
      </c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</row>
    <row r="2315" spans="1:20">
      <c r="A2315" s="102"/>
      <c r="B2315" s="79"/>
      <c r="C2315" s="22">
        <v>1</v>
      </c>
      <c r="D2315" s="22"/>
      <c r="E2315" s="22"/>
      <c r="F2315" s="22"/>
      <c r="G2315" s="22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</row>
    <row r="2316" spans="1:20">
      <c r="A2316" s="23"/>
      <c r="B2316" s="24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</row>
    <row r="2317" spans="1:20">
      <c r="A2317" s="70">
        <v>4.3</v>
      </c>
      <c r="B2317" s="72" t="s">
        <v>138</v>
      </c>
      <c r="C2317" s="20" t="s">
        <v>139</v>
      </c>
      <c r="D2317" s="20" t="s">
        <v>140</v>
      </c>
      <c r="E2317" s="20" t="s">
        <v>49</v>
      </c>
      <c r="F2317" s="20" t="s">
        <v>6</v>
      </c>
      <c r="G2317" s="13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</row>
    <row r="2318" spans="1:20">
      <c r="A2318" s="102"/>
      <c r="B2318" s="79"/>
      <c r="C2318" s="22"/>
      <c r="D2318" s="22">
        <v>1</v>
      </c>
      <c r="E2318" s="22"/>
      <c r="F2318" s="22"/>
      <c r="G2318" s="13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</row>
    <row r="2319" spans="1:20">
      <c r="A2319" s="23"/>
      <c r="B2319" s="24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</row>
    <row r="2320" spans="1:20">
      <c r="A2320" s="70">
        <v>4.4000000000000004</v>
      </c>
      <c r="B2320" s="72" t="s">
        <v>141</v>
      </c>
      <c r="C2320" s="20" t="s">
        <v>13</v>
      </c>
      <c r="D2320" s="20" t="s">
        <v>14</v>
      </c>
      <c r="E2320" s="20" t="s">
        <v>19</v>
      </c>
      <c r="F2320" s="20" t="s">
        <v>6</v>
      </c>
      <c r="G2320" s="13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</row>
    <row r="2321" spans="1:20">
      <c r="A2321" s="102"/>
      <c r="B2321" s="79"/>
      <c r="C2321" s="22">
        <v>1</v>
      </c>
      <c r="D2321" s="22"/>
      <c r="E2321" s="22">
        <v>1</v>
      </c>
      <c r="F2321" s="22"/>
      <c r="G2321" s="13" t="s">
        <v>184</v>
      </c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</row>
    <row r="2322" spans="1:20">
      <c r="A2322" s="23"/>
      <c r="B2322" s="24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</row>
    <row r="2323" spans="1:20">
      <c r="A2323" s="70">
        <v>4.5</v>
      </c>
      <c r="B2323" s="72" t="s">
        <v>142</v>
      </c>
      <c r="C2323" s="20" t="s">
        <v>48</v>
      </c>
      <c r="D2323" s="20" t="s">
        <v>49</v>
      </c>
      <c r="E2323" s="20" t="s">
        <v>6</v>
      </c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</row>
    <row r="2324" spans="1:20">
      <c r="A2324" s="74"/>
      <c r="B2324" s="79"/>
      <c r="C2324" s="22">
        <v>1</v>
      </c>
      <c r="D2324" s="22"/>
      <c r="E2324" s="22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</row>
    <row r="2325" spans="1:20">
      <c r="A2325" s="74"/>
      <c r="B2325" s="24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</row>
    <row r="2326" spans="1:20">
      <c r="A2326" s="74"/>
      <c r="B2326" s="72" t="s">
        <v>143</v>
      </c>
      <c r="C2326" s="20" t="s">
        <v>144</v>
      </c>
      <c r="D2326" s="20" t="s">
        <v>145</v>
      </c>
      <c r="E2326" s="20" t="s">
        <v>146</v>
      </c>
      <c r="F2326" s="20" t="s">
        <v>147</v>
      </c>
      <c r="G2326" s="20" t="s">
        <v>148</v>
      </c>
      <c r="H2326" s="20" t="s">
        <v>149</v>
      </c>
      <c r="I2326" s="20" t="s">
        <v>150</v>
      </c>
      <c r="J2326" s="20" t="s">
        <v>151</v>
      </c>
      <c r="K2326" s="20" t="s">
        <v>19</v>
      </c>
      <c r="L2326" s="20" t="s">
        <v>6</v>
      </c>
      <c r="M2326" s="13"/>
      <c r="N2326" s="13"/>
      <c r="O2326" s="13"/>
      <c r="P2326" s="13"/>
      <c r="Q2326" s="13"/>
      <c r="R2326" s="13"/>
      <c r="S2326" s="13"/>
      <c r="T2326" s="13"/>
    </row>
    <row r="2327" spans="1:20">
      <c r="A2327" s="102"/>
      <c r="B2327" s="79"/>
      <c r="C2327" s="22"/>
      <c r="D2327" s="22">
        <v>1</v>
      </c>
      <c r="E2327" s="22"/>
      <c r="F2327" s="22"/>
      <c r="G2327" s="22"/>
      <c r="H2327" s="22"/>
      <c r="I2327" s="22"/>
      <c r="J2327" s="22"/>
      <c r="K2327" s="22"/>
      <c r="L2327" s="22"/>
      <c r="M2327" s="13"/>
      <c r="N2327" s="13"/>
      <c r="O2327" s="13"/>
      <c r="P2327" s="13"/>
      <c r="Q2327" s="13"/>
      <c r="R2327" s="13"/>
      <c r="S2327" s="13"/>
      <c r="T2327" s="13"/>
    </row>
    <row r="2328" spans="1:20">
      <c r="A2328" s="23"/>
      <c r="B2328" s="24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</row>
    <row r="2329" spans="1:20">
      <c r="A2329" s="70">
        <v>4.5999999999999996</v>
      </c>
      <c r="B2329" s="72" t="s">
        <v>152</v>
      </c>
      <c r="C2329" s="20">
        <v>0</v>
      </c>
      <c r="D2329" s="20" t="s">
        <v>67</v>
      </c>
      <c r="E2329" s="20" t="s">
        <v>68</v>
      </c>
      <c r="F2329" s="20" t="s">
        <v>153</v>
      </c>
      <c r="G2329" s="20" t="s">
        <v>19</v>
      </c>
      <c r="H2329" s="20" t="s">
        <v>6</v>
      </c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</row>
    <row r="2330" spans="1:20">
      <c r="A2330" s="102"/>
      <c r="B2330" s="79"/>
      <c r="C2330" s="22">
        <v>1</v>
      </c>
      <c r="D2330" s="22"/>
      <c r="E2330" s="22"/>
      <c r="F2330" s="22"/>
      <c r="G2330" s="22"/>
      <c r="H2330" s="22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</row>
    <row r="2331" spans="1:20">
      <c r="A2331" s="23"/>
      <c r="B2331" s="24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</row>
    <row r="2332" spans="1:20">
      <c r="A2332" s="70">
        <v>4.7</v>
      </c>
      <c r="B2332" s="72" t="s">
        <v>154</v>
      </c>
      <c r="C2332" s="20">
        <v>0</v>
      </c>
      <c r="D2332" s="20" t="s">
        <v>67</v>
      </c>
      <c r="E2332" s="20" t="s">
        <v>68</v>
      </c>
      <c r="F2332" s="20" t="s">
        <v>19</v>
      </c>
      <c r="G2332" s="20" t="s">
        <v>6</v>
      </c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</row>
    <row r="2333" spans="1:20">
      <c r="A2333" s="102"/>
      <c r="B2333" s="79"/>
      <c r="C2333" s="22">
        <v>1</v>
      </c>
      <c r="D2333" s="22"/>
      <c r="E2333" s="22"/>
      <c r="F2333" s="22"/>
      <c r="G2333" s="22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</row>
    <row r="2334" spans="1:20">
      <c r="A2334" s="23"/>
      <c r="B2334" s="24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</row>
    <row r="2335" spans="1:20">
      <c r="A2335" s="70">
        <v>4.8</v>
      </c>
      <c r="B2335" s="72" t="s">
        <v>155</v>
      </c>
      <c r="C2335" s="20" t="s">
        <v>48</v>
      </c>
      <c r="D2335" s="20" t="s">
        <v>49</v>
      </c>
      <c r="E2335" s="20" t="s">
        <v>6</v>
      </c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</row>
    <row r="2336" spans="1:20">
      <c r="A2336" s="102"/>
      <c r="B2336" s="79"/>
      <c r="C2336" s="22">
        <v>1</v>
      </c>
      <c r="D2336" s="22"/>
      <c r="E2336" s="22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</row>
    <row r="2338" spans="1:20">
      <c r="A2338" s="40">
        <v>20</v>
      </c>
      <c r="B2338" s="41"/>
      <c r="C2338" s="42"/>
      <c r="D2338" s="42"/>
      <c r="E2338" s="42"/>
      <c r="F2338" s="42"/>
      <c r="G2338" s="42"/>
      <c r="H2338" s="42"/>
      <c r="I2338" s="42"/>
      <c r="J2338" s="42"/>
      <c r="K2338" s="42"/>
      <c r="L2338" s="42"/>
      <c r="M2338" s="42"/>
      <c r="N2338" s="42"/>
      <c r="O2338" s="42"/>
      <c r="P2338" s="42"/>
      <c r="Q2338" s="42"/>
      <c r="R2338" s="42"/>
      <c r="S2338" s="42"/>
      <c r="T2338" s="42"/>
    </row>
    <row r="2339" spans="1:20">
      <c r="A2339" s="70">
        <v>1.1000000000000001</v>
      </c>
      <c r="B2339" s="72" t="s">
        <v>0</v>
      </c>
      <c r="C2339" s="20" t="s">
        <v>1</v>
      </c>
      <c r="D2339" s="20" t="s">
        <v>2</v>
      </c>
      <c r="E2339" s="20" t="s">
        <v>3</v>
      </c>
      <c r="F2339" s="20" t="s">
        <v>4</v>
      </c>
      <c r="G2339" s="20" t="s">
        <v>5</v>
      </c>
      <c r="H2339" s="20" t="s">
        <v>6</v>
      </c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</row>
    <row r="2340" spans="1:20">
      <c r="A2340" s="102"/>
      <c r="B2340" s="79"/>
      <c r="C2340" s="22"/>
      <c r="D2340" s="22"/>
      <c r="E2340" s="22"/>
      <c r="F2340" s="22">
        <v>1</v>
      </c>
      <c r="G2340" s="22"/>
      <c r="H2340" s="22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</row>
    <row r="2341" spans="1:20">
      <c r="A2341" s="23"/>
      <c r="B2341" s="24"/>
      <c r="C2341" s="13"/>
      <c r="D2341" s="13"/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</row>
    <row r="2342" spans="1:20">
      <c r="A2342" s="70">
        <v>1.2</v>
      </c>
      <c r="B2342" s="72" t="s">
        <v>7</v>
      </c>
      <c r="C2342" s="20" t="s">
        <v>8</v>
      </c>
      <c r="D2342" s="20" t="s">
        <v>9</v>
      </c>
      <c r="E2342" s="20" t="s">
        <v>6</v>
      </c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</row>
    <row r="2343" spans="1:20">
      <c r="A2343" s="102"/>
      <c r="B2343" s="79"/>
      <c r="C2343" s="22">
        <v>1</v>
      </c>
      <c r="D2343" s="22"/>
      <c r="E2343" s="22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</row>
    <row r="2344" spans="1:20">
      <c r="A2344" s="23"/>
      <c r="B2344" s="24"/>
      <c r="C2344" s="13"/>
      <c r="D2344" s="13"/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</row>
    <row r="2345" spans="1:20">
      <c r="A2345" s="70">
        <v>1.3</v>
      </c>
      <c r="B2345" s="72" t="s">
        <v>10</v>
      </c>
      <c r="C2345" s="20">
        <v>15</v>
      </c>
      <c r="D2345" s="20">
        <v>16</v>
      </c>
      <c r="E2345" s="20">
        <v>17</v>
      </c>
      <c r="F2345" s="20">
        <v>18</v>
      </c>
      <c r="G2345" s="20">
        <v>19</v>
      </c>
      <c r="H2345" s="20">
        <v>20</v>
      </c>
      <c r="I2345" s="20">
        <v>21</v>
      </c>
      <c r="J2345" s="20">
        <v>22</v>
      </c>
      <c r="K2345" s="20" t="s">
        <v>6</v>
      </c>
      <c r="L2345" s="13"/>
      <c r="M2345" s="13"/>
      <c r="N2345" s="13"/>
      <c r="O2345" s="13"/>
      <c r="P2345" s="13"/>
      <c r="Q2345" s="13"/>
      <c r="R2345" s="13"/>
      <c r="S2345" s="13"/>
      <c r="T2345" s="13"/>
    </row>
    <row r="2346" spans="1:20">
      <c r="A2346" s="102"/>
      <c r="B2346" s="79"/>
      <c r="C2346" s="22"/>
      <c r="D2346" s="22"/>
      <c r="E2346" s="22"/>
      <c r="F2346" s="22"/>
      <c r="G2346" s="22"/>
      <c r="H2346" s="22">
        <v>1</v>
      </c>
      <c r="I2346" s="22"/>
      <c r="J2346" s="22"/>
      <c r="K2346" s="22"/>
      <c r="L2346" s="13"/>
      <c r="M2346" s="13"/>
      <c r="N2346" s="13"/>
      <c r="O2346" s="13"/>
      <c r="P2346" s="13"/>
      <c r="Q2346" s="13"/>
      <c r="R2346" s="13"/>
      <c r="S2346" s="13"/>
      <c r="T2346" s="13"/>
    </row>
    <row r="2347" spans="1:20">
      <c r="A2347" s="23"/>
      <c r="B2347" s="24"/>
      <c r="C2347" s="13"/>
      <c r="D2347" s="13"/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</row>
    <row r="2348" spans="1:20">
      <c r="A2348" s="70">
        <v>1.4</v>
      </c>
      <c r="B2348" s="72" t="s">
        <v>11</v>
      </c>
      <c r="C2348" s="20" t="s">
        <v>12</v>
      </c>
      <c r="D2348" s="20" t="s">
        <v>13</v>
      </c>
      <c r="E2348" s="20" t="s">
        <v>14</v>
      </c>
      <c r="F2348" s="20" t="s">
        <v>15</v>
      </c>
      <c r="G2348" s="20" t="s">
        <v>16</v>
      </c>
      <c r="H2348" s="20" t="s">
        <v>17</v>
      </c>
      <c r="I2348" s="20" t="s">
        <v>18</v>
      </c>
      <c r="J2348" s="20" t="s">
        <v>19</v>
      </c>
      <c r="K2348" s="20" t="s">
        <v>6</v>
      </c>
      <c r="L2348" s="13"/>
      <c r="M2348" s="13"/>
      <c r="N2348" s="13"/>
      <c r="O2348" s="13"/>
      <c r="P2348" s="13"/>
      <c r="Q2348" s="13"/>
      <c r="R2348" s="13"/>
      <c r="S2348" s="13"/>
      <c r="T2348" s="13"/>
    </row>
    <row r="2349" spans="1:20">
      <c r="A2349" s="102"/>
      <c r="B2349" s="79"/>
      <c r="C2349" s="22"/>
      <c r="D2349" s="22"/>
      <c r="E2349" s="22"/>
      <c r="F2349" s="22"/>
      <c r="G2349" s="22"/>
      <c r="H2349" s="22"/>
      <c r="I2349" s="22">
        <v>1</v>
      </c>
      <c r="J2349" s="22"/>
      <c r="K2349" s="22"/>
      <c r="L2349" s="13"/>
      <c r="M2349" s="13"/>
      <c r="N2349" s="13"/>
      <c r="O2349" s="13"/>
      <c r="P2349" s="13"/>
      <c r="Q2349" s="13"/>
      <c r="R2349" s="13"/>
      <c r="S2349" s="13"/>
      <c r="T2349" s="13"/>
    </row>
    <row r="2350" spans="1:20">
      <c r="A2350" s="23"/>
      <c r="B2350" s="24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</row>
    <row r="2351" spans="1:20">
      <c r="A2351" s="70">
        <v>1.5</v>
      </c>
      <c r="B2351" s="72" t="s">
        <v>13</v>
      </c>
      <c r="C2351" s="20" t="s">
        <v>20</v>
      </c>
      <c r="D2351" s="20" t="s">
        <v>21</v>
      </c>
      <c r="E2351" s="20" t="s">
        <v>6</v>
      </c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</row>
    <row r="2352" spans="1:20">
      <c r="A2352" s="102"/>
      <c r="B2352" s="79"/>
      <c r="C2352" s="22">
        <v>1</v>
      </c>
      <c r="D2352" s="22"/>
      <c r="E2352" s="22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</row>
    <row r="2353" spans="1:20">
      <c r="A2353" s="23"/>
      <c r="B2353" s="24"/>
      <c r="C2353" s="13"/>
      <c r="D2353" s="13"/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</row>
    <row r="2354" spans="1:20">
      <c r="A2354" s="70">
        <v>2.1</v>
      </c>
      <c r="B2354" s="72" t="s">
        <v>22</v>
      </c>
      <c r="C2354" s="20" t="s">
        <v>14</v>
      </c>
      <c r="D2354" s="20" t="s">
        <v>13</v>
      </c>
      <c r="E2354" s="20" t="s">
        <v>23</v>
      </c>
      <c r="F2354" s="20" t="s">
        <v>15</v>
      </c>
      <c r="G2354" s="20" t="s">
        <v>16</v>
      </c>
      <c r="H2354" s="20" t="s">
        <v>17</v>
      </c>
      <c r="I2354" s="20" t="s">
        <v>18</v>
      </c>
      <c r="J2354" s="20" t="s">
        <v>19</v>
      </c>
      <c r="K2354" s="20" t="s">
        <v>6</v>
      </c>
      <c r="L2354" s="13"/>
      <c r="M2354" s="13"/>
      <c r="N2354" s="13"/>
      <c r="O2354" s="13"/>
      <c r="P2354" s="13"/>
      <c r="Q2354" s="13"/>
      <c r="R2354" s="13"/>
      <c r="S2354" s="13"/>
      <c r="T2354" s="13"/>
    </row>
    <row r="2355" spans="1:20">
      <c r="A2355" s="102"/>
      <c r="B2355" s="79"/>
      <c r="C2355" s="22"/>
      <c r="D2355" s="22"/>
      <c r="E2355" s="22"/>
      <c r="F2355" s="22"/>
      <c r="G2355" s="22"/>
      <c r="H2355" s="22"/>
      <c r="I2355" s="22">
        <v>1</v>
      </c>
      <c r="J2355" s="22"/>
      <c r="K2355" s="22"/>
      <c r="L2355" s="13"/>
      <c r="M2355" s="13"/>
      <c r="N2355" s="13"/>
      <c r="O2355" s="13"/>
      <c r="P2355" s="13"/>
      <c r="Q2355" s="13"/>
      <c r="R2355" s="13"/>
      <c r="S2355" s="13"/>
      <c r="T2355" s="13"/>
    </row>
    <row r="2356" spans="1:20">
      <c r="A2356" s="23"/>
      <c r="B2356" s="24"/>
      <c r="C2356" s="13"/>
      <c r="D2356" s="13"/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</row>
    <row r="2357" spans="1:20">
      <c r="A2357" s="70">
        <v>2.2000000000000002</v>
      </c>
      <c r="B2357" s="72" t="s">
        <v>24</v>
      </c>
      <c r="C2357" s="20" t="s">
        <v>25</v>
      </c>
      <c r="D2357" s="20" t="s">
        <v>26</v>
      </c>
      <c r="E2357" s="20" t="s">
        <v>6</v>
      </c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</row>
    <row r="2358" spans="1:20">
      <c r="A2358" s="102"/>
      <c r="B2358" s="79"/>
      <c r="C2358" s="22">
        <v>1</v>
      </c>
      <c r="D2358" s="22"/>
      <c r="E2358" s="22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</row>
    <row r="2359" spans="1:20">
      <c r="A2359" s="23"/>
      <c r="B2359" s="24"/>
      <c r="C2359" s="13"/>
      <c r="D2359" s="13"/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</row>
    <row r="2360" spans="1:20">
      <c r="A2360" s="70">
        <v>2.2999999999999998</v>
      </c>
      <c r="B2360" s="72" t="s">
        <v>27</v>
      </c>
      <c r="C2360" s="20" t="s">
        <v>25</v>
      </c>
      <c r="D2360" s="20" t="s">
        <v>26</v>
      </c>
      <c r="E2360" s="20" t="s">
        <v>6</v>
      </c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</row>
    <row r="2361" spans="1:20">
      <c r="A2361" s="74"/>
      <c r="B2361" s="79"/>
      <c r="C2361" s="22">
        <v>1</v>
      </c>
      <c r="D2361" s="22"/>
      <c r="E2361" s="22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</row>
    <row r="2362" spans="1:20">
      <c r="A2362" s="74"/>
      <c r="B2362" s="24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</row>
    <row r="2363" spans="1:20">
      <c r="A2363" s="74"/>
      <c r="B2363" s="72" t="s">
        <v>28</v>
      </c>
      <c r="C2363" s="20" t="s">
        <v>13</v>
      </c>
      <c r="D2363" s="20" t="s">
        <v>23</v>
      </c>
      <c r="E2363" s="20" t="s">
        <v>15</v>
      </c>
      <c r="F2363" s="20" t="s">
        <v>16</v>
      </c>
      <c r="G2363" s="20" t="s">
        <v>17</v>
      </c>
      <c r="H2363" s="20" t="s">
        <v>18</v>
      </c>
      <c r="I2363" s="20" t="s">
        <v>19</v>
      </c>
      <c r="J2363" s="20" t="s">
        <v>6</v>
      </c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</row>
    <row r="2364" spans="1:20">
      <c r="A2364" s="102"/>
      <c r="B2364" s="79"/>
      <c r="C2364" s="22">
        <v>1</v>
      </c>
      <c r="D2364" s="22"/>
      <c r="E2364" s="22">
        <v>1</v>
      </c>
      <c r="F2364" s="22"/>
      <c r="G2364" s="22"/>
      <c r="H2364" s="22">
        <v>1</v>
      </c>
      <c r="I2364" s="22"/>
      <c r="J2364" s="22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</row>
    <row r="2365" spans="1:20">
      <c r="A2365" s="23"/>
      <c r="B2365" s="24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</row>
    <row r="2366" spans="1:20">
      <c r="A2366" s="70">
        <v>2.4</v>
      </c>
      <c r="B2366" s="72" t="s">
        <v>29</v>
      </c>
      <c r="C2366" s="20" t="s">
        <v>14</v>
      </c>
      <c r="D2366" s="20" t="s">
        <v>13</v>
      </c>
      <c r="E2366" s="20" t="s">
        <v>23</v>
      </c>
      <c r="F2366" s="20" t="s">
        <v>15</v>
      </c>
      <c r="G2366" s="20" t="s">
        <v>16</v>
      </c>
      <c r="H2366" s="20" t="s">
        <v>17</v>
      </c>
      <c r="I2366" s="20" t="s">
        <v>18</v>
      </c>
      <c r="J2366" s="20" t="s">
        <v>30</v>
      </c>
      <c r="K2366" s="20" t="s">
        <v>31</v>
      </c>
      <c r="L2366" s="20" t="s">
        <v>32</v>
      </c>
      <c r="M2366" s="20" t="s">
        <v>33</v>
      </c>
      <c r="N2366" s="20" t="s">
        <v>34</v>
      </c>
      <c r="O2366" s="20" t="s">
        <v>19</v>
      </c>
      <c r="P2366" s="20" t="s">
        <v>6</v>
      </c>
      <c r="Q2366" s="13"/>
      <c r="R2366" s="13"/>
      <c r="S2366" s="13"/>
      <c r="T2366" s="13"/>
    </row>
    <row r="2367" spans="1:20">
      <c r="A2367" s="102"/>
      <c r="B2367" s="79"/>
      <c r="C2367" s="22"/>
      <c r="D2367" s="22"/>
      <c r="E2367" s="22"/>
      <c r="F2367" s="22">
        <v>1</v>
      </c>
      <c r="G2367" s="22"/>
      <c r="H2367" s="22"/>
      <c r="I2367" s="22"/>
      <c r="J2367" s="22"/>
      <c r="K2367" s="22"/>
      <c r="L2367" s="22"/>
      <c r="M2367" s="22"/>
      <c r="N2367" s="22"/>
      <c r="O2367" s="22"/>
      <c r="P2367" s="22"/>
      <c r="Q2367" s="13"/>
      <c r="R2367" s="13"/>
      <c r="S2367" s="13"/>
      <c r="T2367" s="13"/>
    </row>
    <row r="2368" spans="1:20">
      <c r="A2368" s="23"/>
      <c r="B2368" s="24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</row>
    <row r="2369" spans="1:20">
      <c r="A2369" s="70">
        <v>2.5</v>
      </c>
      <c r="B2369" s="72" t="s">
        <v>35</v>
      </c>
      <c r="C2369" s="20" t="s">
        <v>14</v>
      </c>
      <c r="D2369" s="20" t="s">
        <v>13</v>
      </c>
      <c r="E2369" s="20" t="s">
        <v>23</v>
      </c>
      <c r="F2369" s="20" t="s">
        <v>15</v>
      </c>
      <c r="G2369" s="20" t="s">
        <v>16</v>
      </c>
      <c r="H2369" s="20" t="s">
        <v>17</v>
      </c>
      <c r="I2369" s="20" t="s">
        <v>18</v>
      </c>
      <c r="J2369" s="20" t="s">
        <v>30</v>
      </c>
      <c r="K2369" s="20" t="s">
        <v>31</v>
      </c>
      <c r="L2369" s="20" t="s">
        <v>32</v>
      </c>
      <c r="M2369" s="20" t="s">
        <v>33</v>
      </c>
      <c r="N2369" s="20" t="s">
        <v>34</v>
      </c>
      <c r="O2369" s="20" t="s">
        <v>19</v>
      </c>
      <c r="P2369" s="20" t="s">
        <v>6</v>
      </c>
      <c r="Q2369" s="13"/>
      <c r="R2369" s="13"/>
      <c r="S2369" s="13"/>
      <c r="T2369" s="13"/>
    </row>
    <row r="2370" spans="1:20">
      <c r="A2370" s="102"/>
      <c r="B2370" s="79"/>
      <c r="C2370" s="22"/>
      <c r="D2370" s="22">
        <v>1</v>
      </c>
      <c r="E2370" s="22"/>
      <c r="F2370" s="22"/>
      <c r="G2370" s="22"/>
      <c r="H2370" s="22"/>
      <c r="I2370" s="22"/>
      <c r="J2370" s="22"/>
      <c r="K2370" s="22"/>
      <c r="L2370" s="22"/>
      <c r="M2370" s="22"/>
      <c r="N2370" s="22"/>
      <c r="O2370" s="22"/>
      <c r="P2370" s="22"/>
      <c r="Q2370" s="13"/>
      <c r="R2370" s="13"/>
      <c r="S2370" s="13"/>
      <c r="T2370" s="13"/>
    </row>
    <row r="2371" spans="1:20">
      <c r="A2371" s="23"/>
      <c r="B2371" s="24"/>
      <c r="C2371" s="13"/>
      <c r="D2371" s="13"/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</row>
    <row r="2372" spans="1:20">
      <c r="A2372" s="70">
        <v>2.6</v>
      </c>
      <c r="B2372" s="72" t="s">
        <v>36</v>
      </c>
      <c r="C2372" s="20" t="s">
        <v>14</v>
      </c>
      <c r="D2372" s="20" t="s">
        <v>13</v>
      </c>
      <c r="E2372" s="20" t="s">
        <v>23</v>
      </c>
      <c r="F2372" s="20" t="s">
        <v>15</v>
      </c>
      <c r="G2372" s="20" t="s">
        <v>16</v>
      </c>
      <c r="H2372" s="20" t="s">
        <v>17</v>
      </c>
      <c r="I2372" s="20" t="s">
        <v>18</v>
      </c>
      <c r="J2372" s="20" t="s">
        <v>30</v>
      </c>
      <c r="K2372" s="20" t="s">
        <v>31</v>
      </c>
      <c r="L2372" s="20" t="s">
        <v>32</v>
      </c>
      <c r="M2372" s="20" t="s">
        <v>33</v>
      </c>
      <c r="N2372" s="20" t="s">
        <v>34</v>
      </c>
      <c r="O2372" s="20" t="s">
        <v>19</v>
      </c>
      <c r="P2372" s="20" t="s">
        <v>6</v>
      </c>
      <c r="Q2372" s="13"/>
      <c r="R2372" s="13"/>
      <c r="S2372" s="13"/>
      <c r="T2372" s="13"/>
    </row>
    <row r="2373" spans="1:20">
      <c r="A2373" s="102"/>
      <c r="B2373" s="79"/>
      <c r="C2373" s="22"/>
      <c r="D2373" s="22"/>
      <c r="E2373" s="22">
        <v>1</v>
      </c>
      <c r="F2373" s="22"/>
      <c r="G2373" s="22"/>
      <c r="H2373" s="22"/>
      <c r="I2373" s="22"/>
      <c r="J2373" s="22"/>
      <c r="K2373" s="22"/>
      <c r="L2373" s="22"/>
      <c r="M2373" s="22"/>
      <c r="N2373" s="22"/>
      <c r="O2373" s="22"/>
      <c r="P2373" s="22"/>
      <c r="Q2373" s="13"/>
      <c r="R2373" s="13"/>
      <c r="S2373" s="13"/>
      <c r="T2373" s="13"/>
    </row>
    <row r="2374" spans="1:20">
      <c r="A2374" s="23"/>
      <c r="B2374" s="24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</row>
    <row r="2375" spans="1:20">
      <c r="A2375" s="70">
        <v>2.7</v>
      </c>
      <c r="B2375" s="72" t="s">
        <v>37</v>
      </c>
      <c r="C2375" s="20" t="s">
        <v>14</v>
      </c>
      <c r="D2375" s="20" t="s">
        <v>13</v>
      </c>
      <c r="E2375" s="20" t="s">
        <v>23</v>
      </c>
      <c r="F2375" s="20" t="s">
        <v>15</v>
      </c>
      <c r="G2375" s="20" t="s">
        <v>16</v>
      </c>
      <c r="H2375" s="20" t="s">
        <v>17</v>
      </c>
      <c r="I2375" s="20" t="s">
        <v>18</v>
      </c>
      <c r="J2375" s="20" t="s">
        <v>30</v>
      </c>
      <c r="K2375" s="20" t="s">
        <v>31</v>
      </c>
      <c r="L2375" s="20" t="s">
        <v>32</v>
      </c>
      <c r="M2375" s="20" t="s">
        <v>33</v>
      </c>
      <c r="N2375" s="20" t="s">
        <v>34</v>
      </c>
      <c r="O2375" s="20" t="s">
        <v>19</v>
      </c>
      <c r="P2375" s="20" t="s">
        <v>6</v>
      </c>
      <c r="Q2375" s="13"/>
      <c r="R2375" s="13"/>
      <c r="S2375" s="13"/>
      <c r="T2375" s="13"/>
    </row>
    <row r="2376" spans="1:20">
      <c r="A2376" s="102"/>
      <c r="B2376" s="79"/>
      <c r="C2376" s="22"/>
      <c r="D2376" s="22"/>
      <c r="E2376" s="22"/>
      <c r="F2376" s="22"/>
      <c r="G2376" s="22"/>
      <c r="H2376" s="22"/>
      <c r="I2376" s="22"/>
      <c r="J2376" s="22"/>
      <c r="K2376" s="22"/>
      <c r="L2376" s="22"/>
      <c r="M2376" s="22"/>
      <c r="N2376" s="22"/>
      <c r="O2376" s="22">
        <v>1</v>
      </c>
      <c r="P2376" s="22"/>
      <c r="Q2376" s="13" t="s">
        <v>185</v>
      </c>
      <c r="R2376" s="13"/>
      <c r="S2376" s="13"/>
      <c r="T2376" s="13"/>
    </row>
    <row r="2377" spans="1:20">
      <c r="A2377" s="23"/>
      <c r="B2377" s="24"/>
      <c r="C2377" s="13"/>
      <c r="D2377" s="13"/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</row>
    <row r="2378" spans="1:20">
      <c r="A2378" s="70">
        <v>3.1</v>
      </c>
      <c r="B2378" s="72" t="s">
        <v>38</v>
      </c>
      <c r="C2378" s="20" t="s">
        <v>25</v>
      </c>
      <c r="D2378" s="20" t="s">
        <v>26</v>
      </c>
      <c r="E2378" s="20" t="s">
        <v>6</v>
      </c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</row>
    <row r="2379" spans="1:20">
      <c r="A2379" s="102"/>
      <c r="B2379" s="79"/>
      <c r="C2379" s="22"/>
      <c r="D2379" s="22">
        <v>1</v>
      </c>
      <c r="E2379" s="22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</row>
    <row r="2380" spans="1:20">
      <c r="A2380" s="23"/>
      <c r="B2380" s="24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</row>
    <row r="2381" spans="1:20">
      <c r="A2381" s="70">
        <v>3.2</v>
      </c>
      <c r="B2381" s="72" t="s">
        <v>39</v>
      </c>
      <c r="C2381" s="20" t="s">
        <v>13</v>
      </c>
      <c r="D2381" s="20" t="s">
        <v>15</v>
      </c>
      <c r="E2381" s="20" t="s">
        <v>16</v>
      </c>
      <c r="F2381" s="20" t="s">
        <v>17</v>
      </c>
      <c r="G2381" s="20" t="s">
        <v>18</v>
      </c>
      <c r="H2381" s="20" t="s">
        <v>32</v>
      </c>
      <c r="I2381" s="20" t="s">
        <v>34</v>
      </c>
      <c r="J2381" s="20" t="s">
        <v>19</v>
      </c>
      <c r="K2381" s="20" t="s">
        <v>6</v>
      </c>
      <c r="L2381" s="13"/>
      <c r="M2381" s="13"/>
      <c r="N2381" s="13"/>
      <c r="O2381" s="13"/>
      <c r="P2381" s="13"/>
      <c r="Q2381" s="13"/>
      <c r="R2381" s="13"/>
      <c r="S2381" s="13"/>
      <c r="T2381" s="13"/>
    </row>
    <row r="2382" spans="1:20">
      <c r="A2382" s="102"/>
      <c r="B2382" s="79"/>
      <c r="C2382" s="22">
        <v>1</v>
      </c>
      <c r="D2382" s="22">
        <v>1</v>
      </c>
      <c r="E2382" s="22"/>
      <c r="F2382" s="22"/>
      <c r="G2382" s="22"/>
      <c r="H2382" s="22"/>
      <c r="I2382" s="22"/>
      <c r="J2382" s="22"/>
      <c r="K2382" s="22"/>
      <c r="L2382" s="13"/>
      <c r="M2382" s="13"/>
      <c r="N2382" s="13"/>
      <c r="O2382" s="13"/>
      <c r="P2382" s="13"/>
      <c r="Q2382" s="13"/>
      <c r="R2382" s="13"/>
      <c r="S2382" s="13"/>
      <c r="T2382" s="13"/>
    </row>
    <row r="2383" spans="1:20">
      <c r="A2383" s="23"/>
      <c r="B2383" s="24"/>
      <c r="C2383" s="13"/>
      <c r="D2383" s="13"/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</row>
    <row r="2384" spans="1:20">
      <c r="A2384" s="70">
        <v>3.3</v>
      </c>
      <c r="B2384" s="72" t="s">
        <v>40</v>
      </c>
      <c r="C2384" s="20" t="s">
        <v>25</v>
      </c>
      <c r="D2384" s="20" t="s">
        <v>26</v>
      </c>
      <c r="E2384" s="20" t="s">
        <v>6</v>
      </c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</row>
    <row r="2385" spans="1:20">
      <c r="A2385" s="102"/>
      <c r="B2385" s="79"/>
      <c r="C2385" s="22">
        <v>1</v>
      </c>
      <c r="D2385" s="22"/>
      <c r="E2385" s="22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</row>
    <row r="2386" spans="1:20">
      <c r="A2386" s="23"/>
      <c r="B2386" s="24"/>
      <c r="C2386" s="13"/>
      <c r="D2386" s="13"/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</row>
    <row r="2387" spans="1:20">
      <c r="A2387" s="70">
        <v>3.4</v>
      </c>
      <c r="B2387" s="72" t="s">
        <v>47</v>
      </c>
      <c r="C2387" s="20" t="s">
        <v>41</v>
      </c>
      <c r="D2387" s="20" t="s">
        <v>42</v>
      </c>
      <c r="E2387" s="20" t="s">
        <v>43</v>
      </c>
      <c r="F2387" s="20" t="s">
        <v>44</v>
      </c>
      <c r="G2387" s="20" t="s">
        <v>45</v>
      </c>
      <c r="H2387" s="20" t="s">
        <v>46</v>
      </c>
      <c r="I2387" s="20" t="s">
        <v>6</v>
      </c>
      <c r="J2387" s="13"/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</row>
    <row r="2388" spans="1:20">
      <c r="A2388" s="102"/>
      <c r="B2388" s="79"/>
      <c r="C2388" s="22">
        <v>1</v>
      </c>
      <c r="D2388" s="22"/>
      <c r="E2388" s="22"/>
      <c r="F2388" s="22"/>
      <c r="G2388" s="22"/>
      <c r="H2388" s="22"/>
      <c r="I2388" s="22"/>
      <c r="J2388" s="13"/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</row>
    <row r="2389" spans="1:20">
      <c r="A2389" s="23"/>
      <c r="B2389" s="24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</row>
    <row r="2390" spans="1:20">
      <c r="A2390" s="70">
        <v>3.5</v>
      </c>
      <c r="B2390" s="72" t="s">
        <v>50</v>
      </c>
      <c r="C2390" s="20" t="s">
        <v>48</v>
      </c>
      <c r="D2390" s="20" t="s">
        <v>49</v>
      </c>
      <c r="E2390" s="20" t="s">
        <v>6</v>
      </c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</row>
    <row r="2391" spans="1:20">
      <c r="A2391" s="102"/>
      <c r="B2391" s="79"/>
      <c r="C2391" s="22">
        <v>1</v>
      </c>
      <c r="D2391" s="22"/>
      <c r="E2391" s="22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</row>
    <row r="2392" spans="1:20">
      <c r="A2392" s="23"/>
      <c r="B2392" s="24"/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</row>
    <row r="2393" spans="1:20">
      <c r="A2393" s="70">
        <v>3.6</v>
      </c>
      <c r="B2393" s="72" t="s">
        <v>51</v>
      </c>
      <c r="C2393" s="20" t="s">
        <v>48</v>
      </c>
      <c r="D2393" s="20" t="s">
        <v>49</v>
      </c>
      <c r="E2393" s="20" t="s">
        <v>6</v>
      </c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</row>
    <row r="2394" spans="1:20">
      <c r="A2394" s="102"/>
      <c r="B2394" s="79"/>
      <c r="C2394" s="22">
        <v>1</v>
      </c>
      <c r="D2394" s="22"/>
      <c r="E2394" s="22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</row>
    <row r="2395" spans="1:20">
      <c r="A2395" s="23"/>
      <c r="B2395" s="24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</row>
    <row r="2396" spans="1:20">
      <c r="A2396" s="70">
        <v>3.7</v>
      </c>
      <c r="B2396" s="49" t="s">
        <v>52</v>
      </c>
      <c r="C2396" s="20">
        <v>1</v>
      </c>
      <c r="D2396" s="20">
        <v>2</v>
      </c>
      <c r="E2396" s="20">
        <v>3</v>
      </c>
      <c r="F2396" s="20">
        <v>4</v>
      </c>
      <c r="G2396" s="20">
        <v>5</v>
      </c>
      <c r="H2396" s="20">
        <v>6</v>
      </c>
      <c r="I2396" s="20" t="s">
        <v>6</v>
      </c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</row>
    <row r="2397" spans="1:20">
      <c r="A2397" s="74"/>
      <c r="B2397" s="48" t="s">
        <v>53</v>
      </c>
      <c r="C2397" s="22"/>
      <c r="D2397" s="22"/>
      <c r="E2397" s="22"/>
      <c r="F2397" s="22"/>
      <c r="G2397" s="22"/>
      <c r="H2397" s="22">
        <v>1</v>
      </c>
      <c r="I2397" s="22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</row>
    <row r="2398" spans="1:20">
      <c r="A2398" s="74"/>
      <c r="B2398" s="48" t="s">
        <v>54</v>
      </c>
      <c r="C2398" s="22"/>
      <c r="D2398" s="22"/>
      <c r="E2398" s="22"/>
      <c r="F2398" s="22"/>
      <c r="G2398" s="22"/>
      <c r="H2398" s="22">
        <v>1</v>
      </c>
      <c r="I2398" s="22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</row>
    <row r="2399" spans="1:20">
      <c r="A2399" s="74"/>
      <c r="B2399" s="48" t="s">
        <v>55</v>
      </c>
      <c r="C2399" s="22"/>
      <c r="D2399" s="22"/>
      <c r="E2399" s="22"/>
      <c r="F2399" s="22"/>
      <c r="G2399" s="22">
        <v>1</v>
      </c>
      <c r="H2399" s="22"/>
      <c r="I2399" s="22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</row>
    <row r="2400" spans="1:20">
      <c r="A2400" s="74"/>
      <c r="B2400" s="48" t="s">
        <v>56</v>
      </c>
      <c r="C2400" s="22"/>
      <c r="D2400" s="22"/>
      <c r="E2400" s="22">
        <v>1</v>
      </c>
      <c r="F2400" s="22"/>
      <c r="G2400" s="22"/>
      <c r="H2400" s="22"/>
      <c r="I2400" s="22"/>
      <c r="J2400" s="13"/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</row>
    <row r="2401" spans="1:20">
      <c r="A2401" s="74"/>
      <c r="B2401" s="48" t="s">
        <v>57</v>
      </c>
      <c r="C2401" s="22"/>
      <c r="D2401" s="22"/>
      <c r="E2401" s="22">
        <v>1</v>
      </c>
      <c r="F2401" s="22"/>
      <c r="G2401" s="22"/>
      <c r="H2401" s="22"/>
      <c r="I2401" s="22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</row>
    <row r="2402" spans="1:20">
      <c r="A2402" s="102"/>
      <c r="B2402" s="48" t="s">
        <v>58</v>
      </c>
      <c r="C2402" s="22"/>
      <c r="D2402" s="22"/>
      <c r="E2402" s="22"/>
      <c r="F2402" s="22"/>
      <c r="G2402" s="22">
        <v>1</v>
      </c>
      <c r="H2402" s="22"/>
      <c r="I2402" s="22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</row>
    <row r="2403" spans="1:20">
      <c r="A2403" s="23"/>
      <c r="B2403" s="24"/>
      <c r="C2403" s="13"/>
      <c r="D2403" s="13"/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</row>
    <row r="2404" spans="1:20">
      <c r="A2404" s="70">
        <v>3.8</v>
      </c>
      <c r="B2404" s="72" t="s">
        <v>59</v>
      </c>
      <c r="C2404" s="20" t="s">
        <v>60</v>
      </c>
      <c r="D2404" s="20" t="s">
        <v>61</v>
      </c>
      <c r="E2404" s="20" t="s">
        <v>62</v>
      </c>
      <c r="F2404" s="20" t="s">
        <v>63</v>
      </c>
      <c r="G2404" s="20" t="s">
        <v>64</v>
      </c>
      <c r="H2404" s="20" t="s">
        <v>6</v>
      </c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</row>
    <row r="2405" spans="1:20">
      <c r="A2405" s="102"/>
      <c r="B2405" s="79"/>
      <c r="C2405" s="22">
        <v>1</v>
      </c>
      <c r="D2405" s="22"/>
      <c r="E2405" s="22"/>
      <c r="F2405" s="22"/>
      <c r="G2405" s="22"/>
      <c r="H2405" s="22"/>
      <c r="I2405" s="13"/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</row>
    <row r="2406" spans="1:20">
      <c r="A2406" s="23"/>
      <c r="B2406" s="24"/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</row>
    <row r="2407" spans="1:20">
      <c r="A2407" s="70">
        <v>3.9</v>
      </c>
      <c r="B2407" s="72" t="s">
        <v>65</v>
      </c>
      <c r="C2407" s="20" t="s">
        <v>60</v>
      </c>
      <c r="D2407" s="20" t="s">
        <v>61</v>
      </c>
      <c r="E2407" s="20" t="s">
        <v>62</v>
      </c>
      <c r="F2407" s="20" t="s">
        <v>63</v>
      </c>
      <c r="G2407" s="20" t="s">
        <v>64</v>
      </c>
      <c r="H2407" s="20" t="s">
        <v>6</v>
      </c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</row>
    <row r="2408" spans="1:20">
      <c r="A2408" s="102"/>
      <c r="B2408" s="79"/>
      <c r="C2408" s="22"/>
      <c r="D2408" s="22">
        <v>1</v>
      </c>
      <c r="E2408" s="22"/>
      <c r="F2408" s="22"/>
      <c r="G2408" s="22"/>
      <c r="H2408" s="22"/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</row>
    <row r="2409" spans="1:20">
      <c r="A2409" s="23"/>
      <c r="B2409" s="24"/>
      <c r="C2409" s="13"/>
      <c r="D2409" s="13"/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</row>
    <row r="2410" spans="1:20" ht="15" customHeight="1">
      <c r="A2410" s="75">
        <v>3.1</v>
      </c>
      <c r="B2410" s="77" t="s">
        <v>66</v>
      </c>
      <c r="C2410" s="27">
        <v>0</v>
      </c>
      <c r="D2410" s="28" t="s">
        <v>67</v>
      </c>
      <c r="E2410" s="20" t="s">
        <v>68</v>
      </c>
      <c r="F2410" s="20" t="s">
        <v>19</v>
      </c>
      <c r="G2410" s="20" t="s">
        <v>6</v>
      </c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</row>
    <row r="2411" spans="1:20">
      <c r="A2411" s="103"/>
      <c r="B2411" s="104"/>
      <c r="C2411" s="22"/>
      <c r="D2411" s="22"/>
      <c r="E2411" s="22">
        <v>1</v>
      </c>
      <c r="F2411" s="22"/>
      <c r="G2411" s="22"/>
      <c r="H2411" s="13"/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</row>
    <row r="2412" spans="1:20">
      <c r="A2412" s="23"/>
      <c r="B2412" s="24"/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</row>
    <row r="2413" spans="1:20" ht="30">
      <c r="A2413" s="70">
        <v>3.11</v>
      </c>
      <c r="B2413" s="72" t="s">
        <v>69</v>
      </c>
      <c r="C2413" s="20" t="s">
        <v>70</v>
      </c>
      <c r="D2413" s="20" t="s">
        <v>71</v>
      </c>
      <c r="E2413" s="20" t="s">
        <v>57</v>
      </c>
      <c r="F2413" s="29" t="s">
        <v>72</v>
      </c>
      <c r="G2413" s="29" t="s">
        <v>54</v>
      </c>
      <c r="H2413" s="20" t="s">
        <v>58</v>
      </c>
      <c r="I2413" s="20" t="s">
        <v>19</v>
      </c>
      <c r="J2413" s="20" t="s">
        <v>6</v>
      </c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</row>
    <row r="2414" spans="1:20">
      <c r="A2414" s="102"/>
      <c r="B2414" s="79"/>
      <c r="C2414" s="22"/>
      <c r="D2414" s="22"/>
      <c r="E2414" s="22"/>
      <c r="F2414" s="22"/>
      <c r="G2414" s="22">
        <v>1</v>
      </c>
      <c r="H2414" s="22">
        <v>1</v>
      </c>
      <c r="I2414" s="22"/>
      <c r="J2414" s="22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</row>
    <row r="2415" spans="1:20">
      <c r="A2415" s="23"/>
      <c r="B2415" s="24"/>
      <c r="C2415" s="13"/>
      <c r="D2415" s="13"/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</row>
    <row r="2416" spans="1:20" ht="30">
      <c r="A2416" s="70">
        <v>3.12</v>
      </c>
      <c r="B2416" s="72" t="s">
        <v>73</v>
      </c>
      <c r="C2416" s="20" t="s">
        <v>70</v>
      </c>
      <c r="D2416" s="20" t="s">
        <v>71</v>
      </c>
      <c r="E2416" s="29" t="s">
        <v>57</v>
      </c>
      <c r="F2416" s="29" t="s">
        <v>72</v>
      </c>
      <c r="G2416" s="29" t="s">
        <v>54</v>
      </c>
      <c r="H2416" s="20" t="s">
        <v>58</v>
      </c>
      <c r="I2416" s="20" t="s">
        <v>19</v>
      </c>
      <c r="J2416" s="20" t="s">
        <v>6</v>
      </c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</row>
    <row r="2417" spans="1:20">
      <c r="A2417" s="102"/>
      <c r="B2417" s="79"/>
      <c r="C2417" s="22">
        <v>1</v>
      </c>
      <c r="D2417" s="22">
        <v>1</v>
      </c>
      <c r="E2417" s="22">
        <v>1</v>
      </c>
      <c r="F2417" s="22">
        <v>1</v>
      </c>
      <c r="G2417" s="22"/>
      <c r="H2417" s="22"/>
      <c r="I2417" s="22"/>
      <c r="J2417" s="22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</row>
    <row r="2418" spans="1:20">
      <c r="A2418" s="23"/>
      <c r="B2418" s="24"/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</row>
    <row r="2419" spans="1:20" ht="30">
      <c r="A2419" s="70">
        <v>3.13</v>
      </c>
      <c r="B2419" s="72" t="s">
        <v>74</v>
      </c>
      <c r="C2419" s="20" t="s">
        <v>75</v>
      </c>
      <c r="D2419" s="20" t="s">
        <v>76</v>
      </c>
      <c r="E2419" s="20" t="s">
        <v>77</v>
      </c>
      <c r="F2419" s="29" t="s">
        <v>78</v>
      </c>
      <c r="G2419" s="20" t="s">
        <v>79</v>
      </c>
      <c r="H2419" s="29" t="s">
        <v>80</v>
      </c>
      <c r="I2419" s="20" t="s">
        <v>81</v>
      </c>
      <c r="J2419" s="29" t="s">
        <v>82</v>
      </c>
      <c r="K2419" s="20" t="s">
        <v>83</v>
      </c>
      <c r="L2419" s="20" t="s">
        <v>84</v>
      </c>
      <c r="M2419" s="20" t="s">
        <v>85</v>
      </c>
      <c r="N2419" s="20" t="s">
        <v>86</v>
      </c>
      <c r="O2419" s="20" t="s">
        <v>19</v>
      </c>
      <c r="P2419" s="20" t="s">
        <v>6</v>
      </c>
      <c r="Q2419" s="13"/>
      <c r="R2419" s="13"/>
      <c r="S2419" s="13"/>
      <c r="T2419" s="13"/>
    </row>
    <row r="2420" spans="1:20">
      <c r="A2420" s="102"/>
      <c r="B2420" s="79"/>
      <c r="C2420" s="22"/>
      <c r="D2420" s="22"/>
      <c r="E2420" s="22"/>
      <c r="F2420" s="22"/>
      <c r="G2420" s="22"/>
      <c r="H2420" s="22"/>
      <c r="I2420" s="22"/>
      <c r="J2420" s="22"/>
      <c r="K2420" s="22"/>
      <c r="L2420" s="22"/>
      <c r="M2420" s="22"/>
      <c r="N2420" s="22"/>
      <c r="O2420" s="22"/>
      <c r="P2420" s="22">
        <v>1</v>
      </c>
      <c r="Q2420" s="13"/>
      <c r="R2420" s="13"/>
      <c r="S2420" s="13"/>
      <c r="T2420" s="13"/>
    </row>
    <row r="2421" spans="1:20">
      <c r="A2421" s="23"/>
      <c r="B2421" s="24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</row>
    <row r="2422" spans="1:20" ht="30">
      <c r="A2422" s="70">
        <v>3.14</v>
      </c>
      <c r="B2422" s="72" t="s">
        <v>87</v>
      </c>
      <c r="C2422" s="20" t="s">
        <v>88</v>
      </c>
      <c r="D2422" s="20" t="s">
        <v>89</v>
      </c>
      <c r="E2422" s="20" t="s">
        <v>90</v>
      </c>
      <c r="F2422" s="20" t="s">
        <v>91</v>
      </c>
      <c r="G2422" s="20" t="s">
        <v>92</v>
      </c>
      <c r="H2422" s="20" t="s">
        <v>93</v>
      </c>
      <c r="I2422" s="20" t="s">
        <v>94</v>
      </c>
      <c r="J2422" s="20" t="s">
        <v>95</v>
      </c>
      <c r="K2422" s="20" t="s">
        <v>96</v>
      </c>
      <c r="L2422" s="29" t="s">
        <v>97</v>
      </c>
      <c r="M2422" s="29" t="s">
        <v>98</v>
      </c>
      <c r="N2422" s="29" t="s">
        <v>99</v>
      </c>
      <c r="O2422" s="29" t="s">
        <v>6</v>
      </c>
      <c r="P2422" s="13"/>
      <c r="Q2422" s="13"/>
      <c r="R2422" s="13"/>
      <c r="S2422" s="13"/>
      <c r="T2422" s="13"/>
    </row>
    <row r="2423" spans="1:20">
      <c r="A2423" s="102"/>
      <c r="B2423" s="79"/>
      <c r="C2423" s="22">
        <v>2</v>
      </c>
      <c r="D2423" s="22"/>
      <c r="E2423" s="22"/>
      <c r="F2423" s="22">
        <v>2</v>
      </c>
      <c r="G2423" s="22">
        <v>3</v>
      </c>
      <c r="H2423" s="22"/>
      <c r="I2423" s="22">
        <v>2</v>
      </c>
      <c r="J2423" s="22">
        <v>1</v>
      </c>
      <c r="K2423" s="22">
        <v>2</v>
      </c>
      <c r="L2423" s="22">
        <v>1</v>
      </c>
      <c r="M2423" s="22">
        <v>1</v>
      </c>
      <c r="N2423" s="22"/>
      <c r="O2423" s="22"/>
      <c r="P2423" s="13"/>
      <c r="Q2423" s="13"/>
      <c r="R2423" s="13"/>
      <c r="S2423" s="13"/>
      <c r="T2423" s="13"/>
    </row>
    <row r="2424" spans="1:20">
      <c r="A2424" s="23"/>
      <c r="B2424" s="24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</row>
    <row r="2425" spans="1:20">
      <c r="A2425" s="70">
        <v>3.15</v>
      </c>
      <c r="B2425" s="72" t="s">
        <v>100</v>
      </c>
      <c r="C2425" s="20" t="s">
        <v>101</v>
      </c>
      <c r="D2425" s="20" t="s">
        <v>102</v>
      </c>
      <c r="E2425" s="20" t="s">
        <v>103</v>
      </c>
      <c r="F2425" s="20" t="s">
        <v>104</v>
      </c>
      <c r="G2425" s="20" t="s">
        <v>105</v>
      </c>
      <c r="H2425" s="20" t="s">
        <v>106</v>
      </c>
      <c r="I2425" s="20" t="s">
        <v>107</v>
      </c>
      <c r="J2425" s="20" t="s">
        <v>108</v>
      </c>
      <c r="K2425" s="20" t="s">
        <v>109</v>
      </c>
      <c r="L2425" s="20" t="s">
        <v>110</v>
      </c>
      <c r="M2425" s="20" t="s">
        <v>19</v>
      </c>
      <c r="N2425" s="20" t="s">
        <v>6</v>
      </c>
      <c r="O2425" s="13"/>
      <c r="P2425" s="13"/>
      <c r="Q2425" s="13"/>
      <c r="R2425" s="13"/>
      <c r="S2425" s="13"/>
      <c r="T2425" s="13"/>
    </row>
    <row r="2426" spans="1:20">
      <c r="A2426" s="102"/>
      <c r="B2426" s="79"/>
      <c r="C2426" s="22"/>
      <c r="D2426" s="22">
        <v>1</v>
      </c>
      <c r="E2426" s="22"/>
      <c r="F2426" s="22"/>
      <c r="G2426" s="22">
        <v>1</v>
      </c>
      <c r="H2426" s="22"/>
      <c r="I2426" s="22"/>
      <c r="J2426" s="22"/>
      <c r="K2426" s="22"/>
      <c r="L2426" s="22"/>
      <c r="M2426" s="22">
        <v>1</v>
      </c>
      <c r="N2426" s="22"/>
      <c r="O2426" s="13"/>
      <c r="P2426" s="13"/>
      <c r="Q2426" s="13"/>
      <c r="R2426" s="13"/>
      <c r="S2426" s="13"/>
      <c r="T2426" s="13"/>
    </row>
    <row r="2427" spans="1:20">
      <c r="A2427" s="23"/>
      <c r="B2427" s="24"/>
      <c r="C2427" s="13"/>
      <c r="D2427" s="13"/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</row>
    <row r="2428" spans="1:20">
      <c r="A2428" s="70">
        <v>3.16</v>
      </c>
      <c r="B2428" s="72" t="s">
        <v>111</v>
      </c>
      <c r="C2428" s="20" t="s">
        <v>112</v>
      </c>
      <c r="D2428" s="20" t="s">
        <v>113</v>
      </c>
      <c r="E2428" s="20" t="s">
        <v>114</v>
      </c>
      <c r="F2428" s="20" t="s">
        <v>115</v>
      </c>
      <c r="G2428" s="20" t="s">
        <v>116</v>
      </c>
      <c r="H2428" s="20" t="s">
        <v>117</v>
      </c>
      <c r="I2428" s="20" t="s">
        <v>19</v>
      </c>
      <c r="J2428" s="20" t="s">
        <v>6</v>
      </c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</row>
    <row r="2429" spans="1:20">
      <c r="A2429" s="102"/>
      <c r="B2429" s="79"/>
      <c r="C2429" s="22">
        <v>2</v>
      </c>
      <c r="D2429" s="22"/>
      <c r="E2429" s="22"/>
      <c r="F2429" s="22"/>
      <c r="G2429" s="22"/>
      <c r="H2429" s="22"/>
      <c r="I2429" s="22"/>
      <c r="J2429" s="22">
        <v>1</v>
      </c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</row>
    <row r="2430" spans="1:20">
      <c r="A2430" s="23"/>
      <c r="B2430" s="24"/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</row>
    <row r="2431" spans="1:20">
      <c r="A2431" s="70">
        <v>3.17</v>
      </c>
      <c r="B2431" s="72" t="s">
        <v>118</v>
      </c>
      <c r="C2431" s="20" t="s">
        <v>117</v>
      </c>
      <c r="D2431" s="20" t="s">
        <v>114</v>
      </c>
      <c r="E2431" s="20" t="s">
        <v>119</v>
      </c>
      <c r="F2431" s="20" t="s">
        <v>120</v>
      </c>
      <c r="G2431" s="20" t="s">
        <v>121</v>
      </c>
      <c r="H2431" s="20" t="s">
        <v>122</v>
      </c>
      <c r="I2431" s="20" t="s">
        <v>123</v>
      </c>
      <c r="J2431" s="20" t="s">
        <v>124</v>
      </c>
      <c r="K2431" s="20" t="s">
        <v>125</v>
      </c>
      <c r="L2431" s="20" t="s">
        <v>126</v>
      </c>
      <c r="M2431" s="20" t="s">
        <v>127</v>
      </c>
      <c r="N2431" s="20" t="s">
        <v>128</v>
      </c>
      <c r="O2431" s="20" t="s">
        <v>129</v>
      </c>
      <c r="P2431" s="20" t="s">
        <v>130</v>
      </c>
      <c r="Q2431" s="20" t="s">
        <v>131</v>
      </c>
      <c r="R2431" s="20" t="s">
        <v>132</v>
      </c>
      <c r="S2431" s="20" t="s">
        <v>19</v>
      </c>
      <c r="T2431" s="20" t="s">
        <v>6</v>
      </c>
    </row>
    <row r="2432" spans="1:20">
      <c r="A2432" s="102"/>
      <c r="B2432" s="79"/>
      <c r="C2432" s="22">
        <v>1</v>
      </c>
      <c r="D2432" s="22"/>
      <c r="E2432" s="22"/>
      <c r="F2432" s="22"/>
      <c r="G2432" s="22"/>
      <c r="H2432" s="22">
        <v>2</v>
      </c>
      <c r="I2432" s="22"/>
      <c r="J2432" s="22"/>
      <c r="K2432" s="22"/>
      <c r="L2432" s="22"/>
      <c r="M2432" s="22"/>
      <c r="N2432" s="22"/>
      <c r="O2432" s="22"/>
      <c r="P2432" s="22"/>
      <c r="Q2432" s="22"/>
      <c r="R2432" s="22"/>
      <c r="S2432" s="22"/>
      <c r="T2432" s="22"/>
    </row>
    <row r="2433" spans="1:20">
      <c r="A2433" s="23"/>
      <c r="B2433" s="24"/>
      <c r="C2433" s="13"/>
      <c r="D2433" s="13"/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</row>
    <row r="2434" spans="1:20">
      <c r="A2434" s="70">
        <v>4.0999999999999996</v>
      </c>
      <c r="B2434" s="72" t="s">
        <v>133</v>
      </c>
      <c r="C2434" s="20" t="s">
        <v>13</v>
      </c>
      <c r="D2434" s="20" t="s">
        <v>23</v>
      </c>
      <c r="E2434" s="20" t="s">
        <v>49</v>
      </c>
      <c r="F2434" s="20" t="s">
        <v>6</v>
      </c>
      <c r="G2434" s="13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</row>
    <row r="2435" spans="1:20">
      <c r="A2435" s="102"/>
      <c r="B2435" s="79"/>
      <c r="C2435" s="22"/>
      <c r="D2435" s="22"/>
      <c r="E2435" s="22">
        <v>1</v>
      </c>
      <c r="F2435" s="22"/>
      <c r="G2435" s="13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</row>
    <row r="2436" spans="1:20">
      <c r="A2436" s="23"/>
      <c r="B2436" s="24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</row>
    <row r="2437" spans="1:20">
      <c r="A2437" s="70">
        <v>4.2</v>
      </c>
      <c r="B2437" s="72" t="s">
        <v>134</v>
      </c>
      <c r="C2437" s="20" t="s">
        <v>135</v>
      </c>
      <c r="D2437" s="20" t="s">
        <v>136</v>
      </c>
      <c r="E2437" s="20" t="s">
        <v>137</v>
      </c>
      <c r="F2437" s="20" t="s">
        <v>19</v>
      </c>
      <c r="G2437" s="20" t="s">
        <v>6</v>
      </c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</row>
    <row r="2438" spans="1:20">
      <c r="A2438" s="102"/>
      <c r="B2438" s="79"/>
      <c r="C2438" s="22"/>
      <c r="D2438" s="22"/>
      <c r="E2438" s="22"/>
      <c r="F2438" s="22"/>
      <c r="G2438" s="22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</row>
    <row r="2439" spans="1:20">
      <c r="A2439" s="23"/>
      <c r="B2439" s="24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</row>
    <row r="2440" spans="1:20">
      <c r="A2440" s="70">
        <v>4.3</v>
      </c>
      <c r="B2440" s="72" t="s">
        <v>138</v>
      </c>
      <c r="C2440" s="20" t="s">
        <v>139</v>
      </c>
      <c r="D2440" s="20" t="s">
        <v>140</v>
      </c>
      <c r="E2440" s="20" t="s">
        <v>49</v>
      </c>
      <c r="F2440" s="20" t="s">
        <v>6</v>
      </c>
      <c r="G2440" s="13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</row>
    <row r="2441" spans="1:20">
      <c r="A2441" s="102"/>
      <c r="B2441" s="79"/>
      <c r="C2441" s="22"/>
      <c r="D2441" s="22">
        <v>1</v>
      </c>
      <c r="E2441" s="22"/>
      <c r="F2441" s="22"/>
      <c r="G2441" s="13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</row>
    <row r="2442" spans="1:20">
      <c r="A2442" s="23"/>
      <c r="B2442" s="24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</row>
    <row r="2443" spans="1:20">
      <c r="A2443" s="70">
        <v>4.4000000000000004</v>
      </c>
      <c r="B2443" s="72" t="s">
        <v>141</v>
      </c>
      <c r="C2443" s="20" t="s">
        <v>13</v>
      </c>
      <c r="D2443" s="20" t="s">
        <v>14</v>
      </c>
      <c r="E2443" s="20" t="s">
        <v>19</v>
      </c>
      <c r="F2443" s="20" t="s">
        <v>6</v>
      </c>
      <c r="G2443" s="13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</row>
    <row r="2444" spans="1:20">
      <c r="A2444" s="102"/>
      <c r="B2444" s="79"/>
      <c r="C2444" s="22"/>
      <c r="D2444" s="22"/>
      <c r="E2444" s="22">
        <v>1</v>
      </c>
      <c r="F2444" s="22"/>
      <c r="G2444" s="13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</row>
    <row r="2445" spans="1:20">
      <c r="A2445" s="23"/>
      <c r="B2445" s="24"/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</row>
    <row r="2446" spans="1:20">
      <c r="A2446" s="70">
        <v>4.5</v>
      </c>
      <c r="B2446" s="72" t="s">
        <v>142</v>
      </c>
      <c r="C2446" s="20" t="s">
        <v>48</v>
      </c>
      <c r="D2446" s="20" t="s">
        <v>49</v>
      </c>
      <c r="E2446" s="20" t="s">
        <v>6</v>
      </c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</row>
    <row r="2447" spans="1:20">
      <c r="A2447" s="74"/>
      <c r="B2447" s="79"/>
      <c r="C2447" s="22">
        <v>1</v>
      </c>
      <c r="D2447" s="22"/>
      <c r="E2447" s="22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</row>
    <row r="2448" spans="1:20">
      <c r="A2448" s="74"/>
      <c r="B2448" s="24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</row>
    <row r="2449" spans="1:20">
      <c r="A2449" s="74"/>
      <c r="B2449" s="72" t="s">
        <v>143</v>
      </c>
      <c r="C2449" s="20" t="s">
        <v>144</v>
      </c>
      <c r="D2449" s="20" t="s">
        <v>145</v>
      </c>
      <c r="E2449" s="20" t="s">
        <v>146</v>
      </c>
      <c r="F2449" s="20" t="s">
        <v>147</v>
      </c>
      <c r="G2449" s="20" t="s">
        <v>148</v>
      </c>
      <c r="H2449" s="20" t="s">
        <v>149</v>
      </c>
      <c r="I2449" s="20" t="s">
        <v>150</v>
      </c>
      <c r="J2449" s="20" t="s">
        <v>151</v>
      </c>
      <c r="K2449" s="20" t="s">
        <v>19</v>
      </c>
      <c r="L2449" s="20" t="s">
        <v>6</v>
      </c>
      <c r="M2449" s="13"/>
      <c r="N2449" s="13"/>
      <c r="O2449" s="13"/>
      <c r="P2449" s="13"/>
      <c r="Q2449" s="13"/>
      <c r="R2449" s="13"/>
      <c r="S2449" s="13"/>
      <c r="T2449" s="13"/>
    </row>
    <row r="2450" spans="1:20">
      <c r="A2450" s="102"/>
      <c r="B2450" s="79"/>
      <c r="C2450" s="22"/>
      <c r="D2450" s="22">
        <v>1</v>
      </c>
      <c r="E2450" s="22"/>
      <c r="F2450" s="22"/>
      <c r="G2450" s="22"/>
      <c r="H2450" s="22"/>
      <c r="I2450" s="22"/>
      <c r="J2450" s="22"/>
      <c r="K2450" s="22"/>
      <c r="L2450" s="22"/>
      <c r="M2450" s="13"/>
      <c r="N2450" s="13"/>
      <c r="O2450" s="13"/>
      <c r="P2450" s="13"/>
      <c r="Q2450" s="13"/>
      <c r="R2450" s="13"/>
      <c r="S2450" s="13"/>
      <c r="T2450" s="13"/>
    </row>
    <row r="2451" spans="1:20">
      <c r="A2451" s="23"/>
      <c r="B2451" s="24"/>
      <c r="C2451" s="13"/>
      <c r="D2451" s="13"/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</row>
    <row r="2452" spans="1:20">
      <c r="A2452" s="70">
        <v>4.5999999999999996</v>
      </c>
      <c r="B2452" s="72" t="s">
        <v>152</v>
      </c>
      <c r="C2452" s="20">
        <v>0</v>
      </c>
      <c r="D2452" s="20" t="s">
        <v>67</v>
      </c>
      <c r="E2452" s="20" t="s">
        <v>68</v>
      </c>
      <c r="F2452" s="20" t="s">
        <v>153</v>
      </c>
      <c r="G2452" s="20" t="s">
        <v>19</v>
      </c>
      <c r="H2452" s="20" t="s">
        <v>6</v>
      </c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</row>
    <row r="2453" spans="1:20">
      <c r="A2453" s="102"/>
      <c r="B2453" s="79"/>
      <c r="C2453" s="22">
        <v>1</v>
      </c>
      <c r="D2453" s="22"/>
      <c r="E2453" s="22"/>
      <c r="F2453" s="22"/>
      <c r="G2453" s="22"/>
      <c r="H2453" s="22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</row>
    <row r="2454" spans="1:20">
      <c r="A2454" s="23"/>
      <c r="B2454" s="24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</row>
    <row r="2455" spans="1:20">
      <c r="A2455" s="70">
        <v>4.7</v>
      </c>
      <c r="B2455" s="72" t="s">
        <v>154</v>
      </c>
      <c r="C2455" s="20">
        <v>0</v>
      </c>
      <c r="D2455" s="20" t="s">
        <v>67</v>
      </c>
      <c r="E2455" s="20" t="s">
        <v>68</v>
      </c>
      <c r="F2455" s="20" t="s">
        <v>19</v>
      </c>
      <c r="G2455" s="20" t="s">
        <v>6</v>
      </c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</row>
    <row r="2456" spans="1:20">
      <c r="A2456" s="102"/>
      <c r="B2456" s="79"/>
      <c r="C2456" s="22"/>
      <c r="D2456" s="22">
        <v>1</v>
      </c>
      <c r="E2456" s="22"/>
      <c r="F2456" s="22"/>
      <c r="G2456" s="22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</row>
    <row r="2457" spans="1:20">
      <c r="A2457" s="23"/>
      <c r="B2457" s="24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</row>
    <row r="2458" spans="1:20">
      <c r="A2458" s="70">
        <v>4.8</v>
      </c>
      <c r="B2458" s="72" t="s">
        <v>155</v>
      </c>
      <c r="C2458" s="20" t="s">
        <v>48</v>
      </c>
      <c r="D2458" s="20" t="s">
        <v>49</v>
      </c>
      <c r="E2458" s="20" t="s">
        <v>6</v>
      </c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</row>
    <row r="2459" spans="1:20">
      <c r="A2459" s="102"/>
      <c r="B2459" s="79"/>
      <c r="C2459" s="22">
        <v>1</v>
      </c>
      <c r="D2459" s="22"/>
      <c r="E2459" s="22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</row>
    <row r="2461" spans="1:20">
      <c r="A2461" s="40">
        <v>21</v>
      </c>
      <c r="B2461" s="41"/>
      <c r="C2461" s="42"/>
      <c r="D2461" s="42"/>
      <c r="E2461" s="42"/>
      <c r="F2461" s="42"/>
      <c r="G2461" s="42"/>
      <c r="H2461" s="42"/>
      <c r="I2461" s="42"/>
      <c r="J2461" s="42"/>
      <c r="K2461" s="42"/>
      <c r="L2461" s="42"/>
      <c r="M2461" s="42"/>
      <c r="N2461" s="42"/>
      <c r="O2461" s="42"/>
      <c r="P2461" s="42"/>
      <c r="Q2461" s="42"/>
      <c r="R2461" s="42"/>
      <c r="S2461" s="42"/>
      <c r="T2461" s="42"/>
    </row>
    <row r="2462" spans="1:20">
      <c r="A2462" s="70">
        <v>1.1000000000000001</v>
      </c>
      <c r="B2462" s="72" t="s">
        <v>0</v>
      </c>
      <c r="C2462" s="20" t="s">
        <v>1</v>
      </c>
      <c r="D2462" s="20" t="s">
        <v>2</v>
      </c>
      <c r="E2462" s="20" t="s">
        <v>3</v>
      </c>
      <c r="F2462" s="20" t="s">
        <v>4</v>
      </c>
      <c r="G2462" s="20" t="s">
        <v>5</v>
      </c>
      <c r="H2462" s="20" t="s">
        <v>6</v>
      </c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</row>
    <row r="2463" spans="1:20">
      <c r="A2463" s="102"/>
      <c r="B2463" s="79"/>
      <c r="C2463" s="22"/>
      <c r="D2463" s="22"/>
      <c r="E2463" s="22"/>
      <c r="F2463" s="22">
        <v>1</v>
      </c>
      <c r="G2463" s="22"/>
      <c r="H2463" s="22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</row>
    <row r="2464" spans="1:20">
      <c r="A2464" s="23"/>
      <c r="B2464" s="24"/>
      <c r="C2464" s="13"/>
      <c r="D2464" s="13"/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</row>
    <row r="2465" spans="1:20">
      <c r="A2465" s="70">
        <v>1.2</v>
      </c>
      <c r="B2465" s="72" t="s">
        <v>7</v>
      </c>
      <c r="C2465" s="20" t="s">
        <v>8</v>
      </c>
      <c r="D2465" s="20" t="s">
        <v>9</v>
      </c>
      <c r="E2465" s="20" t="s">
        <v>6</v>
      </c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</row>
    <row r="2466" spans="1:20">
      <c r="A2466" s="102"/>
      <c r="B2466" s="79"/>
      <c r="C2466" s="22">
        <v>1</v>
      </c>
      <c r="D2466" s="22"/>
      <c r="E2466" s="22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</row>
    <row r="2467" spans="1:20">
      <c r="A2467" s="23"/>
      <c r="B2467" s="24"/>
      <c r="C2467" s="13"/>
      <c r="D2467" s="13"/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</row>
    <row r="2468" spans="1:20">
      <c r="A2468" s="70">
        <v>1.3</v>
      </c>
      <c r="B2468" s="72" t="s">
        <v>10</v>
      </c>
      <c r="C2468" s="20">
        <v>15</v>
      </c>
      <c r="D2468" s="20">
        <v>16</v>
      </c>
      <c r="E2468" s="20">
        <v>17</v>
      </c>
      <c r="F2468" s="20">
        <v>18</v>
      </c>
      <c r="G2468" s="20">
        <v>19</v>
      </c>
      <c r="H2468" s="20">
        <v>20</v>
      </c>
      <c r="I2468" s="20">
        <v>21</v>
      </c>
      <c r="J2468" s="20">
        <v>22</v>
      </c>
      <c r="K2468" s="20" t="s">
        <v>6</v>
      </c>
      <c r="L2468" s="13"/>
      <c r="M2468" s="13"/>
      <c r="N2468" s="13"/>
      <c r="O2468" s="13"/>
      <c r="P2468" s="13"/>
      <c r="Q2468" s="13"/>
      <c r="R2468" s="13"/>
      <c r="S2468" s="13"/>
      <c r="T2468" s="13"/>
    </row>
    <row r="2469" spans="1:20">
      <c r="A2469" s="102"/>
      <c r="B2469" s="79"/>
      <c r="C2469" s="22"/>
      <c r="D2469" s="22"/>
      <c r="E2469" s="22"/>
      <c r="F2469" s="22">
        <v>1</v>
      </c>
      <c r="G2469" s="22"/>
      <c r="H2469" s="22"/>
      <c r="I2469" s="22"/>
      <c r="J2469" s="22"/>
      <c r="K2469" s="22"/>
      <c r="L2469" s="13"/>
      <c r="M2469" s="13"/>
      <c r="N2469" s="13"/>
      <c r="O2469" s="13"/>
      <c r="P2469" s="13"/>
      <c r="Q2469" s="13"/>
      <c r="R2469" s="13"/>
      <c r="S2469" s="13"/>
      <c r="T2469" s="13"/>
    </row>
    <row r="2470" spans="1:20">
      <c r="A2470" s="23"/>
      <c r="B2470" s="24"/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</row>
    <row r="2471" spans="1:20">
      <c r="A2471" s="70">
        <v>1.4</v>
      </c>
      <c r="B2471" s="72" t="s">
        <v>11</v>
      </c>
      <c r="C2471" s="20" t="s">
        <v>12</v>
      </c>
      <c r="D2471" s="20" t="s">
        <v>13</v>
      </c>
      <c r="E2471" s="20" t="s">
        <v>14</v>
      </c>
      <c r="F2471" s="20" t="s">
        <v>15</v>
      </c>
      <c r="G2471" s="20" t="s">
        <v>16</v>
      </c>
      <c r="H2471" s="20" t="s">
        <v>17</v>
      </c>
      <c r="I2471" s="20" t="s">
        <v>18</v>
      </c>
      <c r="J2471" s="20" t="s">
        <v>19</v>
      </c>
      <c r="K2471" s="20" t="s">
        <v>6</v>
      </c>
      <c r="L2471" s="13"/>
      <c r="M2471" s="13"/>
      <c r="N2471" s="13"/>
      <c r="O2471" s="13"/>
      <c r="P2471" s="13"/>
      <c r="Q2471" s="13"/>
      <c r="R2471" s="13"/>
      <c r="S2471" s="13"/>
      <c r="T2471" s="13"/>
    </row>
    <row r="2472" spans="1:20">
      <c r="A2472" s="102"/>
      <c r="B2472" s="79"/>
      <c r="C2472" s="22">
        <v>1</v>
      </c>
      <c r="D2472" s="22"/>
      <c r="E2472" s="22"/>
      <c r="F2472" s="22"/>
      <c r="G2472" s="22"/>
      <c r="H2472" s="22"/>
      <c r="I2472" s="22">
        <v>1</v>
      </c>
      <c r="J2472" s="22"/>
      <c r="K2472" s="22"/>
      <c r="L2472" s="13"/>
      <c r="M2472" s="13"/>
      <c r="N2472" s="13"/>
      <c r="O2472" s="13"/>
      <c r="P2472" s="13"/>
      <c r="Q2472" s="13"/>
      <c r="R2472" s="13"/>
      <c r="S2472" s="13"/>
      <c r="T2472" s="13"/>
    </row>
    <row r="2473" spans="1:20">
      <c r="A2473" s="23"/>
      <c r="B2473" s="24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</row>
    <row r="2474" spans="1:20">
      <c r="A2474" s="70">
        <v>1.5</v>
      </c>
      <c r="B2474" s="72" t="s">
        <v>13</v>
      </c>
      <c r="C2474" s="20" t="s">
        <v>20</v>
      </c>
      <c r="D2474" s="20" t="s">
        <v>21</v>
      </c>
      <c r="E2474" s="20" t="s">
        <v>6</v>
      </c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</row>
    <row r="2475" spans="1:20">
      <c r="A2475" s="102"/>
      <c r="B2475" s="79"/>
      <c r="C2475" s="22"/>
      <c r="D2475" s="22">
        <v>1</v>
      </c>
      <c r="E2475" s="22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</row>
    <row r="2476" spans="1:20">
      <c r="A2476" s="23"/>
      <c r="B2476" s="24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</row>
    <row r="2477" spans="1:20">
      <c r="A2477" s="70">
        <v>2.1</v>
      </c>
      <c r="B2477" s="72" t="s">
        <v>22</v>
      </c>
      <c r="C2477" s="20" t="s">
        <v>14</v>
      </c>
      <c r="D2477" s="20" t="s">
        <v>13</v>
      </c>
      <c r="E2477" s="20" t="s">
        <v>23</v>
      </c>
      <c r="F2477" s="20" t="s">
        <v>15</v>
      </c>
      <c r="G2477" s="20" t="s">
        <v>16</v>
      </c>
      <c r="H2477" s="20" t="s">
        <v>17</v>
      </c>
      <c r="I2477" s="20" t="s">
        <v>18</v>
      </c>
      <c r="J2477" s="20" t="s">
        <v>19</v>
      </c>
      <c r="K2477" s="20" t="s">
        <v>6</v>
      </c>
      <c r="L2477" s="13"/>
      <c r="M2477" s="13"/>
      <c r="N2477" s="13"/>
      <c r="O2477" s="13"/>
      <c r="P2477" s="13"/>
      <c r="Q2477" s="13"/>
      <c r="R2477" s="13"/>
      <c r="S2477" s="13"/>
      <c r="T2477" s="13"/>
    </row>
    <row r="2478" spans="1:20">
      <c r="A2478" s="102"/>
      <c r="B2478" s="79"/>
      <c r="C2478" s="22">
        <v>1</v>
      </c>
      <c r="D2478" s="22"/>
      <c r="E2478" s="22"/>
      <c r="F2478" s="22"/>
      <c r="G2478" s="22"/>
      <c r="H2478" s="22"/>
      <c r="I2478" s="22">
        <v>1</v>
      </c>
      <c r="J2478" s="22"/>
      <c r="K2478" s="22"/>
      <c r="L2478" s="13"/>
      <c r="M2478" s="13"/>
      <c r="N2478" s="13"/>
      <c r="O2478" s="13"/>
      <c r="P2478" s="13"/>
      <c r="Q2478" s="13"/>
      <c r="R2478" s="13"/>
      <c r="S2478" s="13"/>
      <c r="T2478" s="13"/>
    </row>
    <row r="2479" spans="1:20">
      <c r="A2479" s="23"/>
      <c r="B2479" s="24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</row>
    <row r="2480" spans="1:20">
      <c r="A2480" s="70">
        <v>2.2000000000000002</v>
      </c>
      <c r="B2480" s="72" t="s">
        <v>24</v>
      </c>
      <c r="C2480" s="20" t="s">
        <v>25</v>
      </c>
      <c r="D2480" s="20" t="s">
        <v>26</v>
      </c>
      <c r="E2480" s="20" t="s">
        <v>6</v>
      </c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</row>
    <row r="2481" spans="1:20">
      <c r="A2481" s="102"/>
      <c r="B2481" s="79"/>
      <c r="C2481" s="22">
        <v>1</v>
      </c>
      <c r="D2481" s="22"/>
      <c r="E2481" s="22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</row>
    <row r="2482" spans="1:20">
      <c r="A2482" s="23"/>
      <c r="B2482" s="24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</row>
    <row r="2483" spans="1:20">
      <c r="A2483" s="70">
        <v>2.2999999999999998</v>
      </c>
      <c r="B2483" s="72" t="s">
        <v>27</v>
      </c>
      <c r="C2483" s="20" t="s">
        <v>25</v>
      </c>
      <c r="D2483" s="20" t="s">
        <v>26</v>
      </c>
      <c r="E2483" s="20" t="s">
        <v>6</v>
      </c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</row>
    <row r="2484" spans="1:20">
      <c r="A2484" s="74"/>
      <c r="B2484" s="79"/>
      <c r="C2484" s="22">
        <v>1</v>
      </c>
      <c r="D2484" s="22"/>
      <c r="E2484" s="22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</row>
    <row r="2485" spans="1:20">
      <c r="A2485" s="74"/>
      <c r="B2485" s="24"/>
      <c r="C2485" s="13"/>
      <c r="D2485" s="13"/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</row>
    <row r="2486" spans="1:20">
      <c r="A2486" s="74"/>
      <c r="B2486" s="72" t="s">
        <v>28</v>
      </c>
      <c r="C2486" s="20" t="s">
        <v>13</v>
      </c>
      <c r="D2486" s="20" t="s">
        <v>23</v>
      </c>
      <c r="E2486" s="20" t="s">
        <v>15</v>
      </c>
      <c r="F2486" s="20" t="s">
        <v>16</v>
      </c>
      <c r="G2486" s="20" t="s">
        <v>17</v>
      </c>
      <c r="H2486" s="20" t="s">
        <v>18</v>
      </c>
      <c r="I2486" s="20" t="s">
        <v>19</v>
      </c>
      <c r="J2486" s="20" t="s">
        <v>6</v>
      </c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</row>
    <row r="2487" spans="1:20">
      <c r="A2487" s="102"/>
      <c r="B2487" s="79"/>
      <c r="C2487" s="22">
        <v>1</v>
      </c>
      <c r="D2487" s="22"/>
      <c r="E2487" s="22">
        <v>1</v>
      </c>
      <c r="F2487" s="22"/>
      <c r="G2487" s="22"/>
      <c r="H2487" s="22">
        <v>1</v>
      </c>
      <c r="I2487" s="22"/>
      <c r="J2487" s="22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</row>
    <row r="2488" spans="1:20">
      <c r="A2488" s="23"/>
      <c r="B2488" s="24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</row>
    <row r="2489" spans="1:20">
      <c r="A2489" s="70">
        <v>2.4</v>
      </c>
      <c r="B2489" s="72" t="s">
        <v>29</v>
      </c>
      <c r="C2489" s="20" t="s">
        <v>14</v>
      </c>
      <c r="D2489" s="20" t="s">
        <v>13</v>
      </c>
      <c r="E2489" s="20" t="s">
        <v>23</v>
      </c>
      <c r="F2489" s="20" t="s">
        <v>15</v>
      </c>
      <c r="G2489" s="20" t="s">
        <v>16</v>
      </c>
      <c r="H2489" s="20" t="s">
        <v>17</v>
      </c>
      <c r="I2489" s="20" t="s">
        <v>18</v>
      </c>
      <c r="J2489" s="20" t="s">
        <v>30</v>
      </c>
      <c r="K2489" s="20" t="s">
        <v>31</v>
      </c>
      <c r="L2489" s="20" t="s">
        <v>32</v>
      </c>
      <c r="M2489" s="20" t="s">
        <v>33</v>
      </c>
      <c r="N2489" s="20" t="s">
        <v>34</v>
      </c>
      <c r="O2489" s="20" t="s">
        <v>19</v>
      </c>
      <c r="P2489" s="20" t="s">
        <v>6</v>
      </c>
      <c r="Q2489" s="13"/>
      <c r="R2489" s="13"/>
      <c r="S2489" s="13"/>
      <c r="T2489" s="13"/>
    </row>
    <row r="2490" spans="1:20">
      <c r="A2490" s="102"/>
      <c r="B2490" s="79"/>
      <c r="C2490" s="22"/>
      <c r="D2490" s="22"/>
      <c r="E2490" s="22"/>
      <c r="F2490" s="22">
        <v>1</v>
      </c>
      <c r="G2490" s="22"/>
      <c r="H2490" s="22"/>
      <c r="I2490" s="22"/>
      <c r="J2490" s="22"/>
      <c r="K2490" s="22"/>
      <c r="L2490" s="22"/>
      <c r="M2490" s="22"/>
      <c r="N2490" s="22"/>
      <c r="O2490" s="22"/>
      <c r="P2490" s="22"/>
      <c r="Q2490" s="13"/>
      <c r="R2490" s="13"/>
      <c r="S2490" s="13"/>
      <c r="T2490" s="13"/>
    </row>
    <row r="2491" spans="1:20">
      <c r="A2491" s="23"/>
      <c r="B2491" s="24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</row>
    <row r="2492" spans="1:20">
      <c r="A2492" s="70">
        <v>2.5</v>
      </c>
      <c r="B2492" s="72" t="s">
        <v>35</v>
      </c>
      <c r="C2492" s="20" t="s">
        <v>14</v>
      </c>
      <c r="D2492" s="20" t="s">
        <v>13</v>
      </c>
      <c r="E2492" s="20" t="s">
        <v>23</v>
      </c>
      <c r="F2492" s="20" t="s">
        <v>15</v>
      </c>
      <c r="G2492" s="20" t="s">
        <v>16</v>
      </c>
      <c r="H2492" s="20" t="s">
        <v>17</v>
      </c>
      <c r="I2492" s="20" t="s">
        <v>18</v>
      </c>
      <c r="J2492" s="20" t="s">
        <v>30</v>
      </c>
      <c r="K2492" s="20" t="s">
        <v>31</v>
      </c>
      <c r="L2492" s="20" t="s">
        <v>32</v>
      </c>
      <c r="M2492" s="20" t="s">
        <v>33</v>
      </c>
      <c r="N2492" s="20" t="s">
        <v>34</v>
      </c>
      <c r="O2492" s="20" t="s">
        <v>19</v>
      </c>
      <c r="P2492" s="20" t="s">
        <v>6</v>
      </c>
      <c r="Q2492" s="13"/>
      <c r="R2492" s="13"/>
      <c r="S2492" s="13"/>
      <c r="T2492" s="13"/>
    </row>
    <row r="2493" spans="1:20">
      <c r="A2493" s="102"/>
      <c r="B2493" s="79"/>
      <c r="C2493" s="22"/>
      <c r="D2493" s="22">
        <v>1</v>
      </c>
      <c r="E2493" s="22"/>
      <c r="F2493" s="22"/>
      <c r="G2493" s="22"/>
      <c r="H2493" s="22"/>
      <c r="I2493" s="22"/>
      <c r="J2493" s="22"/>
      <c r="K2493" s="22"/>
      <c r="L2493" s="22"/>
      <c r="M2493" s="22"/>
      <c r="N2493" s="22"/>
      <c r="O2493" s="22"/>
      <c r="P2493" s="22"/>
      <c r="Q2493" s="13"/>
      <c r="R2493" s="13"/>
      <c r="S2493" s="13"/>
      <c r="T2493" s="13"/>
    </row>
    <row r="2494" spans="1:20">
      <c r="A2494" s="23"/>
      <c r="B2494" s="24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</row>
    <row r="2495" spans="1:20">
      <c r="A2495" s="70">
        <v>2.6</v>
      </c>
      <c r="B2495" s="72" t="s">
        <v>36</v>
      </c>
      <c r="C2495" s="20" t="s">
        <v>14</v>
      </c>
      <c r="D2495" s="20" t="s">
        <v>13</v>
      </c>
      <c r="E2495" s="20" t="s">
        <v>23</v>
      </c>
      <c r="F2495" s="20" t="s">
        <v>15</v>
      </c>
      <c r="G2495" s="20" t="s">
        <v>16</v>
      </c>
      <c r="H2495" s="20" t="s">
        <v>17</v>
      </c>
      <c r="I2495" s="20" t="s">
        <v>18</v>
      </c>
      <c r="J2495" s="20" t="s">
        <v>30</v>
      </c>
      <c r="K2495" s="20" t="s">
        <v>31</v>
      </c>
      <c r="L2495" s="20" t="s">
        <v>32</v>
      </c>
      <c r="M2495" s="20" t="s">
        <v>33</v>
      </c>
      <c r="N2495" s="20" t="s">
        <v>34</v>
      </c>
      <c r="O2495" s="20" t="s">
        <v>19</v>
      </c>
      <c r="P2495" s="20" t="s">
        <v>6</v>
      </c>
      <c r="Q2495" s="13"/>
      <c r="R2495" s="13"/>
      <c r="S2495" s="13"/>
      <c r="T2495" s="13"/>
    </row>
    <row r="2496" spans="1:20">
      <c r="A2496" s="102"/>
      <c r="B2496" s="79"/>
      <c r="C2496" s="22"/>
      <c r="D2496" s="22"/>
      <c r="E2496" s="22"/>
      <c r="F2496" s="22"/>
      <c r="G2496" s="22"/>
      <c r="H2496" s="22"/>
      <c r="I2496" s="22"/>
      <c r="J2496" s="22"/>
      <c r="K2496" s="22"/>
      <c r="L2496" s="22"/>
      <c r="M2496" s="22"/>
      <c r="N2496" s="22"/>
      <c r="O2496" s="22">
        <v>1</v>
      </c>
      <c r="P2496" s="22"/>
      <c r="Q2496" s="13"/>
      <c r="R2496" s="13"/>
      <c r="S2496" s="13"/>
      <c r="T2496" s="13"/>
    </row>
    <row r="2497" spans="1:20">
      <c r="A2497" s="23"/>
      <c r="B2497" s="24"/>
      <c r="C2497" s="13"/>
      <c r="D2497" s="13"/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</row>
    <row r="2498" spans="1:20">
      <c r="A2498" s="70">
        <v>2.7</v>
      </c>
      <c r="B2498" s="72" t="s">
        <v>37</v>
      </c>
      <c r="C2498" s="20" t="s">
        <v>14</v>
      </c>
      <c r="D2498" s="20" t="s">
        <v>13</v>
      </c>
      <c r="E2498" s="20" t="s">
        <v>23</v>
      </c>
      <c r="F2498" s="20" t="s">
        <v>15</v>
      </c>
      <c r="G2498" s="20" t="s">
        <v>16</v>
      </c>
      <c r="H2498" s="20" t="s">
        <v>17</v>
      </c>
      <c r="I2498" s="20" t="s">
        <v>18</v>
      </c>
      <c r="J2498" s="20" t="s">
        <v>30</v>
      </c>
      <c r="K2498" s="20" t="s">
        <v>31</v>
      </c>
      <c r="L2498" s="20" t="s">
        <v>32</v>
      </c>
      <c r="M2498" s="20" t="s">
        <v>33</v>
      </c>
      <c r="N2498" s="20" t="s">
        <v>34</v>
      </c>
      <c r="O2498" s="20" t="s">
        <v>19</v>
      </c>
      <c r="P2498" s="20" t="s">
        <v>6</v>
      </c>
      <c r="Q2498" s="13"/>
      <c r="R2498" s="13"/>
      <c r="S2498" s="13"/>
      <c r="T2498" s="13"/>
    </row>
    <row r="2499" spans="1:20">
      <c r="A2499" s="102"/>
      <c r="B2499" s="79"/>
      <c r="C2499" s="22"/>
      <c r="D2499" s="22">
        <v>1</v>
      </c>
      <c r="E2499" s="22"/>
      <c r="F2499" s="22"/>
      <c r="G2499" s="22"/>
      <c r="H2499" s="22"/>
      <c r="I2499" s="22"/>
      <c r="J2499" s="22"/>
      <c r="K2499" s="22"/>
      <c r="L2499" s="22"/>
      <c r="M2499" s="22"/>
      <c r="N2499" s="22"/>
      <c r="O2499" s="22"/>
      <c r="P2499" s="22"/>
      <c r="Q2499" s="13"/>
      <c r="R2499" s="13"/>
      <c r="S2499" s="13"/>
      <c r="T2499" s="13"/>
    </row>
    <row r="2500" spans="1:20">
      <c r="A2500" s="23"/>
      <c r="B2500" s="24"/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</row>
    <row r="2501" spans="1:20">
      <c r="A2501" s="70">
        <v>3.1</v>
      </c>
      <c r="B2501" s="72" t="s">
        <v>38</v>
      </c>
      <c r="C2501" s="20" t="s">
        <v>25</v>
      </c>
      <c r="D2501" s="20" t="s">
        <v>26</v>
      </c>
      <c r="E2501" s="20" t="s">
        <v>6</v>
      </c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</row>
    <row r="2502" spans="1:20">
      <c r="A2502" s="102"/>
      <c r="B2502" s="79"/>
      <c r="C2502" s="22"/>
      <c r="D2502" s="22">
        <v>1</v>
      </c>
      <c r="E2502" s="22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</row>
    <row r="2503" spans="1:20">
      <c r="A2503" s="23"/>
      <c r="B2503" s="24"/>
      <c r="C2503" s="13"/>
      <c r="D2503" s="13"/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</row>
    <row r="2504" spans="1:20">
      <c r="A2504" s="70">
        <v>3.2</v>
      </c>
      <c r="B2504" s="72" t="s">
        <v>39</v>
      </c>
      <c r="C2504" s="20" t="s">
        <v>13</v>
      </c>
      <c r="D2504" s="20" t="s">
        <v>15</v>
      </c>
      <c r="E2504" s="20" t="s">
        <v>16</v>
      </c>
      <c r="F2504" s="20" t="s">
        <v>17</v>
      </c>
      <c r="G2504" s="20" t="s">
        <v>18</v>
      </c>
      <c r="H2504" s="20" t="s">
        <v>32</v>
      </c>
      <c r="I2504" s="20" t="s">
        <v>34</v>
      </c>
      <c r="J2504" s="20" t="s">
        <v>19</v>
      </c>
      <c r="K2504" s="20" t="s">
        <v>6</v>
      </c>
      <c r="L2504" s="13"/>
      <c r="M2504" s="13"/>
      <c r="N2504" s="13"/>
      <c r="O2504" s="13"/>
      <c r="P2504" s="13"/>
      <c r="Q2504" s="13"/>
      <c r="R2504" s="13"/>
      <c r="S2504" s="13"/>
      <c r="T2504" s="13"/>
    </row>
    <row r="2505" spans="1:20">
      <c r="A2505" s="102"/>
      <c r="B2505" s="79"/>
      <c r="C2505" s="22">
        <v>1</v>
      </c>
      <c r="D2505" s="22">
        <v>1</v>
      </c>
      <c r="E2505" s="22"/>
      <c r="F2505" s="22"/>
      <c r="G2505" s="22"/>
      <c r="H2505" s="22"/>
      <c r="I2505" s="22"/>
      <c r="J2505" s="22"/>
      <c r="K2505" s="22"/>
      <c r="L2505" s="13"/>
      <c r="M2505" s="13"/>
      <c r="N2505" s="13"/>
      <c r="O2505" s="13"/>
      <c r="P2505" s="13"/>
      <c r="Q2505" s="13"/>
      <c r="R2505" s="13"/>
      <c r="S2505" s="13"/>
      <c r="T2505" s="13"/>
    </row>
    <row r="2506" spans="1:20">
      <c r="A2506" s="23"/>
      <c r="B2506" s="24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</row>
    <row r="2507" spans="1:20">
      <c r="A2507" s="70">
        <v>3.3</v>
      </c>
      <c r="B2507" s="72" t="s">
        <v>40</v>
      </c>
      <c r="C2507" s="20" t="s">
        <v>25</v>
      </c>
      <c r="D2507" s="20" t="s">
        <v>26</v>
      </c>
      <c r="E2507" s="20" t="s">
        <v>6</v>
      </c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</row>
    <row r="2508" spans="1:20">
      <c r="A2508" s="102"/>
      <c r="B2508" s="79"/>
      <c r="C2508" s="22">
        <v>1</v>
      </c>
      <c r="D2508" s="22"/>
      <c r="E2508" s="22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</row>
    <row r="2509" spans="1:20">
      <c r="A2509" s="23"/>
      <c r="B2509" s="24"/>
      <c r="C2509" s="13"/>
      <c r="D2509" s="13"/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</row>
    <row r="2510" spans="1:20">
      <c r="A2510" s="70">
        <v>3.4</v>
      </c>
      <c r="B2510" s="72" t="s">
        <v>47</v>
      </c>
      <c r="C2510" s="20" t="s">
        <v>41</v>
      </c>
      <c r="D2510" s="20" t="s">
        <v>42</v>
      </c>
      <c r="E2510" s="20" t="s">
        <v>43</v>
      </c>
      <c r="F2510" s="20" t="s">
        <v>44</v>
      </c>
      <c r="G2510" s="20" t="s">
        <v>45</v>
      </c>
      <c r="H2510" s="20" t="s">
        <v>46</v>
      </c>
      <c r="I2510" s="20" t="s">
        <v>6</v>
      </c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</row>
    <row r="2511" spans="1:20">
      <c r="A2511" s="102"/>
      <c r="B2511" s="79"/>
      <c r="C2511" s="22">
        <v>1</v>
      </c>
      <c r="D2511" s="22"/>
      <c r="E2511" s="22"/>
      <c r="F2511" s="22"/>
      <c r="G2511" s="22"/>
      <c r="H2511" s="22"/>
      <c r="I2511" s="22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</row>
    <row r="2512" spans="1:20">
      <c r="A2512" s="23"/>
      <c r="B2512" s="24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</row>
    <row r="2513" spans="1:20">
      <c r="A2513" s="70">
        <v>3.5</v>
      </c>
      <c r="B2513" s="72" t="s">
        <v>50</v>
      </c>
      <c r="C2513" s="20" t="s">
        <v>48</v>
      </c>
      <c r="D2513" s="20" t="s">
        <v>49</v>
      </c>
      <c r="E2513" s="20" t="s">
        <v>6</v>
      </c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</row>
    <row r="2514" spans="1:20">
      <c r="A2514" s="102"/>
      <c r="B2514" s="79"/>
      <c r="C2514" s="22"/>
      <c r="D2514" s="22">
        <v>1</v>
      </c>
      <c r="E2514" s="22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</row>
    <row r="2515" spans="1:20">
      <c r="A2515" s="23"/>
      <c r="B2515" s="24"/>
      <c r="C2515" s="13"/>
      <c r="D2515" s="13"/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</row>
    <row r="2516" spans="1:20">
      <c r="A2516" s="70">
        <v>3.6</v>
      </c>
      <c r="B2516" s="72" t="s">
        <v>51</v>
      </c>
      <c r="C2516" s="20" t="s">
        <v>48</v>
      </c>
      <c r="D2516" s="20" t="s">
        <v>49</v>
      </c>
      <c r="E2516" s="20" t="s">
        <v>6</v>
      </c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</row>
    <row r="2517" spans="1:20">
      <c r="A2517" s="102"/>
      <c r="B2517" s="79"/>
      <c r="C2517" s="22"/>
      <c r="D2517" s="22">
        <v>1</v>
      </c>
      <c r="E2517" s="22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</row>
    <row r="2518" spans="1:20">
      <c r="A2518" s="23"/>
      <c r="B2518" s="24"/>
      <c r="C2518" s="13"/>
      <c r="D2518" s="13"/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</row>
    <row r="2519" spans="1:20">
      <c r="A2519" s="70">
        <v>3.7</v>
      </c>
      <c r="B2519" s="49" t="s">
        <v>52</v>
      </c>
      <c r="C2519" s="20">
        <v>1</v>
      </c>
      <c r="D2519" s="20">
        <v>2</v>
      </c>
      <c r="E2519" s="20">
        <v>3</v>
      </c>
      <c r="F2519" s="20">
        <v>4</v>
      </c>
      <c r="G2519" s="20">
        <v>5</v>
      </c>
      <c r="H2519" s="20">
        <v>6</v>
      </c>
      <c r="I2519" s="20" t="s">
        <v>6</v>
      </c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</row>
    <row r="2520" spans="1:20">
      <c r="A2520" s="74"/>
      <c r="B2520" s="48" t="s">
        <v>53</v>
      </c>
      <c r="C2520" s="22"/>
      <c r="D2520" s="22"/>
      <c r="E2520" s="22"/>
      <c r="F2520" s="22">
        <v>1</v>
      </c>
      <c r="G2520" s="22"/>
      <c r="H2520" s="22"/>
      <c r="I2520" s="22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</row>
    <row r="2521" spans="1:20">
      <c r="A2521" s="74"/>
      <c r="B2521" s="48" t="s">
        <v>54</v>
      </c>
      <c r="C2521" s="22"/>
      <c r="D2521" s="22"/>
      <c r="E2521" s="22"/>
      <c r="F2521" s="22">
        <v>1</v>
      </c>
      <c r="G2521" s="22"/>
      <c r="H2521" s="22"/>
      <c r="I2521" s="22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</row>
    <row r="2522" spans="1:20">
      <c r="A2522" s="74"/>
      <c r="B2522" s="48" t="s">
        <v>55</v>
      </c>
      <c r="C2522" s="22"/>
      <c r="D2522" s="22"/>
      <c r="E2522" s="22"/>
      <c r="F2522" s="22">
        <v>1</v>
      </c>
      <c r="G2522" s="22"/>
      <c r="H2522" s="22"/>
      <c r="I2522" s="22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</row>
    <row r="2523" spans="1:20">
      <c r="A2523" s="74"/>
      <c r="B2523" s="48" t="s">
        <v>56</v>
      </c>
      <c r="C2523" s="22"/>
      <c r="D2523" s="22"/>
      <c r="E2523" s="22">
        <v>1</v>
      </c>
      <c r="F2523" s="22"/>
      <c r="G2523" s="22"/>
      <c r="H2523" s="22"/>
      <c r="I2523" s="22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</row>
    <row r="2524" spans="1:20">
      <c r="A2524" s="74"/>
      <c r="B2524" s="48" t="s">
        <v>57</v>
      </c>
      <c r="C2524" s="22"/>
      <c r="D2524" s="22"/>
      <c r="E2524" s="22"/>
      <c r="F2524" s="22">
        <v>1</v>
      </c>
      <c r="G2524" s="22"/>
      <c r="H2524" s="22"/>
      <c r="I2524" s="22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</row>
    <row r="2525" spans="1:20">
      <c r="A2525" s="102"/>
      <c r="B2525" s="48" t="s">
        <v>58</v>
      </c>
      <c r="C2525" s="22"/>
      <c r="D2525" s="22"/>
      <c r="E2525" s="22"/>
      <c r="F2525" s="22">
        <v>1</v>
      </c>
      <c r="G2525" s="22"/>
      <c r="H2525" s="22"/>
      <c r="I2525" s="22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</row>
    <row r="2526" spans="1:20">
      <c r="A2526" s="23"/>
      <c r="B2526" s="24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</row>
    <row r="2527" spans="1:20">
      <c r="A2527" s="70">
        <v>3.8</v>
      </c>
      <c r="B2527" s="72" t="s">
        <v>59</v>
      </c>
      <c r="C2527" s="20" t="s">
        <v>60</v>
      </c>
      <c r="D2527" s="20" t="s">
        <v>61</v>
      </c>
      <c r="E2527" s="20" t="s">
        <v>62</v>
      </c>
      <c r="F2527" s="20" t="s">
        <v>63</v>
      </c>
      <c r="G2527" s="20" t="s">
        <v>64</v>
      </c>
      <c r="H2527" s="20" t="s">
        <v>6</v>
      </c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</row>
    <row r="2528" spans="1:20">
      <c r="A2528" s="102"/>
      <c r="B2528" s="79"/>
      <c r="C2528" s="22"/>
      <c r="D2528" s="22"/>
      <c r="E2528" s="22"/>
      <c r="F2528" s="22">
        <v>1</v>
      </c>
      <c r="G2528" s="22"/>
      <c r="H2528" s="22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</row>
    <row r="2529" spans="1:20">
      <c r="A2529" s="23"/>
      <c r="B2529" s="24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</row>
    <row r="2530" spans="1:20">
      <c r="A2530" s="70">
        <v>3.9</v>
      </c>
      <c r="B2530" s="72" t="s">
        <v>65</v>
      </c>
      <c r="C2530" s="20" t="s">
        <v>60</v>
      </c>
      <c r="D2530" s="20" t="s">
        <v>61</v>
      </c>
      <c r="E2530" s="20" t="s">
        <v>62</v>
      </c>
      <c r="F2530" s="20" t="s">
        <v>63</v>
      </c>
      <c r="G2530" s="20" t="s">
        <v>64</v>
      </c>
      <c r="H2530" s="20" t="s">
        <v>6</v>
      </c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</row>
    <row r="2531" spans="1:20">
      <c r="A2531" s="102"/>
      <c r="B2531" s="79"/>
      <c r="C2531" s="22"/>
      <c r="D2531" s="22">
        <v>1</v>
      </c>
      <c r="E2531" s="22"/>
      <c r="F2531" s="22"/>
      <c r="G2531" s="22"/>
      <c r="H2531" s="22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</row>
    <row r="2532" spans="1:20">
      <c r="A2532" s="23"/>
      <c r="B2532" s="24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</row>
    <row r="2533" spans="1:20" ht="15" customHeight="1">
      <c r="A2533" s="75">
        <v>3.1</v>
      </c>
      <c r="B2533" s="77" t="s">
        <v>66</v>
      </c>
      <c r="C2533" s="27">
        <v>0</v>
      </c>
      <c r="D2533" s="28" t="s">
        <v>67</v>
      </c>
      <c r="E2533" s="20" t="s">
        <v>68</v>
      </c>
      <c r="F2533" s="20" t="s">
        <v>19</v>
      </c>
      <c r="G2533" s="20" t="s">
        <v>6</v>
      </c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</row>
    <row r="2534" spans="1:20">
      <c r="A2534" s="103"/>
      <c r="B2534" s="104"/>
      <c r="C2534" s="22"/>
      <c r="D2534" s="22">
        <v>1</v>
      </c>
      <c r="E2534" s="22"/>
      <c r="F2534" s="22"/>
      <c r="G2534" s="22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</row>
    <row r="2535" spans="1:20">
      <c r="A2535" s="23"/>
      <c r="B2535" s="24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</row>
    <row r="2536" spans="1:20" ht="30">
      <c r="A2536" s="70">
        <v>3.11</v>
      </c>
      <c r="B2536" s="72" t="s">
        <v>69</v>
      </c>
      <c r="C2536" s="20" t="s">
        <v>70</v>
      </c>
      <c r="D2536" s="20" t="s">
        <v>71</v>
      </c>
      <c r="E2536" s="20" t="s">
        <v>57</v>
      </c>
      <c r="F2536" s="29" t="s">
        <v>72</v>
      </c>
      <c r="G2536" s="29" t="s">
        <v>54</v>
      </c>
      <c r="H2536" s="20" t="s">
        <v>58</v>
      </c>
      <c r="I2536" s="20" t="s">
        <v>19</v>
      </c>
      <c r="J2536" s="20" t="s">
        <v>6</v>
      </c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</row>
    <row r="2537" spans="1:20">
      <c r="A2537" s="102"/>
      <c r="B2537" s="79"/>
      <c r="C2537" s="22">
        <v>1</v>
      </c>
      <c r="D2537" s="22"/>
      <c r="E2537" s="22"/>
      <c r="F2537" s="22"/>
      <c r="G2537" s="22"/>
      <c r="H2537" s="22"/>
      <c r="I2537" s="22"/>
      <c r="J2537" s="22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</row>
    <row r="2538" spans="1:20">
      <c r="A2538" s="23"/>
      <c r="B2538" s="24"/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</row>
    <row r="2539" spans="1:20" ht="30">
      <c r="A2539" s="70">
        <v>3.12</v>
      </c>
      <c r="B2539" s="72" t="s">
        <v>73</v>
      </c>
      <c r="C2539" s="20" t="s">
        <v>70</v>
      </c>
      <c r="D2539" s="20" t="s">
        <v>71</v>
      </c>
      <c r="E2539" s="29" t="s">
        <v>57</v>
      </c>
      <c r="F2539" s="29" t="s">
        <v>72</v>
      </c>
      <c r="G2539" s="29" t="s">
        <v>54</v>
      </c>
      <c r="H2539" s="20" t="s">
        <v>58</v>
      </c>
      <c r="I2539" s="20" t="s">
        <v>19</v>
      </c>
      <c r="J2539" s="20" t="s">
        <v>6</v>
      </c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</row>
    <row r="2540" spans="1:20">
      <c r="A2540" s="102"/>
      <c r="B2540" s="79"/>
      <c r="C2540" s="22">
        <v>1</v>
      </c>
      <c r="D2540" s="22"/>
      <c r="E2540" s="22"/>
      <c r="F2540" s="22">
        <v>1</v>
      </c>
      <c r="G2540" s="22"/>
      <c r="H2540" s="22"/>
      <c r="I2540" s="22"/>
      <c r="J2540" s="22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</row>
    <row r="2541" spans="1:20">
      <c r="A2541" s="23"/>
      <c r="B2541" s="24"/>
      <c r="C2541" s="13"/>
      <c r="D2541" s="13"/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</row>
    <row r="2542" spans="1:20" ht="30">
      <c r="A2542" s="70">
        <v>3.13</v>
      </c>
      <c r="B2542" s="72" t="s">
        <v>74</v>
      </c>
      <c r="C2542" s="20" t="s">
        <v>75</v>
      </c>
      <c r="D2542" s="20" t="s">
        <v>76</v>
      </c>
      <c r="E2542" s="20" t="s">
        <v>77</v>
      </c>
      <c r="F2542" s="29" t="s">
        <v>78</v>
      </c>
      <c r="G2542" s="20" t="s">
        <v>79</v>
      </c>
      <c r="H2542" s="29" t="s">
        <v>80</v>
      </c>
      <c r="I2542" s="20" t="s">
        <v>81</v>
      </c>
      <c r="J2542" s="29" t="s">
        <v>82</v>
      </c>
      <c r="K2542" s="20" t="s">
        <v>83</v>
      </c>
      <c r="L2542" s="20" t="s">
        <v>84</v>
      </c>
      <c r="M2542" s="20" t="s">
        <v>85</v>
      </c>
      <c r="N2542" s="20" t="s">
        <v>86</v>
      </c>
      <c r="O2542" s="20" t="s">
        <v>19</v>
      </c>
      <c r="P2542" s="20" t="s">
        <v>6</v>
      </c>
      <c r="Q2542" s="13"/>
      <c r="R2542" s="13"/>
      <c r="S2542" s="13"/>
      <c r="T2542" s="13"/>
    </row>
    <row r="2543" spans="1:20">
      <c r="A2543" s="102"/>
      <c r="B2543" s="79"/>
      <c r="C2543" s="22"/>
      <c r="D2543" s="22"/>
      <c r="E2543" s="22"/>
      <c r="F2543" s="22"/>
      <c r="G2543" s="22"/>
      <c r="H2543" s="22"/>
      <c r="I2543" s="22"/>
      <c r="J2543" s="22"/>
      <c r="K2543" s="22"/>
      <c r="L2543" s="22">
        <v>1</v>
      </c>
      <c r="M2543" s="22">
        <v>1</v>
      </c>
      <c r="N2543" s="22"/>
      <c r="O2543" s="22"/>
      <c r="P2543" s="22"/>
      <c r="Q2543" s="13"/>
      <c r="R2543" s="13"/>
      <c r="S2543" s="13"/>
      <c r="T2543" s="13"/>
    </row>
    <row r="2544" spans="1:20">
      <c r="A2544" s="23"/>
      <c r="B2544" s="24"/>
      <c r="C2544" s="13"/>
      <c r="D2544" s="13"/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</row>
    <row r="2545" spans="1:20" ht="30">
      <c r="A2545" s="70">
        <v>3.14</v>
      </c>
      <c r="B2545" s="72" t="s">
        <v>87</v>
      </c>
      <c r="C2545" s="20" t="s">
        <v>88</v>
      </c>
      <c r="D2545" s="20" t="s">
        <v>89</v>
      </c>
      <c r="E2545" s="20" t="s">
        <v>90</v>
      </c>
      <c r="F2545" s="20" t="s">
        <v>91</v>
      </c>
      <c r="G2545" s="20" t="s">
        <v>92</v>
      </c>
      <c r="H2545" s="20" t="s">
        <v>93</v>
      </c>
      <c r="I2545" s="20" t="s">
        <v>94</v>
      </c>
      <c r="J2545" s="20" t="s">
        <v>95</v>
      </c>
      <c r="K2545" s="20" t="s">
        <v>96</v>
      </c>
      <c r="L2545" s="29" t="s">
        <v>97</v>
      </c>
      <c r="M2545" s="29" t="s">
        <v>98</v>
      </c>
      <c r="N2545" s="29" t="s">
        <v>99</v>
      </c>
      <c r="O2545" s="29" t="s">
        <v>6</v>
      </c>
      <c r="P2545" s="13"/>
      <c r="Q2545" s="13"/>
      <c r="R2545" s="13"/>
      <c r="S2545" s="13"/>
      <c r="T2545" s="13"/>
    </row>
    <row r="2546" spans="1:20">
      <c r="A2546" s="102"/>
      <c r="B2546" s="79"/>
      <c r="C2546" s="22"/>
      <c r="D2546" s="22">
        <v>3</v>
      </c>
      <c r="E2546" s="22"/>
      <c r="F2546" s="22">
        <v>3</v>
      </c>
      <c r="G2546" s="22">
        <v>3</v>
      </c>
      <c r="H2546" s="22">
        <v>3</v>
      </c>
      <c r="I2546" s="22"/>
      <c r="J2546" s="22">
        <v>3</v>
      </c>
      <c r="K2546" s="22"/>
      <c r="L2546" s="22">
        <v>1</v>
      </c>
      <c r="M2546" s="22"/>
      <c r="N2546" s="22">
        <v>3</v>
      </c>
      <c r="O2546" s="22"/>
      <c r="P2546" s="13"/>
      <c r="Q2546" s="13"/>
      <c r="R2546" s="13"/>
      <c r="S2546" s="13"/>
      <c r="T2546" s="13"/>
    </row>
    <row r="2547" spans="1:20">
      <c r="A2547" s="23"/>
      <c r="B2547" s="24"/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</row>
    <row r="2548" spans="1:20">
      <c r="A2548" s="70">
        <v>3.15</v>
      </c>
      <c r="B2548" s="72" t="s">
        <v>100</v>
      </c>
      <c r="C2548" s="20" t="s">
        <v>101</v>
      </c>
      <c r="D2548" s="20" t="s">
        <v>102</v>
      </c>
      <c r="E2548" s="20" t="s">
        <v>103</v>
      </c>
      <c r="F2548" s="20" t="s">
        <v>104</v>
      </c>
      <c r="G2548" s="20" t="s">
        <v>105</v>
      </c>
      <c r="H2548" s="20" t="s">
        <v>106</v>
      </c>
      <c r="I2548" s="20" t="s">
        <v>107</v>
      </c>
      <c r="J2548" s="20" t="s">
        <v>108</v>
      </c>
      <c r="K2548" s="20" t="s">
        <v>109</v>
      </c>
      <c r="L2548" s="20" t="s">
        <v>110</v>
      </c>
      <c r="M2548" s="20" t="s">
        <v>19</v>
      </c>
      <c r="N2548" s="20" t="s">
        <v>6</v>
      </c>
      <c r="O2548" s="13"/>
      <c r="P2548" s="13"/>
      <c r="Q2548" s="13"/>
      <c r="R2548" s="13"/>
      <c r="S2548" s="13"/>
      <c r="T2548" s="13"/>
    </row>
    <row r="2549" spans="1:20">
      <c r="A2549" s="102"/>
      <c r="B2549" s="79"/>
      <c r="C2549" s="22">
        <v>1</v>
      </c>
      <c r="D2549" s="22">
        <v>1</v>
      </c>
      <c r="E2549" s="22"/>
      <c r="F2549" s="22"/>
      <c r="G2549" s="22"/>
      <c r="H2549" s="22"/>
      <c r="I2549" s="22"/>
      <c r="J2549" s="22"/>
      <c r="K2549" s="22"/>
      <c r="L2549" s="22"/>
      <c r="M2549" s="22">
        <v>1</v>
      </c>
      <c r="N2549" s="22"/>
      <c r="O2549" s="13"/>
      <c r="P2549" s="13"/>
      <c r="Q2549" s="13"/>
      <c r="R2549" s="13"/>
      <c r="S2549" s="13"/>
      <c r="T2549" s="13"/>
    </row>
    <row r="2550" spans="1:20">
      <c r="A2550" s="23"/>
      <c r="B2550" s="24"/>
      <c r="C2550" s="13"/>
      <c r="D2550" s="13"/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</row>
    <row r="2551" spans="1:20">
      <c r="A2551" s="70">
        <v>3.16</v>
      </c>
      <c r="B2551" s="72" t="s">
        <v>111</v>
      </c>
      <c r="C2551" s="20" t="s">
        <v>112</v>
      </c>
      <c r="D2551" s="20" t="s">
        <v>113</v>
      </c>
      <c r="E2551" s="20" t="s">
        <v>114</v>
      </c>
      <c r="F2551" s="20" t="s">
        <v>115</v>
      </c>
      <c r="G2551" s="20" t="s">
        <v>116</v>
      </c>
      <c r="H2551" s="20" t="s">
        <v>117</v>
      </c>
      <c r="I2551" s="20" t="s">
        <v>19</v>
      </c>
      <c r="J2551" s="20" t="s">
        <v>6</v>
      </c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</row>
    <row r="2552" spans="1:20">
      <c r="A2552" s="102"/>
      <c r="B2552" s="79"/>
      <c r="C2552" s="22">
        <v>3</v>
      </c>
      <c r="D2552" s="22"/>
      <c r="E2552" s="22"/>
      <c r="F2552" s="22"/>
      <c r="G2552" s="22"/>
      <c r="H2552" s="22"/>
      <c r="I2552" s="22"/>
      <c r="J2552" s="22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</row>
    <row r="2553" spans="1:20">
      <c r="A2553" s="23"/>
      <c r="B2553" s="24"/>
      <c r="C2553" s="13"/>
      <c r="D2553" s="13"/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</row>
    <row r="2554" spans="1:20">
      <c r="A2554" s="70">
        <v>3.17</v>
      </c>
      <c r="B2554" s="72" t="s">
        <v>118</v>
      </c>
      <c r="C2554" s="20" t="s">
        <v>117</v>
      </c>
      <c r="D2554" s="20" t="s">
        <v>114</v>
      </c>
      <c r="E2554" s="20" t="s">
        <v>119</v>
      </c>
      <c r="F2554" s="20" t="s">
        <v>120</v>
      </c>
      <c r="G2554" s="20" t="s">
        <v>121</v>
      </c>
      <c r="H2554" s="20" t="s">
        <v>122</v>
      </c>
      <c r="I2554" s="20" t="s">
        <v>123</v>
      </c>
      <c r="J2554" s="20" t="s">
        <v>124</v>
      </c>
      <c r="K2554" s="20" t="s">
        <v>125</v>
      </c>
      <c r="L2554" s="20" t="s">
        <v>126</v>
      </c>
      <c r="M2554" s="20" t="s">
        <v>127</v>
      </c>
      <c r="N2554" s="20" t="s">
        <v>128</v>
      </c>
      <c r="O2554" s="20" t="s">
        <v>129</v>
      </c>
      <c r="P2554" s="20" t="s">
        <v>130</v>
      </c>
      <c r="Q2554" s="20" t="s">
        <v>131</v>
      </c>
      <c r="R2554" s="20" t="s">
        <v>132</v>
      </c>
      <c r="S2554" s="20" t="s">
        <v>19</v>
      </c>
      <c r="T2554" s="20" t="s">
        <v>6</v>
      </c>
    </row>
    <row r="2555" spans="1:20">
      <c r="A2555" s="102"/>
      <c r="B2555" s="79"/>
      <c r="C2555" s="22"/>
      <c r="D2555" s="22">
        <v>1</v>
      </c>
      <c r="E2555" s="22"/>
      <c r="F2555" s="22"/>
      <c r="G2555" s="22">
        <v>1</v>
      </c>
      <c r="H2555" s="22"/>
      <c r="I2555" s="22"/>
      <c r="J2555" s="22"/>
      <c r="K2555" s="22"/>
      <c r="L2555" s="22"/>
      <c r="M2555" s="22"/>
      <c r="N2555" s="22"/>
      <c r="O2555" s="22"/>
      <c r="P2555" s="22"/>
      <c r="Q2555" s="22"/>
      <c r="R2555" s="22"/>
      <c r="S2555" s="22">
        <v>1</v>
      </c>
      <c r="T2555" s="22"/>
    </row>
    <row r="2556" spans="1:20">
      <c r="A2556" s="23"/>
      <c r="B2556" s="24"/>
      <c r="C2556" s="13"/>
      <c r="D2556" s="13"/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</row>
    <row r="2557" spans="1:20">
      <c r="A2557" s="70">
        <v>4.0999999999999996</v>
      </c>
      <c r="B2557" s="72" t="s">
        <v>133</v>
      </c>
      <c r="C2557" s="20" t="s">
        <v>13</v>
      </c>
      <c r="D2557" s="20" t="s">
        <v>23</v>
      </c>
      <c r="E2557" s="20" t="s">
        <v>49</v>
      </c>
      <c r="F2557" s="20" t="s">
        <v>6</v>
      </c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</row>
    <row r="2558" spans="1:20">
      <c r="A2558" s="102"/>
      <c r="B2558" s="79"/>
      <c r="C2558" s="22"/>
      <c r="D2558" s="22"/>
      <c r="E2558" s="22">
        <v>1</v>
      </c>
      <c r="F2558" s="22"/>
      <c r="G2558" s="13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</row>
    <row r="2559" spans="1:20">
      <c r="A2559" s="23"/>
      <c r="B2559" s="24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</row>
    <row r="2560" spans="1:20">
      <c r="A2560" s="70">
        <v>4.2</v>
      </c>
      <c r="B2560" s="72" t="s">
        <v>134</v>
      </c>
      <c r="C2560" s="20" t="s">
        <v>135</v>
      </c>
      <c r="D2560" s="20" t="s">
        <v>136</v>
      </c>
      <c r="E2560" s="20" t="s">
        <v>137</v>
      </c>
      <c r="F2560" s="20" t="s">
        <v>19</v>
      </c>
      <c r="G2560" s="20" t="s">
        <v>6</v>
      </c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</row>
    <row r="2561" spans="1:20">
      <c r="A2561" s="102"/>
      <c r="B2561" s="79"/>
      <c r="C2561" s="22"/>
      <c r="D2561" s="22"/>
      <c r="E2561" s="22"/>
      <c r="F2561" s="22"/>
      <c r="G2561" s="22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</row>
    <row r="2562" spans="1:20">
      <c r="A2562" s="23"/>
      <c r="B2562" s="24"/>
      <c r="C2562" s="13"/>
      <c r="D2562" s="13"/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</row>
    <row r="2563" spans="1:20">
      <c r="A2563" s="70">
        <v>4.3</v>
      </c>
      <c r="B2563" s="72" t="s">
        <v>138</v>
      </c>
      <c r="C2563" s="20" t="s">
        <v>139</v>
      </c>
      <c r="D2563" s="20" t="s">
        <v>140</v>
      </c>
      <c r="E2563" s="20" t="s">
        <v>49</v>
      </c>
      <c r="F2563" s="20" t="s">
        <v>6</v>
      </c>
      <c r="G2563" s="13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</row>
    <row r="2564" spans="1:20">
      <c r="A2564" s="102"/>
      <c r="B2564" s="79"/>
      <c r="C2564" s="22"/>
      <c r="D2564" s="22"/>
      <c r="E2564" s="22">
        <v>1</v>
      </c>
      <c r="F2564" s="22"/>
      <c r="G2564" s="13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</row>
    <row r="2565" spans="1:20">
      <c r="A2565" s="23"/>
      <c r="B2565" s="24"/>
      <c r="C2565" s="13"/>
      <c r="D2565" s="13"/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</row>
    <row r="2566" spans="1:20">
      <c r="A2566" s="70">
        <v>4.4000000000000004</v>
      </c>
      <c r="B2566" s="72" t="s">
        <v>141</v>
      </c>
      <c r="C2566" s="20" t="s">
        <v>13</v>
      </c>
      <c r="D2566" s="20" t="s">
        <v>14</v>
      </c>
      <c r="E2566" s="20" t="s">
        <v>19</v>
      </c>
      <c r="F2566" s="20" t="s">
        <v>6</v>
      </c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</row>
    <row r="2567" spans="1:20">
      <c r="A2567" s="102"/>
      <c r="B2567" s="79"/>
      <c r="C2567" s="22"/>
      <c r="D2567" s="22"/>
      <c r="E2567" s="22"/>
      <c r="F2567" s="22"/>
      <c r="G2567" s="13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</row>
    <row r="2568" spans="1:20">
      <c r="A2568" s="23"/>
      <c r="B2568" s="24"/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</row>
    <row r="2569" spans="1:20">
      <c r="A2569" s="70">
        <v>4.5</v>
      </c>
      <c r="B2569" s="72" t="s">
        <v>142</v>
      </c>
      <c r="C2569" s="20" t="s">
        <v>48</v>
      </c>
      <c r="D2569" s="20" t="s">
        <v>49</v>
      </c>
      <c r="E2569" s="20" t="s">
        <v>6</v>
      </c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</row>
    <row r="2570" spans="1:20">
      <c r="A2570" s="74"/>
      <c r="B2570" s="79"/>
      <c r="C2570" s="22">
        <v>1</v>
      </c>
      <c r="D2570" s="22"/>
      <c r="E2570" s="22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</row>
    <row r="2571" spans="1:20">
      <c r="A2571" s="74"/>
      <c r="B2571" s="24"/>
      <c r="C2571" s="13"/>
      <c r="D2571" s="13"/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</row>
    <row r="2572" spans="1:20">
      <c r="A2572" s="74"/>
      <c r="B2572" s="72" t="s">
        <v>143</v>
      </c>
      <c r="C2572" s="20" t="s">
        <v>144</v>
      </c>
      <c r="D2572" s="20" t="s">
        <v>145</v>
      </c>
      <c r="E2572" s="20" t="s">
        <v>146</v>
      </c>
      <c r="F2572" s="20" t="s">
        <v>147</v>
      </c>
      <c r="G2572" s="20" t="s">
        <v>148</v>
      </c>
      <c r="H2572" s="20" t="s">
        <v>149</v>
      </c>
      <c r="I2572" s="20" t="s">
        <v>150</v>
      </c>
      <c r="J2572" s="20" t="s">
        <v>151</v>
      </c>
      <c r="K2572" s="20" t="s">
        <v>19</v>
      </c>
      <c r="L2572" s="20" t="s">
        <v>6</v>
      </c>
      <c r="M2572" s="13"/>
      <c r="N2572" s="13"/>
      <c r="O2572" s="13"/>
      <c r="P2572" s="13"/>
      <c r="Q2572" s="13"/>
      <c r="R2572" s="13"/>
      <c r="S2572" s="13"/>
      <c r="T2572" s="13"/>
    </row>
    <row r="2573" spans="1:20">
      <c r="A2573" s="102"/>
      <c r="B2573" s="79"/>
      <c r="C2573" s="22"/>
      <c r="D2573" s="22"/>
      <c r="E2573" s="22">
        <v>1</v>
      </c>
      <c r="F2573" s="22"/>
      <c r="G2573" s="22"/>
      <c r="H2573" s="22"/>
      <c r="I2573" s="22"/>
      <c r="J2573" s="22"/>
      <c r="K2573" s="22"/>
      <c r="L2573" s="22"/>
      <c r="M2573" s="13"/>
      <c r="N2573" s="13"/>
      <c r="O2573" s="13"/>
      <c r="P2573" s="13"/>
      <c r="Q2573" s="13"/>
      <c r="R2573" s="13"/>
      <c r="S2573" s="13"/>
      <c r="T2573" s="13"/>
    </row>
    <row r="2574" spans="1:20">
      <c r="A2574" s="23"/>
      <c r="B2574" s="24"/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</row>
    <row r="2575" spans="1:20">
      <c r="A2575" s="70">
        <v>4.5999999999999996</v>
      </c>
      <c r="B2575" s="72" t="s">
        <v>152</v>
      </c>
      <c r="C2575" s="20">
        <v>0</v>
      </c>
      <c r="D2575" s="20" t="s">
        <v>67</v>
      </c>
      <c r="E2575" s="20" t="s">
        <v>68</v>
      </c>
      <c r="F2575" s="20" t="s">
        <v>153</v>
      </c>
      <c r="G2575" s="20" t="s">
        <v>19</v>
      </c>
      <c r="H2575" s="20" t="s">
        <v>6</v>
      </c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</row>
    <row r="2576" spans="1:20">
      <c r="A2576" s="102"/>
      <c r="B2576" s="79"/>
      <c r="C2576" s="22">
        <v>1</v>
      </c>
      <c r="D2576" s="22"/>
      <c r="E2576" s="22"/>
      <c r="F2576" s="22"/>
      <c r="G2576" s="22"/>
      <c r="H2576" s="22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</row>
    <row r="2577" spans="1:20">
      <c r="A2577" s="23"/>
      <c r="B2577" s="24"/>
      <c r="C2577" s="13"/>
      <c r="D2577" s="13"/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</row>
    <row r="2578" spans="1:20">
      <c r="A2578" s="70">
        <v>4.7</v>
      </c>
      <c r="B2578" s="72" t="s">
        <v>154</v>
      </c>
      <c r="C2578" s="20">
        <v>0</v>
      </c>
      <c r="D2578" s="20" t="s">
        <v>67</v>
      </c>
      <c r="E2578" s="20" t="s">
        <v>68</v>
      </c>
      <c r="F2578" s="20" t="s">
        <v>19</v>
      </c>
      <c r="G2578" s="20" t="s">
        <v>6</v>
      </c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</row>
    <row r="2579" spans="1:20">
      <c r="A2579" s="102"/>
      <c r="B2579" s="79"/>
      <c r="C2579" s="22">
        <v>1</v>
      </c>
      <c r="D2579" s="22"/>
      <c r="E2579" s="22"/>
      <c r="F2579" s="22"/>
      <c r="G2579" s="22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</row>
    <row r="2580" spans="1:20">
      <c r="A2580" s="23"/>
      <c r="B2580" s="24"/>
      <c r="C2580" s="13"/>
      <c r="D2580" s="13"/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</row>
    <row r="2581" spans="1:20">
      <c r="A2581" s="70">
        <v>4.8</v>
      </c>
      <c r="B2581" s="72" t="s">
        <v>155</v>
      </c>
      <c r="C2581" s="20" t="s">
        <v>48</v>
      </c>
      <c r="D2581" s="20" t="s">
        <v>49</v>
      </c>
      <c r="E2581" s="20" t="s">
        <v>6</v>
      </c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</row>
    <row r="2582" spans="1:20">
      <c r="A2582" s="102"/>
      <c r="B2582" s="79"/>
      <c r="C2582" s="22"/>
      <c r="D2582" s="22">
        <v>1</v>
      </c>
      <c r="E2582" s="22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</row>
    <row r="2584" spans="1:20">
      <c r="A2584" s="40">
        <v>22</v>
      </c>
      <c r="B2584" s="41"/>
      <c r="C2584" s="42"/>
      <c r="D2584" s="42"/>
      <c r="E2584" s="42"/>
      <c r="F2584" s="42"/>
      <c r="G2584" s="42"/>
      <c r="H2584" s="42"/>
      <c r="I2584" s="42"/>
      <c r="J2584" s="42"/>
      <c r="K2584" s="42"/>
      <c r="L2584" s="42"/>
      <c r="M2584" s="42"/>
      <c r="N2584" s="42"/>
      <c r="O2584" s="42"/>
      <c r="P2584" s="42"/>
      <c r="Q2584" s="42"/>
      <c r="R2584" s="42"/>
      <c r="S2584" s="42"/>
      <c r="T2584" s="42"/>
    </row>
    <row r="2585" spans="1:20">
      <c r="A2585" s="70">
        <v>1.1000000000000001</v>
      </c>
      <c r="B2585" s="72" t="s">
        <v>0</v>
      </c>
      <c r="C2585" s="20" t="s">
        <v>1</v>
      </c>
      <c r="D2585" s="20" t="s">
        <v>2</v>
      </c>
      <c r="E2585" s="20" t="s">
        <v>3</v>
      </c>
      <c r="F2585" s="20" t="s">
        <v>4</v>
      </c>
      <c r="G2585" s="20" t="s">
        <v>5</v>
      </c>
      <c r="H2585" s="20" t="s">
        <v>6</v>
      </c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</row>
    <row r="2586" spans="1:20">
      <c r="A2586" s="102"/>
      <c r="B2586" s="79"/>
      <c r="C2586" s="22"/>
      <c r="D2586" s="22"/>
      <c r="E2586" s="22"/>
      <c r="F2586" s="22">
        <v>1</v>
      </c>
      <c r="G2586" s="22"/>
      <c r="H2586" s="22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</row>
    <row r="2587" spans="1:20">
      <c r="A2587" s="23"/>
      <c r="B2587" s="24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</row>
    <row r="2588" spans="1:20">
      <c r="A2588" s="70">
        <v>1.2</v>
      </c>
      <c r="B2588" s="72" t="s">
        <v>7</v>
      </c>
      <c r="C2588" s="20" t="s">
        <v>8</v>
      </c>
      <c r="D2588" s="20" t="s">
        <v>9</v>
      </c>
      <c r="E2588" s="20" t="s">
        <v>6</v>
      </c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</row>
    <row r="2589" spans="1:20">
      <c r="A2589" s="102"/>
      <c r="B2589" s="79"/>
      <c r="C2589" s="22">
        <v>1</v>
      </c>
      <c r="D2589" s="22"/>
      <c r="E2589" s="22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</row>
    <row r="2590" spans="1:20">
      <c r="A2590" s="23"/>
      <c r="B2590" s="24"/>
      <c r="C2590" s="13"/>
      <c r="D2590" s="13"/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</row>
    <row r="2591" spans="1:20">
      <c r="A2591" s="70">
        <v>1.3</v>
      </c>
      <c r="B2591" s="72" t="s">
        <v>10</v>
      </c>
      <c r="C2591" s="20">
        <v>15</v>
      </c>
      <c r="D2591" s="20">
        <v>16</v>
      </c>
      <c r="E2591" s="20">
        <v>17</v>
      </c>
      <c r="F2591" s="20">
        <v>18</v>
      </c>
      <c r="G2591" s="20">
        <v>19</v>
      </c>
      <c r="H2591" s="20">
        <v>20</v>
      </c>
      <c r="I2591" s="20">
        <v>21</v>
      </c>
      <c r="J2591" s="20">
        <v>22</v>
      </c>
      <c r="K2591" s="20" t="s">
        <v>6</v>
      </c>
      <c r="L2591" s="13"/>
      <c r="M2591" s="13"/>
      <c r="N2591" s="13"/>
      <c r="O2591" s="13"/>
      <c r="P2591" s="13"/>
      <c r="Q2591" s="13"/>
      <c r="R2591" s="13"/>
      <c r="S2591" s="13"/>
      <c r="T2591" s="13"/>
    </row>
    <row r="2592" spans="1:20">
      <c r="A2592" s="102"/>
      <c r="B2592" s="79"/>
      <c r="C2592" s="22"/>
      <c r="D2592" s="22"/>
      <c r="E2592" s="22"/>
      <c r="F2592" s="22">
        <v>1</v>
      </c>
      <c r="G2592" s="22"/>
      <c r="H2592" s="22"/>
      <c r="I2592" s="22"/>
      <c r="J2592" s="22"/>
      <c r="K2592" s="22"/>
      <c r="L2592" s="13"/>
      <c r="M2592" s="13"/>
      <c r="N2592" s="13"/>
      <c r="O2592" s="13"/>
      <c r="P2592" s="13"/>
      <c r="Q2592" s="13"/>
      <c r="R2592" s="13"/>
      <c r="S2592" s="13"/>
      <c r="T2592" s="13"/>
    </row>
    <row r="2593" spans="1:20">
      <c r="A2593" s="23"/>
      <c r="B2593" s="24"/>
      <c r="C2593" s="13"/>
      <c r="D2593" s="13"/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</row>
    <row r="2594" spans="1:20">
      <c r="A2594" s="70">
        <v>1.4</v>
      </c>
      <c r="B2594" s="72" t="s">
        <v>11</v>
      </c>
      <c r="C2594" s="20" t="s">
        <v>12</v>
      </c>
      <c r="D2594" s="20" t="s">
        <v>13</v>
      </c>
      <c r="E2594" s="20" t="s">
        <v>14</v>
      </c>
      <c r="F2594" s="20" t="s">
        <v>15</v>
      </c>
      <c r="G2594" s="20" t="s">
        <v>16</v>
      </c>
      <c r="H2594" s="20" t="s">
        <v>17</v>
      </c>
      <c r="I2594" s="20" t="s">
        <v>18</v>
      </c>
      <c r="J2594" s="20" t="s">
        <v>19</v>
      </c>
      <c r="K2594" s="20" t="s">
        <v>6</v>
      </c>
      <c r="L2594" s="13"/>
      <c r="M2594" s="13"/>
      <c r="N2594" s="13"/>
      <c r="O2594" s="13"/>
      <c r="P2594" s="13"/>
      <c r="Q2594" s="13"/>
      <c r="R2594" s="13"/>
      <c r="S2594" s="13"/>
      <c r="T2594" s="13"/>
    </row>
    <row r="2595" spans="1:20">
      <c r="A2595" s="102"/>
      <c r="B2595" s="79"/>
      <c r="C2595" s="22">
        <v>1</v>
      </c>
      <c r="D2595" s="22"/>
      <c r="E2595" s="22"/>
      <c r="F2595" s="22"/>
      <c r="G2595" s="22"/>
      <c r="H2595" s="22"/>
      <c r="I2595" s="22"/>
      <c r="J2595" s="22"/>
      <c r="K2595" s="22"/>
      <c r="L2595" s="13"/>
      <c r="M2595" s="13"/>
      <c r="N2595" s="13"/>
      <c r="O2595" s="13"/>
      <c r="P2595" s="13"/>
      <c r="Q2595" s="13"/>
      <c r="R2595" s="13"/>
      <c r="S2595" s="13"/>
      <c r="T2595" s="13"/>
    </row>
    <row r="2596" spans="1:20">
      <c r="A2596" s="23"/>
      <c r="B2596" s="24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</row>
    <row r="2597" spans="1:20">
      <c r="A2597" s="70">
        <v>1.5</v>
      </c>
      <c r="B2597" s="72" t="s">
        <v>13</v>
      </c>
      <c r="C2597" s="20" t="s">
        <v>20</v>
      </c>
      <c r="D2597" s="20" t="s">
        <v>21</v>
      </c>
      <c r="E2597" s="20" t="s">
        <v>6</v>
      </c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</row>
    <row r="2598" spans="1:20">
      <c r="A2598" s="102"/>
      <c r="B2598" s="79"/>
      <c r="C2598" s="22"/>
      <c r="D2598" s="22">
        <v>1</v>
      </c>
      <c r="E2598" s="22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</row>
    <row r="2599" spans="1:20">
      <c r="A2599" s="23"/>
      <c r="B2599" s="24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</row>
    <row r="2600" spans="1:20">
      <c r="A2600" s="70">
        <v>2.1</v>
      </c>
      <c r="B2600" s="72" t="s">
        <v>22</v>
      </c>
      <c r="C2600" s="20" t="s">
        <v>14</v>
      </c>
      <c r="D2600" s="20" t="s">
        <v>13</v>
      </c>
      <c r="E2600" s="20" t="s">
        <v>23</v>
      </c>
      <c r="F2600" s="20" t="s">
        <v>15</v>
      </c>
      <c r="G2600" s="20" t="s">
        <v>16</v>
      </c>
      <c r="H2600" s="20" t="s">
        <v>17</v>
      </c>
      <c r="I2600" s="20" t="s">
        <v>18</v>
      </c>
      <c r="J2600" s="20" t="s">
        <v>19</v>
      </c>
      <c r="K2600" s="20" t="s">
        <v>6</v>
      </c>
      <c r="L2600" s="13"/>
      <c r="M2600" s="13"/>
      <c r="N2600" s="13"/>
      <c r="O2600" s="13"/>
      <c r="P2600" s="13"/>
      <c r="Q2600" s="13"/>
      <c r="R2600" s="13"/>
      <c r="S2600" s="13"/>
      <c r="T2600" s="13"/>
    </row>
    <row r="2601" spans="1:20">
      <c r="A2601" s="102"/>
      <c r="B2601" s="79"/>
      <c r="C2601" s="22">
        <v>1</v>
      </c>
      <c r="D2601" s="22"/>
      <c r="E2601" s="22"/>
      <c r="F2601" s="22">
        <v>1</v>
      </c>
      <c r="G2601" s="22"/>
      <c r="H2601" s="22"/>
      <c r="I2601" s="22"/>
      <c r="J2601" s="22"/>
      <c r="K2601" s="22"/>
      <c r="L2601" s="13"/>
      <c r="M2601" s="13"/>
      <c r="N2601" s="13"/>
      <c r="O2601" s="13"/>
      <c r="P2601" s="13"/>
      <c r="Q2601" s="13"/>
      <c r="R2601" s="13"/>
      <c r="S2601" s="13"/>
      <c r="T2601" s="13"/>
    </row>
    <row r="2602" spans="1:20">
      <c r="A2602" s="23"/>
      <c r="B2602" s="24"/>
      <c r="C2602" s="13"/>
      <c r="D2602" s="13"/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</row>
    <row r="2603" spans="1:20">
      <c r="A2603" s="70">
        <v>2.2000000000000002</v>
      </c>
      <c r="B2603" s="72" t="s">
        <v>24</v>
      </c>
      <c r="C2603" s="20" t="s">
        <v>25</v>
      </c>
      <c r="D2603" s="20" t="s">
        <v>26</v>
      </c>
      <c r="E2603" s="20" t="s">
        <v>6</v>
      </c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</row>
    <row r="2604" spans="1:20">
      <c r="A2604" s="102"/>
      <c r="B2604" s="79"/>
      <c r="C2604" s="22"/>
      <c r="D2604" s="22">
        <v>1</v>
      </c>
      <c r="E2604" s="22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</row>
    <row r="2605" spans="1:20">
      <c r="A2605" s="23"/>
      <c r="B2605" s="24"/>
      <c r="C2605" s="13"/>
      <c r="D2605" s="13"/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</row>
    <row r="2606" spans="1:20">
      <c r="A2606" s="70">
        <v>2.2999999999999998</v>
      </c>
      <c r="B2606" s="72" t="s">
        <v>27</v>
      </c>
      <c r="C2606" s="20" t="s">
        <v>25</v>
      </c>
      <c r="D2606" s="20" t="s">
        <v>26</v>
      </c>
      <c r="E2606" s="20" t="s">
        <v>6</v>
      </c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</row>
    <row r="2607" spans="1:20">
      <c r="A2607" s="74"/>
      <c r="B2607" s="79"/>
      <c r="C2607" s="22">
        <v>1</v>
      </c>
      <c r="D2607" s="22"/>
      <c r="E2607" s="22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</row>
    <row r="2608" spans="1:20">
      <c r="A2608" s="74"/>
      <c r="B2608" s="24"/>
      <c r="C2608" s="13"/>
      <c r="D2608" s="13"/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</row>
    <row r="2609" spans="1:20">
      <c r="A2609" s="74"/>
      <c r="B2609" s="72" t="s">
        <v>28</v>
      </c>
      <c r="C2609" s="20" t="s">
        <v>13</v>
      </c>
      <c r="D2609" s="20" t="s">
        <v>23</v>
      </c>
      <c r="E2609" s="20" t="s">
        <v>15</v>
      </c>
      <c r="F2609" s="20" t="s">
        <v>16</v>
      </c>
      <c r="G2609" s="20" t="s">
        <v>17</v>
      </c>
      <c r="H2609" s="20" t="s">
        <v>18</v>
      </c>
      <c r="I2609" s="20" t="s">
        <v>19</v>
      </c>
      <c r="J2609" s="20" t="s">
        <v>6</v>
      </c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</row>
    <row r="2610" spans="1:20">
      <c r="A2610" s="102"/>
      <c r="B2610" s="79"/>
      <c r="C2610" s="22">
        <v>1</v>
      </c>
      <c r="D2610" s="22"/>
      <c r="E2610" s="22">
        <v>1</v>
      </c>
      <c r="F2610" s="22"/>
      <c r="G2610" s="22"/>
      <c r="H2610" s="22"/>
      <c r="I2610" s="22"/>
      <c r="J2610" s="22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</row>
    <row r="2611" spans="1:20">
      <c r="A2611" s="23"/>
      <c r="B2611" s="24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</row>
    <row r="2612" spans="1:20">
      <c r="A2612" s="70">
        <v>2.4</v>
      </c>
      <c r="B2612" s="72" t="s">
        <v>29</v>
      </c>
      <c r="C2612" s="20" t="s">
        <v>14</v>
      </c>
      <c r="D2612" s="20" t="s">
        <v>13</v>
      </c>
      <c r="E2612" s="20" t="s">
        <v>23</v>
      </c>
      <c r="F2612" s="20" t="s">
        <v>15</v>
      </c>
      <c r="G2612" s="20" t="s">
        <v>16</v>
      </c>
      <c r="H2612" s="20" t="s">
        <v>17</v>
      </c>
      <c r="I2612" s="20" t="s">
        <v>18</v>
      </c>
      <c r="J2612" s="20" t="s">
        <v>30</v>
      </c>
      <c r="K2612" s="20" t="s">
        <v>31</v>
      </c>
      <c r="L2612" s="20" t="s">
        <v>32</v>
      </c>
      <c r="M2612" s="20" t="s">
        <v>33</v>
      </c>
      <c r="N2612" s="20" t="s">
        <v>34</v>
      </c>
      <c r="O2612" s="20" t="s">
        <v>19</v>
      </c>
      <c r="P2612" s="20" t="s">
        <v>6</v>
      </c>
      <c r="Q2612" s="13"/>
      <c r="R2612" s="13"/>
      <c r="S2612" s="13"/>
      <c r="T2612" s="13"/>
    </row>
    <row r="2613" spans="1:20">
      <c r="A2613" s="102"/>
      <c r="B2613" s="79"/>
      <c r="C2613" s="22"/>
      <c r="D2613" s="22"/>
      <c r="E2613" s="22"/>
      <c r="F2613" s="22">
        <v>1</v>
      </c>
      <c r="G2613" s="22"/>
      <c r="H2613" s="22"/>
      <c r="I2613" s="22"/>
      <c r="J2613" s="22"/>
      <c r="K2613" s="22"/>
      <c r="L2613" s="22"/>
      <c r="M2613" s="22"/>
      <c r="N2613" s="22"/>
      <c r="O2613" s="22"/>
      <c r="P2613" s="22"/>
      <c r="Q2613" s="13"/>
      <c r="R2613" s="13"/>
      <c r="S2613" s="13"/>
      <c r="T2613" s="13"/>
    </row>
    <row r="2614" spans="1:20">
      <c r="A2614" s="23"/>
      <c r="B2614" s="24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</row>
    <row r="2615" spans="1:20">
      <c r="A2615" s="70">
        <v>2.5</v>
      </c>
      <c r="B2615" s="72" t="s">
        <v>35</v>
      </c>
      <c r="C2615" s="20" t="s">
        <v>14</v>
      </c>
      <c r="D2615" s="20" t="s">
        <v>13</v>
      </c>
      <c r="E2615" s="20" t="s">
        <v>23</v>
      </c>
      <c r="F2615" s="20" t="s">
        <v>15</v>
      </c>
      <c r="G2615" s="20" t="s">
        <v>16</v>
      </c>
      <c r="H2615" s="20" t="s">
        <v>17</v>
      </c>
      <c r="I2615" s="20" t="s">
        <v>18</v>
      </c>
      <c r="J2615" s="20" t="s">
        <v>30</v>
      </c>
      <c r="K2615" s="20" t="s">
        <v>31</v>
      </c>
      <c r="L2615" s="20" t="s">
        <v>32</v>
      </c>
      <c r="M2615" s="20" t="s">
        <v>33</v>
      </c>
      <c r="N2615" s="20" t="s">
        <v>34</v>
      </c>
      <c r="O2615" s="20" t="s">
        <v>19</v>
      </c>
      <c r="P2615" s="20" t="s">
        <v>6</v>
      </c>
      <c r="Q2615" s="13"/>
      <c r="R2615" s="13"/>
      <c r="S2615" s="13"/>
      <c r="T2615" s="13"/>
    </row>
    <row r="2616" spans="1:20">
      <c r="A2616" s="102"/>
      <c r="B2616" s="79"/>
      <c r="C2616" s="22"/>
      <c r="D2616" s="22">
        <v>1</v>
      </c>
      <c r="E2616" s="22"/>
      <c r="F2616" s="22"/>
      <c r="G2616" s="22"/>
      <c r="H2616" s="22"/>
      <c r="I2616" s="22"/>
      <c r="J2616" s="22"/>
      <c r="K2616" s="22"/>
      <c r="L2616" s="22"/>
      <c r="M2616" s="22"/>
      <c r="N2616" s="22"/>
      <c r="O2616" s="22"/>
      <c r="P2616" s="22"/>
      <c r="Q2616" s="13"/>
      <c r="R2616" s="13"/>
      <c r="S2616" s="13"/>
      <c r="T2616" s="13"/>
    </row>
    <row r="2617" spans="1:20">
      <c r="A2617" s="23"/>
      <c r="B2617" s="24"/>
      <c r="C2617" s="13"/>
      <c r="D2617" s="13"/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</row>
    <row r="2618" spans="1:20">
      <c r="A2618" s="70">
        <v>2.6</v>
      </c>
      <c r="B2618" s="72" t="s">
        <v>36</v>
      </c>
      <c r="C2618" s="20" t="s">
        <v>14</v>
      </c>
      <c r="D2618" s="20" t="s">
        <v>13</v>
      </c>
      <c r="E2618" s="20" t="s">
        <v>23</v>
      </c>
      <c r="F2618" s="20" t="s">
        <v>15</v>
      </c>
      <c r="G2618" s="20" t="s">
        <v>16</v>
      </c>
      <c r="H2618" s="20" t="s">
        <v>17</v>
      </c>
      <c r="I2618" s="20" t="s">
        <v>18</v>
      </c>
      <c r="J2618" s="20" t="s">
        <v>30</v>
      </c>
      <c r="K2618" s="20" t="s">
        <v>31</v>
      </c>
      <c r="L2618" s="20" t="s">
        <v>32</v>
      </c>
      <c r="M2618" s="20" t="s">
        <v>33</v>
      </c>
      <c r="N2618" s="20" t="s">
        <v>34</v>
      </c>
      <c r="O2618" s="20" t="s">
        <v>19</v>
      </c>
      <c r="P2618" s="20" t="s">
        <v>6</v>
      </c>
      <c r="Q2618" s="13"/>
      <c r="R2618" s="13"/>
      <c r="S2618" s="13"/>
      <c r="T2618" s="13"/>
    </row>
    <row r="2619" spans="1:20">
      <c r="A2619" s="102"/>
      <c r="B2619" s="79"/>
      <c r="C2619" s="22"/>
      <c r="D2619" s="22"/>
      <c r="E2619" s="22"/>
      <c r="F2619" s="22"/>
      <c r="G2619" s="22"/>
      <c r="H2619" s="22"/>
      <c r="I2619" s="22"/>
      <c r="J2619" s="22"/>
      <c r="K2619" s="22"/>
      <c r="L2619" s="22"/>
      <c r="M2619" s="22"/>
      <c r="N2619" s="22"/>
      <c r="O2619" s="22">
        <v>1</v>
      </c>
      <c r="P2619" s="22"/>
      <c r="Q2619" s="13"/>
      <c r="R2619" s="13"/>
      <c r="S2619" s="13"/>
      <c r="T2619" s="13"/>
    </row>
    <row r="2620" spans="1:20">
      <c r="A2620" s="23"/>
      <c r="B2620" s="24"/>
      <c r="C2620" s="13"/>
      <c r="D2620" s="13"/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</row>
    <row r="2621" spans="1:20">
      <c r="A2621" s="70">
        <v>2.7</v>
      </c>
      <c r="B2621" s="72" t="s">
        <v>37</v>
      </c>
      <c r="C2621" s="20" t="s">
        <v>14</v>
      </c>
      <c r="D2621" s="20" t="s">
        <v>13</v>
      </c>
      <c r="E2621" s="20" t="s">
        <v>23</v>
      </c>
      <c r="F2621" s="20" t="s">
        <v>15</v>
      </c>
      <c r="G2621" s="20" t="s">
        <v>16</v>
      </c>
      <c r="H2621" s="20" t="s">
        <v>17</v>
      </c>
      <c r="I2621" s="20" t="s">
        <v>18</v>
      </c>
      <c r="J2621" s="20" t="s">
        <v>30</v>
      </c>
      <c r="K2621" s="20" t="s">
        <v>31</v>
      </c>
      <c r="L2621" s="20" t="s">
        <v>32</v>
      </c>
      <c r="M2621" s="20" t="s">
        <v>33</v>
      </c>
      <c r="N2621" s="20" t="s">
        <v>34</v>
      </c>
      <c r="O2621" s="20" t="s">
        <v>19</v>
      </c>
      <c r="P2621" s="20" t="s">
        <v>6</v>
      </c>
      <c r="Q2621" s="13"/>
      <c r="R2621" s="13"/>
      <c r="S2621" s="13"/>
      <c r="T2621" s="13"/>
    </row>
    <row r="2622" spans="1:20">
      <c r="A2622" s="102"/>
      <c r="B2622" s="79"/>
      <c r="C2622" s="22"/>
      <c r="D2622" s="22">
        <v>1</v>
      </c>
      <c r="E2622" s="22"/>
      <c r="F2622" s="22"/>
      <c r="G2622" s="22"/>
      <c r="H2622" s="22"/>
      <c r="I2622" s="22"/>
      <c r="J2622" s="22"/>
      <c r="K2622" s="22"/>
      <c r="L2622" s="22"/>
      <c r="M2622" s="22"/>
      <c r="N2622" s="22"/>
      <c r="O2622" s="22"/>
      <c r="P2622" s="22"/>
      <c r="Q2622" s="13"/>
      <c r="R2622" s="13"/>
      <c r="S2622" s="13"/>
      <c r="T2622" s="13"/>
    </row>
    <row r="2623" spans="1:20">
      <c r="A2623" s="23"/>
      <c r="B2623" s="24"/>
      <c r="C2623" s="13"/>
      <c r="D2623" s="13"/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</row>
    <row r="2624" spans="1:20">
      <c r="A2624" s="70">
        <v>3.1</v>
      </c>
      <c r="B2624" s="72" t="s">
        <v>38</v>
      </c>
      <c r="C2624" s="20" t="s">
        <v>25</v>
      </c>
      <c r="D2624" s="20" t="s">
        <v>26</v>
      </c>
      <c r="E2624" s="20" t="s">
        <v>6</v>
      </c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</row>
    <row r="2625" spans="1:20">
      <c r="A2625" s="102"/>
      <c r="B2625" s="79"/>
      <c r="C2625" s="22">
        <v>1</v>
      </c>
      <c r="D2625" s="22"/>
      <c r="E2625" s="22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</row>
    <row r="2626" spans="1:20">
      <c r="A2626" s="23"/>
      <c r="B2626" s="24"/>
      <c r="C2626" s="13"/>
      <c r="D2626" s="13"/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</row>
    <row r="2627" spans="1:20">
      <c r="A2627" s="70">
        <v>3.2</v>
      </c>
      <c r="B2627" s="72" t="s">
        <v>39</v>
      </c>
      <c r="C2627" s="20" t="s">
        <v>13</v>
      </c>
      <c r="D2627" s="20" t="s">
        <v>15</v>
      </c>
      <c r="E2627" s="20" t="s">
        <v>16</v>
      </c>
      <c r="F2627" s="20" t="s">
        <v>17</v>
      </c>
      <c r="G2627" s="20" t="s">
        <v>18</v>
      </c>
      <c r="H2627" s="20" t="s">
        <v>32</v>
      </c>
      <c r="I2627" s="20" t="s">
        <v>34</v>
      </c>
      <c r="J2627" s="20" t="s">
        <v>19</v>
      </c>
      <c r="K2627" s="20" t="s">
        <v>6</v>
      </c>
      <c r="L2627" s="13"/>
      <c r="M2627" s="13"/>
      <c r="N2627" s="13"/>
      <c r="O2627" s="13"/>
      <c r="P2627" s="13"/>
      <c r="Q2627" s="13"/>
      <c r="R2627" s="13"/>
      <c r="S2627" s="13"/>
      <c r="T2627" s="13"/>
    </row>
    <row r="2628" spans="1:20">
      <c r="A2628" s="102"/>
      <c r="B2628" s="79"/>
      <c r="C2628" s="22">
        <v>1</v>
      </c>
      <c r="D2628" s="22">
        <v>1</v>
      </c>
      <c r="E2628" s="22"/>
      <c r="F2628" s="22"/>
      <c r="G2628" s="22"/>
      <c r="H2628" s="22"/>
      <c r="I2628" s="22"/>
      <c r="J2628" s="22"/>
      <c r="K2628" s="22"/>
      <c r="L2628" s="13"/>
      <c r="M2628" s="13"/>
      <c r="N2628" s="13"/>
      <c r="O2628" s="13"/>
      <c r="P2628" s="13"/>
      <c r="Q2628" s="13"/>
      <c r="R2628" s="13"/>
      <c r="S2628" s="13"/>
      <c r="T2628" s="13"/>
    </row>
    <row r="2629" spans="1:20">
      <c r="A2629" s="23"/>
      <c r="B2629" s="24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</row>
    <row r="2630" spans="1:20">
      <c r="A2630" s="70">
        <v>3.3</v>
      </c>
      <c r="B2630" s="72" t="s">
        <v>40</v>
      </c>
      <c r="C2630" s="20" t="s">
        <v>25</v>
      </c>
      <c r="D2630" s="20" t="s">
        <v>26</v>
      </c>
      <c r="E2630" s="20" t="s">
        <v>6</v>
      </c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</row>
    <row r="2631" spans="1:20">
      <c r="A2631" s="102"/>
      <c r="B2631" s="79"/>
      <c r="C2631" s="22">
        <v>1</v>
      </c>
      <c r="D2631" s="22"/>
      <c r="E2631" s="22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</row>
    <row r="2632" spans="1:20">
      <c r="A2632" s="23"/>
      <c r="B2632" s="24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</row>
    <row r="2633" spans="1:20">
      <c r="A2633" s="70">
        <v>3.4</v>
      </c>
      <c r="B2633" s="72" t="s">
        <v>47</v>
      </c>
      <c r="C2633" s="20" t="s">
        <v>41</v>
      </c>
      <c r="D2633" s="20" t="s">
        <v>42</v>
      </c>
      <c r="E2633" s="20" t="s">
        <v>43</v>
      </c>
      <c r="F2633" s="20" t="s">
        <v>44</v>
      </c>
      <c r="G2633" s="20" t="s">
        <v>45</v>
      </c>
      <c r="H2633" s="20" t="s">
        <v>46</v>
      </c>
      <c r="I2633" s="20" t="s">
        <v>6</v>
      </c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</row>
    <row r="2634" spans="1:20">
      <c r="A2634" s="102"/>
      <c r="B2634" s="79"/>
      <c r="C2634" s="22"/>
      <c r="D2634" s="22">
        <v>1</v>
      </c>
      <c r="E2634" s="22"/>
      <c r="F2634" s="22"/>
      <c r="G2634" s="22"/>
      <c r="H2634" s="22"/>
      <c r="I2634" s="22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</row>
    <row r="2635" spans="1:20">
      <c r="A2635" s="23"/>
      <c r="B2635" s="24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</row>
    <row r="2636" spans="1:20">
      <c r="A2636" s="70">
        <v>3.5</v>
      </c>
      <c r="B2636" s="72" t="s">
        <v>50</v>
      </c>
      <c r="C2636" s="20" t="s">
        <v>48</v>
      </c>
      <c r="D2636" s="20" t="s">
        <v>49</v>
      </c>
      <c r="E2636" s="20" t="s">
        <v>6</v>
      </c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</row>
    <row r="2637" spans="1:20">
      <c r="A2637" s="102"/>
      <c r="B2637" s="79"/>
      <c r="C2637" s="22"/>
      <c r="D2637" s="22">
        <v>1</v>
      </c>
      <c r="E2637" s="22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</row>
    <row r="2638" spans="1:20">
      <c r="A2638" s="23"/>
      <c r="B2638" s="24"/>
      <c r="C2638" s="13"/>
      <c r="D2638" s="13"/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</row>
    <row r="2639" spans="1:20">
      <c r="A2639" s="70">
        <v>3.6</v>
      </c>
      <c r="B2639" s="72" t="s">
        <v>51</v>
      </c>
      <c r="C2639" s="20" t="s">
        <v>48</v>
      </c>
      <c r="D2639" s="20" t="s">
        <v>49</v>
      </c>
      <c r="E2639" s="20" t="s">
        <v>6</v>
      </c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</row>
    <row r="2640" spans="1:20">
      <c r="A2640" s="102"/>
      <c r="B2640" s="79"/>
      <c r="C2640" s="22"/>
      <c r="D2640" s="22">
        <v>1</v>
      </c>
      <c r="E2640" s="22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</row>
    <row r="2641" spans="1:20">
      <c r="A2641" s="23"/>
      <c r="B2641" s="24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</row>
    <row r="2642" spans="1:20">
      <c r="A2642" s="70">
        <v>3.7</v>
      </c>
      <c r="B2642" s="49" t="s">
        <v>52</v>
      </c>
      <c r="C2642" s="20">
        <v>1</v>
      </c>
      <c r="D2642" s="20">
        <v>2</v>
      </c>
      <c r="E2642" s="20">
        <v>3</v>
      </c>
      <c r="F2642" s="20">
        <v>4</v>
      </c>
      <c r="G2642" s="20">
        <v>5</v>
      </c>
      <c r="H2642" s="20">
        <v>6</v>
      </c>
      <c r="I2642" s="20" t="s">
        <v>6</v>
      </c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</row>
    <row r="2643" spans="1:20">
      <c r="A2643" s="74"/>
      <c r="B2643" s="48" t="s">
        <v>53</v>
      </c>
      <c r="C2643" s="22"/>
      <c r="D2643" s="22">
        <v>1</v>
      </c>
      <c r="E2643" s="22"/>
      <c r="F2643" s="22"/>
      <c r="G2643" s="22"/>
      <c r="H2643" s="22"/>
      <c r="I2643" s="22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</row>
    <row r="2644" spans="1:20">
      <c r="A2644" s="74"/>
      <c r="B2644" s="48" t="s">
        <v>54</v>
      </c>
      <c r="C2644" s="22"/>
      <c r="D2644" s="22"/>
      <c r="E2644" s="22">
        <v>1</v>
      </c>
      <c r="F2644" s="22"/>
      <c r="G2644" s="22"/>
      <c r="H2644" s="22"/>
      <c r="I2644" s="22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</row>
    <row r="2645" spans="1:20">
      <c r="A2645" s="74"/>
      <c r="B2645" s="48" t="s">
        <v>55</v>
      </c>
      <c r="C2645" s="22"/>
      <c r="D2645" s="22"/>
      <c r="E2645" s="22"/>
      <c r="F2645" s="22">
        <v>1</v>
      </c>
      <c r="G2645" s="22"/>
      <c r="H2645" s="22"/>
      <c r="I2645" s="22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</row>
    <row r="2646" spans="1:20">
      <c r="A2646" s="74"/>
      <c r="B2646" s="48" t="s">
        <v>56</v>
      </c>
      <c r="C2646" s="22"/>
      <c r="D2646" s="22"/>
      <c r="E2646" s="22"/>
      <c r="F2646" s="22">
        <v>1</v>
      </c>
      <c r="G2646" s="22"/>
      <c r="H2646" s="22"/>
      <c r="I2646" s="22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</row>
    <row r="2647" spans="1:20">
      <c r="A2647" s="74"/>
      <c r="B2647" s="48" t="s">
        <v>57</v>
      </c>
      <c r="C2647" s="22"/>
      <c r="D2647" s="22"/>
      <c r="E2647" s="22"/>
      <c r="F2647" s="22"/>
      <c r="G2647" s="22">
        <v>1</v>
      </c>
      <c r="H2647" s="22"/>
      <c r="I2647" s="22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</row>
    <row r="2648" spans="1:20">
      <c r="A2648" s="102"/>
      <c r="B2648" s="48" t="s">
        <v>58</v>
      </c>
      <c r="C2648" s="22"/>
      <c r="D2648" s="22"/>
      <c r="E2648" s="22"/>
      <c r="F2648" s="22">
        <v>1</v>
      </c>
      <c r="G2648" s="22"/>
      <c r="H2648" s="22"/>
      <c r="I2648" s="22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</row>
    <row r="2649" spans="1:20">
      <c r="A2649" s="23"/>
      <c r="B2649" s="24"/>
      <c r="C2649" s="13"/>
      <c r="D2649" s="13"/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</row>
    <row r="2650" spans="1:20">
      <c r="A2650" s="70">
        <v>3.8</v>
      </c>
      <c r="B2650" s="72" t="s">
        <v>59</v>
      </c>
      <c r="C2650" s="20" t="s">
        <v>60</v>
      </c>
      <c r="D2650" s="20" t="s">
        <v>61</v>
      </c>
      <c r="E2650" s="20" t="s">
        <v>62</v>
      </c>
      <c r="F2650" s="20" t="s">
        <v>63</v>
      </c>
      <c r="G2650" s="20" t="s">
        <v>64</v>
      </c>
      <c r="H2650" s="20" t="s">
        <v>6</v>
      </c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</row>
    <row r="2651" spans="1:20">
      <c r="A2651" s="102"/>
      <c r="B2651" s="79"/>
      <c r="C2651" s="22"/>
      <c r="D2651" s="22"/>
      <c r="E2651" s="22"/>
      <c r="F2651" s="22">
        <v>1</v>
      </c>
      <c r="G2651" s="22"/>
      <c r="H2651" s="22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</row>
    <row r="2652" spans="1:20">
      <c r="A2652" s="23"/>
      <c r="B2652" s="24"/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</row>
    <row r="2653" spans="1:20">
      <c r="A2653" s="70">
        <v>3.9</v>
      </c>
      <c r="B2653" s="72" t="s">
        <v>65</v>
      </c>
      <c r="C2653" s="20" t="s">
        <v>60</v>
      </c>
      <c r="D2653" s="20" t="s">
        <v>61</v>
      </c>
      <c r="E2653" s="20" t="s">
        <v>62</v>
      </c>
      <c r="F2653" s="20" t="s">
        <v>63</v>
      </c>
      <c r="G2653" s="20" t="s">
        <v>64</v>
      </c>
      <c r="H2653" s="20" t="s">
        <v>6</v>
      </c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</row>
    <row r="2654" spans="1:20">
      <c r="A2654" s="102"/>
      <c r="B2654" s="79"/>
      <c r="C2654" s="22"/>
      <c r="D2654" s="22"/>
      <c r="E2654" s="22">
        <v>1</v>
      </c>
      <c r="F2654" s="22"/>
      <c r="G2654" s="22"/>
      <c r="H2654" s="22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</row>
    <row r="2655" spans="1:20">
      <c r="A2655" s="23"/>
      <c r="B2655" s="24"/>
      <c r="C2655" s="13"/>
      <c r="D2655" s="13"/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</row>
    <row r="2656" spans="1:20" ht="15" customHeight="1">
      <c r="A2656" s="75">
        <v>3.1</v>
      </c>
      <c r="B2656" s="77" t="s">
        <v>66</v>
      </c>
      <c r="C2656" s="27">
        <v>0</v>
      </c>
      <c r="D2656" s="28" t="s">
        <v>67</v>
      </c>
      <c r="E2656" s="20" t="s">
        <v>68</v>
      </c>
      <c r="F2656" s="20" t="s">
        <v>19</v>
      </c>
      <c r="G2656" s="20" t="s">
        <v>6</v>
      </c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</row>
    <row r="2657" spans="1:20">
      <c r="A2657" s="103"/>
      <c r="B2657" s="104"/>
      <c r="C2657" s="22"/>
      <c r="D2657" s="22">
        <v>1</v>
      </c>
      <c r="E2657" s="22"/>
      <c r="F2657" s="22"/>
      <c r="G2657" s="22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</row>
    <row r="2658" spans="1:20">
      <c r="A2658" s="23"/>
      <c r="B2658" s="24"/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</row>
    <row r="2659" spans="1:20" ht="30">
      <c r="A2659" s="70">
        <v>3.11</v>
      </c>
      <c r="B2659" s="72" t="s">
        <v>69</v>
      </c>
      <c r="C2659" s="20" t="s">
        <v>70</v>
      </c>
      <c r="D2659" s="20" t="s">
        <v>71</v>
      </c>
      <c r="E2659" s="20" t="s">
        <v>57</v>
      </c>
      <c r="F2659" s="29" t="s">
        <v>72</v>
      </c>
      <c r="G2659" s="29" t="s">
        <v>54</v>
      </c>
      <c r="H2659" s="20" t="s">
        <v>58</v>
      </c>
      <c r="I2659" s="20" t="s">
        <v>19</v>
      </c>
      <c r="J2659" s="20" t="s">
        <v>6</v>
      </c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</row>
    <row r="2660" spans="1:20">
      <c r="A2660" s="102"/>
      <c r="B2660" s="79"/>
      <c r="C2660" s="22"/>
      <c r="D2660" s="22">
        <v>1</v>
      </c>
      <c r="E2660" s="22"/>
      <c r="F2660" s="22"/>
      <c r="G2660" s="22"/>
      <c r="H2660" s="22">
        <v>1</v>
      </c>
      <c r="I2660" s="22"/>
      <c r="J2660" s="22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</row>
    <row r="2661" spans="1:20">
      <c r="A2661" s="23"/>
      <c r="B2661" s="24"/>
      <c r="C2661" s="13"/>
      <c r="D2661" s="13"/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</row>
    <row r="2662" spans="1:20" ht="30">
      <c r="A2662" s="70">
        <v>3.12</v>
      </c>
      <c r="B2662" s="72" t="s">
        <v>73</v>
      </c>
      <c r="C2662" s="20" t="s">
        <v>70</v>
      </c>
      <c r="D2662" s="20" t="s">
        <v>71</v>
      </c>
      <c r="E2662" s="29" t="s">
        <v>57</v>
      </c>
      <c r="F2662" s="29" t="s">
        <v>72</v>
      </c>
      <c r="G2662" s="29" t="s">
        <v>54</v>
      </c>
      <c r="H2662" s="20" t="s">
        <v>58</v>
      </c>
      <c r="I2662" s="20" t="s">
        <v>19</v>
      </c>
      <c r="J2662" s="20" t="s">
        <v>6</v>
      </c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</row>
    <row r="2663" spans="1:20">
      <c r="A2663" s="102"/>
      <c r="B2663" s="79"/>
      <c r="C2663" s="22">
        <v>1</v>
      </c>
      <c r="D2663" s="22">
        <v>1</v>
      </c>
      <c r="E2663" s="22"/>
      <c r="F2663" s="22">
        <v>1</v>
      </c>
      <c r="G2663" s="22">
        <v>1</v>
      </c>
      <c r="H2663" s="22"/>
      <c r="I2663" s="22"/>
      <c r="J2663" s="22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</row>
    <row r="2664" spans="1:20">
      <c r="A2664" s="23"/>
      <c r="B2664" s="24"/>
      <c r="C2664" s="13"/>
      <c r="D2664" s="13"/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</row>
    <row r="2665" spans="1:20" ht="30">
      <c r="A2665" s="70">
        <v>3.13</v>
      </c>
      <c r="B2665" s="72" t="s">
        <v>74</v>
      </c>
      <c r="C2665" s="20" t="s">
        <v>75</v>
      </c>
      <c r="D2665" s="20" t="s">
        <v>76</v>
      </c>
      <c r="E2665" s="20" t="s">
        <v>77</v>
      </c>
      <c r="F2665" s="29" t="s">
        <v>78</v>
      </c>
      <c r="G2665" s="20" t="s">
        <v>79</v>
      </c>
      <c r="H2665" s="29" t="s">
        <v>80</v>
      </c>
      <c r="I2665" s="20" t="s">
        <v>81</v>
      </c>
      <c r="J2665" s="29" t="s">
        <v>82</v>
      </c>
      <c r="K2665" s="20" t="s">
        <v>83</v>
      </c>
      <c r="L2665" s="20" t="s">
        <v>84</v>
      </c>
      <c r="M2665" s="20" t="s">
        <v>85</v>
      </c>
      <c r="N2665" s="20" t="s">
        <v>86</v>
      </c>
      <c r="O2665" s="20" t="s">
        <v>19</v>
      </c>
      <c r="P2665" s="20" t="s">
        <v>6</v>
      </c>
      <c r="Q2665" s="13"/>
      <c r="R2665" s="13"/>
      <c r="S2665" s="13"/>
      <c r="T2665" s="13"/>
    </row>
    <row r="2666" spans="1:20">
      <c r="A2666" s="102"/>
      <c r="B2666" s="79"/>
      <c r="C2666" s="22"/>
      <c r="D2666" s="22"/>
      <c r="E2666" s="22"/>
      <c r="F2666" s="22"/>
      <c r="G2666" s="22"/>
      <c r="H2666" s="22"/>
      <c r="I2666" s="22"/>
      <c r="J2666" s="22"/>
      <c r="K2666" s="22"/>
      <c r="L2666" s="22">
        <v>1</v>
      </c>
      <c r="M2666" s="22"/>
      <c r="N2666" s="22"/>
      <c r="O2666" s="22"/>
      <c r="P2666" s="22"/>
      <c r="Q2666" s="13"/>
      <c r="R2666" s="13"/>
      <c r="S2666" s="13"/>
      <c r="T2666" s="13"/>
    </row>
    <row r="2667" spans="1:20">
      <c r="A2667" s="23"/>
      <c r="B2667" s="24"/>
      <c r="C2667" s="13"/>
      <c r="D2667" s="13"/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</row>
    <row r="2668" spans="1:20" ht="30">
      <c r="A2668" s="70">
        <v>3.14</v>
      </c>
      <c r="B2668" s="72" t="s">
        <v>87</v>
      </c>
      <c r="C2668" s="20" t="s">
        <v>88</v>
      </c>
      <c r="D2668" s="20" t="s">
        <v>89</v>
      </c>
      <c r="E2668" s="20" t="s">
        <v>90</v>
      </c>
      <c r="F2668" s="20" t="s">
        <v>91</v>
      </c>
      <c r="G2668" s="20" t="s">
        <v>92</v>
      </c>
      <c r="H2668" s="20" t="s">
        <v>93</v>
      </c>
      <c r="I2668" s="20" t="s">
        <v>94</v>
      </c>
      <c r="J2668" s="20" t="s">
        <v>95</v>
      </c>
      <c r="K2668" s="20" t="s">
        <v>96</v>
      </c>
      <c r="L2668" s="29" t="s">
        <v>97</v>
      </c>
      <c r="M2668" s="29" t="s">
        <v>98</v>
      </c>
      <c r="N2668" s="29" t="s">
        <v>99</v>
      </c>
      <c r="O2668" s="29" t="s">
        <v>6</v>
      </c>
      <c r="P2668" s="13"/>
      <c r="Q2668" s="13"/>
      <c r="R2668" s="13"/>
      <c r="S2668" s="13"/>
      <c r="T2668" s="13"/>
    </row>
    <row r="2669" spans="1:20">
      <c r="A2669" s="102"/>
      <c r="B2669" s="79"/>
      <c r="C2669" s="22">
        <v>2</v>
      </c>
      <c r="D2669" s="22">
        <v>1</v>
      </c>
      <c r="E2669" s="22">
        <v>1</v>
      </c>
      <c r="F2669" s="22">
        <v>2</v>
      </c>
      <c r="G2669" s="22">
        <v>2</v>
      </c>
      <c r="H2669" s="22">
        <v>1</v>
      </c>
      <c r="I2669" s="22">
        <v>2</v>
      </c>
      <c r="J2669" s="22">
        <v>1</v>
      </c>
      <c r="K2669" s="22">
        <v>1</v>
      </c>
      <c r="L2669" s="22">
        <v>2</v>
      </c>
      <c r="M2669" s="22">
        <v>3</v>
      </c>
      <c r="N2669" s="22">
        <v>3</v>
      </c>
      <c r="O2669" s="22"/>
      <c r="P2669" s="13"/>
      <c r="Q2669" s="13"/>
      <c r="R2669" s="13"/>
      <c r="S2669" s="13"/>
      <c r="T2669" s="13"/>
    </row>
    <row r="2670" spans="1:20">
      <c r="A2670" s="23"/>
      <c r="B2670" s="24"/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</row>
    <row r="2671" spans="1:20">
      <c r="A2671" s="70">
        <v>3.15</v>
      </c>
      <c r="B2671" s="72" t="s">
        <v>100</v>
      </c>
      <c r="C2671" s="20" t="s">
        <v>101</v>
      </c>
      <c r="D2671" s="20" t="s">
        <v>102</v>
      </c>
      <c r="E2671" s="20" t="s">
        <v>103</v>
      </c>
      <c r="F2671" s="20" t="s">
        <v>104</v>
      </c>
      <c r="G2671" s="20" t="s">
        <v>105</v>
      </c>
      <c r="H2671" s="20" t="s">
        <v>106</v>
      </c>
      <c r="I2671" s="20" t="s">
        <v>107</v>
      </c>
      <c r="J2671" s="20" t="s">
        <v>108</v>
      </c>
      <c r="K2671" s="20" t="s">
        <v>109</v>
      </c>
      <c r="L2671" s="20" t="s">
        <v>110</v>
      </c>
      <c r="M2671" s="20" t="s">
        <v>19</v>
      </c>
      <c r="N2671" s="20" t="s">
        <v>6</v>
      </c>
      <c r="O2671" s="13"/>
      <c r="P2671" s="13"/>
      <c r="Q2671" s="13"/>
      <c r="R2671" s="13"/>
      <c r="S2671" s="13"/>
      <c r="T2671" s="13"/>
    </row>
    <row r="2672" spans="1:20">
      <c r="A2672" s="102"/>
      <c r="B2672" s="79"/>
      <c r="C2672" s="22">
        <v>1</v>
      </c>
      <c r="D2672" s="22">
        <v>1</v>
      </c>
      <c r="E2672" s="22">
        <v>1</v>
      </c>
      <c r="F2672" s="22"/>
      <c r="G2672" s="22"/>
      <c r="H2672" s="22"/>
      <c r="I2672" s="22"/>
      <c r="J2672" s="22"/>
      <c r="K2672" s="22"/>
      <c r="L2672" s="22"/>
      <c r="M2672" s="22"/>
      <c r="N2672" s="22"/>
      <c r="O2672" s="13"/>
      <c r="P2672" s="13"/>
      <c r="Q2672" s="13"/>
      <c r="R2672" s="13"/>
      <c r="S2672" s="13"/>
      <c r="T2672" s="13"/>
    </row>
    <row r="2673" spans="1:20">
      <c r="A2673" s="23"/>
      <c r="B2673" s="24"/>
      <c r="C2673" s="13"/>
      <c r="D2673" s="13"/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</row>
    <row r="2674" spans="1:20">
      <c r="A2674" s="70">
        <v>3.16</v>
      </c>
      <c r="B2674" s="72" t="s">
        <v>111</v>
      </c>
      <c r="C2674" s="20" t="s">
        <v>112</v>
      </c>
      <c r="D2674" s="20" t="s">
        <v>113</v>
      </c>
      <c r="E2674" s="20" t="s">
        <v>114</v>
      </c>
      <c r="F2674" s="20" t="s">
        <v>115</v>
      </c>
      <c r="G2674" s="20" t="s">
        <v>116</v>
      </c>
      <c r="H2674" s="20" t="s">
        <v>117</v>
      </c>
      <c r="I2674" s="20" t="s">
        <v>19</v>
      </c>
      <c r="J2674" s="20" t="s">
        <v>6</v>
      </c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</row>
    <row r="2675" spans="1:20">
      <c r="A2675" s="102"/>
      <c r="B2675" s="79"/>
      <c r="C2675" s="22">
        <v>2</v>
      </c>
      <c r="D2675" s="22"/>
      <c r="E2675" s="22">
        <v>1</v>
      </c>
      <c r="F2675" s="22"/>
      <c r="G2675" s="22"/>
      <c r="H2675" s="22"/>
      <c r="I2675" s="22"/>
      <c r="J2675" s="22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</row>
    <row r="2676" spans="1:20">
      <c r="A2676" s="23"/>
      <c r="B2676" s="24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</row>
    <row r="2677" spans="1:20">
      <c r="A2677" s="70">
        <v>3.17</v>
      </c>
      <c r="B2677" s="72" t="s">
        <v>118</v>
      </c>
      <c r="C2677" s="20" t="s">
        <v>117</v>
      </c>
      <c r="D2677" s="20" t="s">
        <v>114</v>
      </c>
      <c r="E2677" s="20" t="s">
        <v>119</v>
      </c>
      <c r="F2677" s="20" t="s">
        <v>120</v>
      </c>
      <c r="G2677" s="20" t="s">
        <v>121</v>
      </c>
      <c r="H2677" s="20" t="s">
        <v>122</v>
      </c>
      <c r="I2677" s="20" t="s">
        <v>123</v>
      </c>
      <c r="J2677" s="20" t="s">
        <v>124</v>
      </c>
      <c r="K2677" s="20" t="s">
        <v>125</v>
      </c>
      <c r="L2677" s="20" t="s">
        <v>126</v>
      </c>
      <c r="M2677" s="20" t="s">
        <v>127</v>
      </c>
      <c r="N2677" s="20" t="s">
        <v>128</v>
      </c>
      <c r="O2677" s="20" t="s">
        <v>129</v>
      </c>
      <c r="P2677" s="20" t="s">
        <v>130</v>
      </c>
      <c r="Q2677" s="20" t="s">
        <v>131</v>
      </c>
      <c r="R2677" s="20" t="s">
        <v>132</v>
      </c>
      <c r="S2677" s="20" t="s">
        <v>19</v>
      </c>
      <c r="T2677" s="20" t="s">
        <v>6</v>
      </c>
    </row>
    <row r="2678" spans="1:20">
      <c r="A2678" s="102"/>
      <c r="B2678" s="79"/>
      <c r="C2678" s="22"/>
      <c r="D2678" s="22">
        <v>1</v>
      </c>
      <c r="E2678" s="22"/>
      <c r="F2678" s="22"/>
      <c r="G2678" s="22"/>
      <c r="H2678" s="22"/>
      <c r="I2678" s="22"/>
      <c r="J2678" s="22"/>
      <c r="K2678" s="22"/>
      <c r="L2678" s="22"/>
      <c r="M2678" s="22"/>
      <c r="N2678" s="22"/>
      <c r="O2678" s="22"/>
      <c r="P2678" s="22"/>
      <c r="Q2678" s="22">
        <v>1</v>
      </c>
      <c r="R2678" s="22"/>
      <c r="S2678" s="22">
        <v>1</v>
      </c>
      <c r="T2678" s="22"/>
    </row>
    <row r="2679" spans="1:20">
      <c r="A2679" s="23"/>
      <c r="B2679" s="24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</row>
    <row r="2680" spans="1:20">
      <c r="A2680" s="70">
        <v>4.0999999999999996</v>
      </c>
      <c r="B2680" s="72" t="s">
        <v>133</v>
      </c>
      <c r="C2680" s="20" t="s">
        <v>13</v>
      </c>
      <c r="D2680" s="20" t="s">
        <v>23</v>
      </c>
      <c r="E2680" s="20" t="s">
        <v>49</v>
      </c>
      <c r="F2680" s="20" t="s">
        <v>6</v>
      </c>
      <c r="G2680" s="13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</row>
    <row r="2681" spans="1:20">
      <c r="A2681" s="102"/>
      <c r="B2681" s="79"/>
      <c r="C2681" s="22"/>
      <c r="D2681" s="22"/>
      <c r="E2681" s="22">
        <v>1</v>
      </c>
      <c r="F2681" s="22"/>
      <c r="G2681" s="13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</row>
    <row r="2682" spans="1:20">
      <c r="A2682" s="23"/>
      <c r="B2682" s="24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</row>
    <row r="2683" spans="1:20">
      <c r="A2683" s="70">
        <v>4.2</v>
      </c>
      <c r="B2683" s="72" t="s">
        <v>134</v>
      </c>
      <c r="C2683" s="20" t="s">
        <v>135</v>
      </c>
      <c r="D2683" s="20" t="s">
        <v>136</v>
      </c>
      <c r="E2683" s="20" t="s">
        <v>137</v>
      </c>
      <c r="F2683" s="20" t="s">
        <v>19</v>
      </c>
      <c r="G2683" s="20" t="s">
        <v>6</v>
      </c>
      <c r="H2683" s="13"/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</row>
    <row r="2684" spans="1:20">
      <c r="A2684" s="102"/>
      <c r="B2684" s="79"/>
      <c r="C2684" s="22"/>
      <c r="D2684" s="22"/>
      <c r="E2684" s="22"/>
      <c r="F2684" s="22"/>
      <c r="G2684" s="22"/>
      <c r="H2684" s="13"/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</row>
    <row r="2685" spans="1:20">
      <c r="A2685" s="23"/>
      <c r="B2685" s="24"/>
      <c r="C2685" s="13"/>
      <c r="D2685" s="13"/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</row>
    <row r="2686" spans="1:20">
      <c r="A2686" s="70">
        <v>4.3</v>
      </c>
      <c r="B2686" s="72" t="s">
        <v>138</v>
      </c>
      <c r="C2686" s="20" t="s">
        <v>139</v>
      </c>
      <c r="D2686" s="20" t="s">
        <v>140</v>
      </c>
      <c r="E2686" s="20" t="s">
        <v>49</v>
      </c>
      <c r="F2686" s="20" t="s">
        <v>6</v>
      </c>
      <c r="G2686" s="13"/>
      <c r="H2686" s="13"/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</row>
    <row r="2687" spans="1:20">
      <c r="A2687" s="102"/>
      <c r="B2687" s="79"/>
      <c r="C2687" s="22"/>
      <c r="D2687" s="22"/>
      <c r="E2687" s="22">
        <v>1</v>
      </c>
      <c r="F2687" s="22"/>
      <c r="G2687" s="13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</row>
    <row r="2688" spans="1:20">
      <c r="A2688" s="23"/>
      <c r="B2688" s="24"/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</row>
    <row r="2689" spans="1:20">
      <c r="A2689" s="70">
        <v>4.4000000000000004</v>
      </c>
      <c r="B2689" s="72" t="s">
        <v>141</v>
      </c>
      <c r="C2689" s="20" t="s">
        <v>13</v>
      </c>
      <c r="D2689" s="20" t="s">
        <v>14</v>
      </c>
      <c r="E2689" s="20" t="s">
        <v>19</v>
      </c>
      <c r="F2689" s="20" t="s">
        <v>6</v>
      </c>
      <c r="G2689" s="13"/>
      <c r="H2689" s="13"/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</row>
    <row r="2690" spans="1:20">
      <c r="A2690" s="102"/>
      <c r="B2690" s="79"/>
      <c r="C2690" s="22"/>
      <c r="D2690" s="22"/>
      <c r="E2690" s="22"/>
      <c r="F2690" s="22"/>
      <c r="G2690" s="13"/>
      <c r="H2690" s="13"/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</row>
    <row r="2691" spans="1:20">
      <c r="A2691" s="23"/>
      <c r="B2691" s="24"/>
      <c r="C2691" s="13"/>
      <c r="D2691" s="13"/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</row>
    <row r="2692" spans="1:20">
      <c r="A2692" s="70">
        <v>4.5</v>
      </c>
      <c r="B2692" s="72" t="s">
        <v>142</v>
      </c>
      <c r="C2692" s="20" t="s">
        <v>48</v>
      </c>
      <c r="D2692" s="20" t="s">
        <v>49</v>
      </c>
      <c r="E2692" s="20" t="s">
        <v>6</v>
      </c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</row>
    <row r="2693" spans="1:20">
      <c r="A2693" s="74"/>
      <c r="B2693" s="79"/>
      <c r="C2693" s="22">
        <v>1</v>
      </c>
      <c r="D2693" s="22"/>
      <c r="E2693" s="22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</row>
    <row r="2694" spans="1:20">
      <c r="A2694" s="74"/>
      <c r="B2694" s="24"/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</row>
    <row r="2695" spans="1:20">
      <c r="A2695" s="74"/>
      <c r="B2695" s="72" t="s">
        <v>143</v>
      </c>
      <c r="C2695" s="20" t="s">
        <v>144</v>
      </c>
      <c r="D2695" s="20" t="s">
        <v>145</v>
      </c>
      <c r="E2695" s="20" t="s">
        <v>146</v>
      </c>
      <c r="F2695" s="20" t="s">
        <v>147</v>
      </c>
      <c r="G2695" s="20" t="s">
        <v>148</v>
      </c>
      <c r="H2695" s="20" t="s">
        <v>149</v>
      </c>
      <c r="I2695" s="20" t="s">
        <v>150</v>
      </c>
      <c r="J2695" s="20" t="s">
        <v>151</v>
      </c>
      <c r="K2695" s="20" t="s">
        <v>19</v>
      </c>
      <c r="L2695" s="20" t="s">
        <v>6</v>
      </c>
      <c r="M2695" s="13"/>
      <c r="N2695" s="13"/>
      <c r="O2695" s="13"/>
      <c r="P2695" s="13"/>
      <c r="Q2695" s="13"/>
      <c r="R2695" s="13"/>
      <c r="S2695" s="13"/>
      <c r="T2695" s="13"/>
    </row>
    <row r="2696" spans="1:20">
      <c r="A2696" s="102"/>
      <c r="B2696" s="79"/>
      <c r="C2696" s="22">
        <v>1</v>
      </c>
      <c r="D2696" s="22"/>
      <c r="E2696" s="22"/>
      <c r="F2696" s="22"/>
      <c r="G2696" s="22"/>
      <c r="H2696" s="22"/>
      <c r="I2696" s="22"/>
      <c r="J2696" s="22"/>
      <c r="K2696" s="22"/>
      <c r="L2696" s="22"/>
      <c r="M2696" s="13"/>
      <c r="N2696" s="13"/>
      <c r="O2696" s="13"/>
      <c r="P2696" s="13"/>
      <c r="Q2696" s="13"/>
      <c r="R2696" s="13"/>
      <c r="S2696" s="13"/>
      <c r="T2696" s="13"/>
    </row>
    <row r="2697" spans="1:20">
      <c r="A2697" s="23"/>
      <c r="B2697" s="24"/>
      <c r="C2697" s="13"/>
      <c r="D2697" s="13"/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</row>
    <row r="2698" spans="1:20">
      <c r="A2698" s="70">
        <v>4.5999999999999996</v>
      </c>
      <c r="B2698" s="72" t="s">
        <v>152</v>
      </c>
      <c r="C2698" s="20">
        <v>0</v>
      </c>
      <c r="D2698" s="20" t="s">
        <v>67</v>
      </c>
      <c r="E2698" s="20" t="s">
        <v>68</v>
      </c>
      <c r="F2698" s="20" t="s">
        <v>153</v>
      </c>
      <c r="G2698" s="20" t="s">
        <v>19</v>
      </c>
      <c r="H2698" s="20" t="s">
        <v>6</v>
      </c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</row>
    <row r="2699" spans="1:20">
      <c r="A2699" s="102"/>
      <c r="B2699" s="79"/>
      <c r="C2699" s="22">
        <v>1</v>
      </c>
      <c r="D2699" s="22"/>
      <c r="E2699" s="22"/>
      <c r="F2699" s="22"/>
      <c r="G2699" s="22"/>
      <c r="H2699" s="22"/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</row>
    <row r="2700" spans="1:20">
      <c r="A2700" s="23"/>
      <c r="B2700" s="24"/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</row>
    <row r="2701" spans="1:20">
      <c r="A2701" s="70">
        <v>4.7</v>
      </c>
      <c r="B2701" s="72" t="s">
        <v>154</v>
      </c>
      <c r="C2701" s="20">
        <v>0</v>
      </c>
      <c r="D2701" s="20" t="s">
        <v>67</v>
      </c>
      <c r="E2701" s="20" t="s">
        <v>68</v>
      </c>
      <c r="F2701" s="20" t="s">
        <v>19</v>
      </c>
      <c r="G2701" s="20" t="s">
        <v>6</v>
      </c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</row>
    <row r="2702" spans="1:20">
      <c r="A2702" s="102"/>
      <c r="B2702" s="79"/>
      <c r="C2702" s="22">
        <v>1</v>
      </c>
      <c r="D2702" s="22"/>
      <c r="E2702" s="22"/>
      <c r="F2702" s="22"/>
      <c r="G2702" s="22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</row>
    <row r="2703" spans="1:20">
      <c r="A2703" s="23"/>
      <c r="B2703" s="24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</row>
    <row r="2704" spans="1:20">
      <c r="A2704" s="70">
        <v>4.8</v>
      </c>
      <c r="B2704" s="72" t="s">
        <v>155</v>
      </c>
      <c r="C2704" s="20" t="s">
        <v>48</v>
      </c>
      <c r="D2704" s="20" t="s">
        <v>49</v>
      </c>
      <c r="E2704" s="20" t="s">
        <v>6</v>
      </c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</row>
    <row r="2705" spans="1:20">
      <c r="A2705" s="102"/>
      <c r="B2705" s="79"/>
      <c r="C2705" s="22">
        <v>1</v>
      </c>
      <c r="D2705" s="22"/>
      <c r="E2705" s="22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</row>
    <row r="2707" spans="1:20">
      <c r="A2707" s="40">
        <v>23</v>
      </c>
      <c r="B2707" s="41"/>
      <c r="C2707" s="42"/>
      <c r="D2707" s="42"/>
      <c r="E2707" s="42"/>
      <c r="F2707" s="42"/>
      <c r="G2707" s="42"/>
      <c r="H2707" s="42"/>
      <c r="I2707" s="42"/>
      <c r="J2707" s="42"/>
      <c r="K2707" s="42"/>
      <c r="L2707" s="42"/>
      <c r="M2707" s="42"/>
      <c r="N2707" s="42"/>
      <c r="O2707" s="42"/>
      <c r="P2707" s="42"/>
      <c r="Q2707" s="42"/>
      <c r="R2707" s="42"/>
      <c r="S2707" s="42"/>
      <c r="T2707" s="42"/>
    </row>
    <row r="2708" spans="1:20">
      <c r="A2708" s="70">
        <v>1.1000000000000001</v>
      </c>
      <c r="B2708" s="72" t="s">
        <v>0</v>
      </c>
      <c r="C2708" s="20" t="s">
        <v>1</v>
      </c>
      <c r="D2708" s="20" t="s">
        <v>2</v>
      </c>
      <c r="E2708" s="20" t="s">
        <v>3</v>
      </c>
      <c r="F2708" s="20" t="s">
        <v>4</v>
      </c>
      <c r="G2708" s="20" t="s">
        <v>5</v>
      </c>
      <c r="H2708" s="20" t="s">
        <v>6</v>
      </c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</row>
    <row r="2709" spans="1:20">
      <c r="A2709" s="102"/>
      <c r="B2709" s="79"/>
      <c r="C2709" s="22"/>
      <c r="D2709" s="22"/>
      <c r="E2709" s="22"/>
      <c r="F2709" s="22">
        <v>1</v>
      </c>
      <c r="G2709" s="22"/>
      <c r="H2709" s="22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</row>
    <row r="2710" spans="1:20">
      <c r="A2710" s="23"/>
      <c r="B2710" s="24"/>
      <c r="C2710" s="13"/>
      <c r="D2710" s="13"/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</row>
    <row r="2711" spans="1:20">
      <c r="A2711" s="70">
        <v>1.2</v>
      </c>
      <c r="B2711" s="72" t="s">
        <v>7</v>
      </c>
      <c r="C2711" s="20" t="s">
        <v>8</v>
      </c>
      <c r="D2711" s="20" t="s">
        <v>9</v>
      </c>
      <c r="E2711" s="20" t="s">
        <v>6</v>
      </c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</row>
    <row r="2712" spans="1:20">
      <c r="A2712" s="102"/>
      <c r="B2712" s="79"/>
      <c r="C2712" s="22">
        <v>1</v>
      </c>
      <c r="D2712" s="22"/>
      <c r="E2712" s="22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</row>
    <row r="2713" spans="1:20">
      <c r="A2713" s="23"/>
      <c r="B2713" s="24"/>
      <c r="C2713" s="13"/>
      <c r="D2713" s="13"/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</row>
    <row r="2714" spans="1:20">
      <c r="A2714" s="70">
        <v>1.3</v>
      </c>
      <c r="B2714" s="72" t="s">
        <v>10</v>
      </c>
      <c r="C2714" s="20">
        <v>15</v>
      </c>
      <c r="D2714" s="20">
        <v>16</v>
      </c>
      <c r="E2714" s="20">
        <v>17</v>
      </c>
      <c r="F2714" s="20">
        <v>18</v>
      </c>
      <c r="G2714" s="20">
        <v>19</v>
      </c>
      <c r="H2714" s="20">
        <v>20</v>
      </c>
      <c r="I2714" s="20">
        <v>21</v>
      </c>
      <c r="J2714" s="20">
        <v>22</v>
      </c>
      <c r="K2714" s="20" t="s">
        <v>6</v>
      </c>
      <c r="L2714" s="13"/>
      <c r="M2714" s="13"/>
      <c r="N2714" s="13"/>
      <c r="O2714" s="13"/>
      <c r="P2714" s="13"/>
      <c r="Q2714" s="13"/>
      <c r="R2714" s="13"/>
      <c r="S2714" s="13"/>
      <c r="T2714" s="13"/>
    </row>
    <row r="2715" spans="1:20">
      <c r="A2715" s="102"/>
      <c r="B2715" s="79"/>
      <c r="C2715" s="22"/>
      <c r="D2715" s="22"/>
      <c r="E2715" s="22"/>
      <c r="F2715" s="22"/>
      <c r="G2715" s="22">
        <v>1</v>
      </c>
      <c r="H2715" s="22"/>
      <c r="I2715" s="22"/>
      <c r="J2715" s="22"/>
      <c r="K2715" s="22"/>
      <c r="L2715" s="13"/>
      <c r="M2715" s="13"/>
      <c r="N2715" s="13"/>
      <c r="O2715" s="13"/>
      <c r="P2715" s="13"/>
      <c r="Q2715" s="13"/>
      <c r="R2715" s="13"/>
      <c r="S2715" s="13"/>
      <c r="T2715" s="13"/>
    </row>
    <row r="2716" spans="1:20">
      <c r="A2716" s="23"/>
      <c r="B2716" s="24"/>
      <c r="C2716" s="13"/>
      <c r="D2716" s="13"/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</row>
    <row r="2717" spans="1:20">
      <c r="A2717" s="70">
        <v>1.4</v>
      </c>
      <c r="B2717" s="72" t="s">
        <v>11</v>
      </c>
      <c r="C2717" s="20" t="s">
        <v>12</v>
      </c>
      <c r="D2717" s="20" t="s">
        <v>13</v>
      </c>
      <c r="E2717" s="20" t="s">
        <v>14</v>
      </c>
      <c r="F2717" s="20" t="s">
        <v>15</v>
      </c>
      <c r="G2717" s="20" t="s">
        <v>16</v>
      </c>
      <c r="H2717" s="20" t="s">
        <v>17</v>
      </c>
      <c r="I2717" s="20" t="s">
        <v>18</v>
      </c>
      <c r="J2717" s="20" t="s">
        <v>19</v>
      </c>
      <c r="K2717" s="20" t="s">
        <v>6</v>
      </c>
      <c r="L2717" s="13"/>
      <c r="M2717" s="13"/>
      <c r="N2717" s="13"/>
      <c r="O2717" s="13"/>
      <c r="P2717" s="13"/>
      <c r="Q2717" s="13"/>
      <c r="R2717" s="13"/>
      <c r="S2717" s="13"/>
      <c r="T2717" s="13"/>
    </row>
    <row r="2718" spans="1:20">
      <c r="A2718" s="102"/>
      <c r="B2718" s="79"/>
      <c r="C2718" s="22">
        <v>1</v>
      </c>
      <c r="D2718" s="22"/>
      <c r="E2718" s="22">
        <v>1</v>
      </c>
      <c r="F2718" s="22"/>
      <c r="G2718" s="22"/>
      <c r="H2718" s="22"/>
      <c r="I2718" s="22"/>
      <c r="J2718" s="22"/>
      <c r="K2718" s="22"/>
      <c r="L2718" s="13"/>
      <c r="M2718" s="13"/>
      <c r="N2718" s="13"/>
      <c r="O2718" s="13"/>
      <c r="P2718" s="13"/>
      <c r="Q2718" s="13"/>
      <c r="R2718" s="13"/>
      <c r="S2718" s="13"/>
      <c r="T2718" s="13"/>
    </row>
    <row r="2719" spans="1:20">
      <c r="A2719" s="23"/>
      <c r="B2719" s="24"/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</row>
    <row r="2720" spans="1:20">
      <c r="A2720" s="70">
        <v>1.5</v>
      </c>
      <c r="B2720" s="72" t="s">
        <v>13</v>
      </c>
      <c r="C2720" s="20" t="s">
        <v>20</v>
      </c>
      <c r="D2720" s="20" t="s">
        <v>21</v>
      </c>
      <c r="E2720" s="20" t="s">
        <v>6</v>
      </c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</row>
    <row r="2721" spans="1:20">
      <c r="A2721" s="102"/>
      <c r="B2721" s="79"/>
      <c r="C2721" s="22"/>
      <c r="D2721" s="22">
        <v>1</v>
      </c>
      <c r="E2721" s="22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</row>
    <row r="2722" spans="1:20">
      <c r="A2722" s="23"/>
      <c r="B2722" s="24"/>
      <c r="C2722" s="13"/>
      <c r="D2722" s="13"/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</row>
    <row r="2723" spans="1:20">
      <c r="A2723" s="70">
        <v>2.1</v>
      </c>
      <c r="B2723" s="72" t="s">
        <v>22</v>
      </c>
      <c r="C2723" s="20" t="s">
        <v>14</v>
      </c>
      <c r="D2723" s="20" t="s">
        <v>13</v>
      </c>
      <c r="E2723" s="20" t="s">
        <v>23</v>
      </c>
      <c r="F2723" s="20" t="s">
        <v>15</v>
      </c>
      <c r="G2723" s="20" t="s">
        <v>16</v>
      </c>
      <c r="H2723" s="20" t="s">
        <v>17</v>
      </c>
      <c r="I2723" s="20" t="s">
        <v>18</v>
      </c>
      <c r="J2723" s="20" t="s">
        <v>19</v>
      </c>
      <c r="K2723" s="20" t="s">
        <v>6</v>
      </c>
      <c r="L2723" s="13"/>
      <c r="M2723" s="13"/>
      <c r="N2723" s="13"/>
      <c r="O2723" s="13"/>
      <c r="P2723" s="13"/>
      <c r="Q2723" s="13"/>
      <c r="R2723" s="13"/>
      <c r="S2723" s="13"/>
      <c r="T2723" s="13"/>
    </row>
    <row r="2724" spans="1:20">
      <c r="A2724" s="102"/>
      <c r="B2724" s="79"/>
      <c r="C2724" s="22">
        <v>1</v>
      </c>
      <c r="D2724" s="22"/>
      <c r="E2724" s="22"/>
      <c r="F2724" s="22"/>
      <c r="G2724" s="22"/>
      <c r="H2724" s="22"/>
      <c r="I2724" s="22"/>
      <c r="J2724" s="22"/>
      <c r="K2724" s="22"/>
      <c r="L2724" s="13"/>
      <c r="M2724" s="13"/>
      <c r="N2724" s="13"/>
      <c r="O2724" s="13"/>
      <c r="P2724" s="13"/>
      <c r="Q2724" s="13"/>
      <c r="R2724" s="13"/>
      <c r="S2724" s="13"/>
      <c r="T2724" s="13"/>
    </row>
    <row r="2725" spans="1:20">
      <c r="A2725" s="23"/>
      <c r="B2725" s="24"/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</row>
    <row r="2726" spans="1:20">
      <c r="A2726" s="70">
        <v>2.2000000000000002</v>
      </c>
      <c r="B2726" s="72" t="s">
        <v>24</v>
      </c>
      <c r="C2726" s="20" t="s">
        <v>25</v>
      </c>
      <c r="D2726" s="20" t="s">
        <v>26</v>
      </c>
      <c r="E2726" s="20" t="s">
        <v>6</v>
      </c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</row>
    <row r="2727" spans="1:20">
      <c r="A2727" s="102"/>
      <c r="B2727" s="79"/>
      <c r="C2727" s="22">
        <v>1</v>
      </c>
      <c r="D2727" s="22"/>
      <c r="E2727" s="22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</row>
    <row r="2728" spans="1:20">
      <c r="A2728" s="23"/>
      <c r="B2728" s="24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</row>
    <row r="2729" spans="1:20">
      <c r="A2729" s="70">
        <v>2.2999999999999998</v>
      </c>
      <c r="B2729" s="72" t="s">
        <v>27</v>
      </c>
      <c r="C2729" s="20" t="s">
        <v>25</v>
      </c>
      <c r="D2729" s="20" t="s">
        <v>26</v>
      </c>
      <c r="E2729" s="20" t="s">
        <v>6</v>
      </c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</row>
    <row r="2730" spans="1:20">
      <c r="A2730" s="74"/>
      <c r="B2730" s="79"/>
      <c r="C2730" s="22">
        <v>1</v>
      </c>
      <c r="D2730" s="22"/>
      <c r="E2730" s="22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</row>
    <row r="2731" spans="1:20">
      <c r="A2731" s="74"/>
      <c r="B2731" s="24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</row>
    <row r="2732" spans="1:20">
      <c r="A2732" s="74"/>
      <c r="B2732" s="72" t="s">
        <v>28</v>
      </c>
      <c r="C2732" s="20" t="s">
        <v>13</v>
      </c>
      <c r="D2732" s="20" t="s">
        <v>23</v>
      </c>
      <c r="E2732" s="20" t="s">
        <v>15</v>
      </c>
      <c r="F2732" s="20" t="s">
        <v>16</v>
      </c>
      <c r="G2732" s="20" t="s">
        <v>17</v>
      </c>
      <c r="H2732" s="20" t="s">
        <v>18</v>
      </c>
      <c r="I2732" s="20" t="s">
        <v>19</v>
      </c>
      <c r="J2732" s="20" t="s">
        <v>6</v>
      </c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</row>
    <row r="2733" spans="1:20">
      <c r="A2733" s="102"/>
      <c r="B2733" s="79"/>
      <c r="C2733" s="22"/>
      <c r="D2733" s="22"/>
      <c r="E2733" s="22">
        <v>1</v>
      </c>
      <c r="F2733" s="22"/>
      <c r="G2733" s="22"/>
      <c r="H2733" s="22"/>
      <c r="I2733" s="22"/>
      <c r="J2733" s="22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</row>
    <row r="2734" spans="1:20">
      <c r="A2734" s="23"/>
      <c r="B2734" s="24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</row>
    <row r="2735" spans="1:20">
      <c r="A2735" s="70">
        <v>2.4</v>
      </c>
      <c r="B2735" s="72" t="s">
        <v>29</v>
      </c>
      <c r="C2735" s="20" t="s">
        <v>14</v>
      </c>
      <c r="D2735" s="20" t="s">
        <v>13</v>
      </c>
      <c r="E2735" s="20" t="s">
        <v>23</v>
      </c>
      <c r="F2735" s="20" t="s">
        <v>15</v>
      </c>
      <c r="G2735" s="20" t="s">
        <v>16</v>
      </c>
      <c r="H2735" s="20" t="s">
        <v>17</v>
      </c>
      <c r="I2735" s="20" t="s">
        <v>18</v>
      </c>
      <c r="J2735" s="20" t="s">
        <v>30</v>
      </c>
      <c r="K2735" s="20" t="s">
        <v>31</v>
      </c>
      <c r="L2735" s="20" t="s">
        <v>32</v>
      </c>
      <c r="M2735" s="20" t="s">
        <v>33</v>
      </c>
      <c r="N2735" s="20" t="s">
        <v>34</v>
      </c>
      <c r="O2735" s="20" t="s">
        <v>19</v>
      </c>
      <c r="P2735" s="20" t="s">
        <v>6</v>
      </c>
      <c r="Q2735" s="13"/>
      <c r="R2735" s="13"/>
      <c r="S2735" s="13"/>
      <c r="T2735" s="13"/>
    </row>
    <row r="2736" spans="1:20">
      <c r="A2736" s="102"/>
      <c r="B2736" s="79"/>
      <c r="C2736" s="22">
        <v>1</v>
      </c>
      <c r="D2736" s="22"/>
      <c r="E2736" s="22"/>
      <c r="F2736" s="22"/>
      <c r="G2736" s="22"/>
      <c r="H2736" s="22"/>
      <c r="I2736" s="22"/>
      <c r="J2736" s="22"/>
      <c r="K2736" s="22"/>
      <c r="L2736" s="22"/>
      <c r="M2736" s="22"/>
      <c r="N2736" s="22"/>
      <c r="O2736" s="22"/>
      <c r="P2736" s="22"/>
      <c r="Q2736" s="13"/>
      <c r="R2736" s="13"/>
      <c r="S2736" s="13"/>
      <c r="T2736" s="13"/>
    </row>
    <row r="2737" spans="1:20">
      <c r="A2737" s="23"/>
      <c r="B2737" s="24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</row>
    <row r="2738" spans="1:20">
      <c r="A2738" s="70">
        <v>2.5</v>
      </c>
      <c r="B2738" s="72" t="s">
        <v>35</v>
      </c>
      <c r="C2738" s="20" t="s">
        <v>14</v>
      </c>
      <c r="D2738" s="20" t="s">
        <v>13</v>
      </c>
      <c r="E2738" s="20" t="s">
        <v>23</v>
      </c>
      <c r="F2738" s="20" t="s">
        <v>15</v>
      </c>
      <c r="G2738" s="20" t="s">
        <v>16</v>
      </c>
      <c r="H2738" s="20" t="s">
        <v>17</v>
      </c>
      <c r="I2738" s="20" t="s">
        <v>18</v>
      </c>
      <c r="J2738" s="20" t="s">
        <v>30</v>
      </c>
      <c r="K2738" s="20" t="s">
        <v>31</v>
      </c>
      <c r="L2738" s="20" t="s">
        <v>32</v>
      </c>
      <c r="M2738" s="20" t="s">
        <v>33</v>
      </c>
      <c r="N2738" s="20" t="s">
        <v>34</v>
      </c>
      <c r="O2738" s="20" t="s">
        <v>19</v>
      </c>
      <c r="P2738" s="20" t="s">
        <v>6</v>
      </c>
      <c r="Q2738" s="13"/>
      <c r="R2738" s="13"/>
      <c r="S2738" s="13"/>
      <c r="T2738" s="13"/>
    </row>
    <row r="2739" spans="1:20">
      <c r="A2739" s="102"/>
      <c r="B2739" s="79"/>
      <c r="C2739" s="22"/>
      <c r="D2739" s="22"/>
      <c r="E2739" s="22"/>
      <c r="F2739" s="22"/>
      <c r="G2739" s="22"/>
      <c r="H2739" s="22"/>
      <c r="I2739" s="22">
        <v>1</v>
      </c>
      <c r="J2739" s="22"/>
      <c r="K2739" s="22"/>
      <c r="L2739" s="22"/>
      <c r="M2739" s="22"/>
      <c r="N2739" s="22"/>
      <c r="O2739" s="22"/>
      <c r="P2739" s="22"/>
      <c r="Q2739" s="13"/>
      <c r="R2739" s="13"/>
      <c r="S2739" s="13"/>
      <c r="T2739" s="13"/>
    </row>
    <row r="2740" spans="1:20">
      <c r="A2740" s="23"/>
      <c r="B2740" s="24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</row>
    <row r="2741" spans="1:20">
      <c r="A2741" s="70">
        <v>2.6</v>
      </c>
      <c r="B2741" s="72" t="s">
        <v>36</v>
      </c>
      <c r="C2741" s="20" t="s">
        <v>14</v>
      </c>
      <c r="D2741" s="20" t="s">
        <v>13</v>
      </c>
      <c r="E2741" s="20" t="s">
        <v>23</v>
      </c>
      <c r="F2741" s="20" t="s">
        <v>15</v>
      </c>
      <c r="G2741" s="20" t="s">
        <v>16</v>
      </c>
      <c r="H2741" s="20" t="s">
        <v>17</v>
      </c>
      <c r="I2741" s="20" t="s">
        <v>18</v>
      </c>
      <c r="J2741" s="20" t="s">
        <v>30</v>
      </c>
      <c r="K2741" s="20" t="s">
        <v>31</v>
      </c>
      <c r="L2741" s="20" t="s">
        <v>32</v>
      </c>
      <c r="M2741" s="20" t="s">
        <v>33</v>
      </c>
      <c r="N2741" s="20" t="s">
        <v>34</v>
      </c>
      <c r="O2741" s="20" t="s">
        <v>19</v>
      </c>
      <c r="P2741" s="20" t="s">
        <v>6</v>
      </c>
      <c r="Q2741" s="13"/>
      <c r="R2741" s="13"/>
      <c r="S2741" s="13"/>
      <c r="T2741" s="13"/>
    </row>
    <row r="2742" spans="1:20">
      <c r="A2742" s="102"/>
      <c r="B2742" s="79"/>
      <c r="C2742" s="22"/>
      <c r="D2742" s="22"/>
      <c r="E2742" s="22"/>
      <c r="F2742" s="22"/>
      <c r="G2742" s="22">
        <v>1</v>
      </c>
      <c r="H2742" s="22"/>
      <c r="I2742" s="22"/>
      <c r="J2742" s="22"/>
      <c r="K2742" s="22"/>
      <c r="L2742" s="22"/>
      <c r="M2742" s="22"/>
      <c r="N2742" s="22"/>
      <c r="O2742" s="22"/>
      <c r="P2742" s="22"/>
      <c r="Q2742" s="13"/>
      <c r="R2742" s="13"/>
      <c r="S2742" s="13"/>
      <c r="T2742" s="13"/>
    </row>
    <row r="2743" spans="1:20">
      <c r="A2743" s="23"/>
      <c r="B2743" s="24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</row>
    <row r="2744" spans="1:20">
      <c r="A2744" s="70">
        <v>2.7</v>
      </c>
      <c r="B2744" s="72" t="s">
        <v>37</v>
      </c>
      <c r="C2744" s="20" t="s">
        <v>14</v>
      </c>
      <c r="D2744" s="20" t="s">
        <v>13</v>
      </c>
      <c r="E2744" s="20" t="s">
        <v>23</v>
      </c>
      <c r="F2744" s="20" t="s">
        <v>15</v>
      </c>
      <c r="G2744" s="20" t="s">
        <v>16</v>
      </c>
      <c r="H2744" s="20" t="s">
        <v>17</v>
      </c>
      <c r="I2744" s="20" t="s">
        <v>18</v>
      </c>
      <c r="J2744" s="20" t="s">
        <v>30</v>
      </c>
      <c r="K2744" s="20" t="s">
        <v>31</v>
      </c>
      <c r="L2744" s="20" t="s">
        <v>32</v>
      </c>
      <c r="M2744" s="20" t="s">
        <v>33</v>
      </c>
      <c r="N2744" s="20" t="s">
        <v>34</v>
      </c>
      <c r="O2744" s="20" t="s">
        <v>19</v>
      </c>
      <c r="P2744" s="20" t="s">
        <v>6</v>
      </c>
      <c r="Q2744" s="13"/>
      <c r="R2744" s="13"/>
      <c r="S2744" s="13"/>
      <c r="T2744" s="13"/>
    </row>
    <row r="2745" spans="1:20">
      <c r="A2745" s="102"/>
      <c r="B2745" s="79"/>
      <c r="C2745" s="22"/>
      <c r="D2745" s="22">
        <v>1</v>
      </c>
      <c r="E2745" s="22"/>
      <c r="F2745" s="22"/>
      <c r="G2745" s="22"/>
      <c r="H2745" s="22"/>
      <c r="I2745" s="22"/>
      <c r="J2745" s="22"/>
      <c r="K2745" s="22"/>
      <c r="L2745" s="22"/>
      <c r="M2745" s="22"/>
      <c r="N2745" s="22"/>
      <c r="O2745" s="22"/>
      <c r="P2745" s="22"/>
      <c r="Q2745" s="13"/>
      <c r="R2745" s="13"/>
      <c r="S2745" s="13"/>
      <c r="T2745" s="13"/>
    </row>
    <row r="2746" spans="1:20">
      <c r="A2746" s="23"/>
      <c r="B2746" s="24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</row>
    <row r="2747" spans="1:20">
      <c r="A2747" s="70">
        <v>3.1</v>
      </c>
      <c r="B2747" s="72" t="s">
        <v>38</v>
      </c>
      <c r="C2747" s="20" t="s">
        <v>25</v>
      </c>
      <c r="D2747" s="20" t="s">
        <v>26</v>
      </c>
      <c r="E2747" s="20" t="s">
        <v>6</v>
      </c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</row>
    <row r="2748" spans="1:20">
      <c r="A2748" s="102"/>
      <c r="B2748" s="79"/>
      <c r="C2748" s="22"/>
      <c r="D2748" s="22">
        <v>1</v>
      </c>
      <c r="E2748" s="22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</row>
    <row r="2749" spans="1:20">
      <c r="A2749" s="23"/>
      <c r="B2749" s="24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</row>
    <row r="2750" spans="1:20">
      <c r="A2750" s="70">
        <v>3.2</v>
      </c>
      <c r="B2750" s="72" t="s">
        <v>39</v>
      </c>
      <c r="C2750" s="20" t="s">
        <v>13</v>
      </c>
      <c r="D2750" s="20" t="s">
        <v>15</v>
      </c>
      <c r="E2750" s="20" t="s">
        <v>16</v>
      </c>
      <c r="F2750" s="20" t="s">
        <v>17</v>
      </c>
      <c r="G2750" s="20" t="s">
        <v>18</v>
      </c>
      <c r="H2750" s="20" t="s">
        <v>32</v>
      </c>
      <c r="I2750" s="20" t="s">
        <v>34</v>
      </c>
      <c r="J2750" s="20" t="s">
        <v>19</v>
      </c>
      <c r="K2750" s="20" t="s">
        <v>6</v>
      </c>
      <c r="L2750" s="13"/>
      <c r="M2750" s="13"/>
      <c r="N2750" s="13"/>
      <c r="O2750" s="13"/>
      <c r="P2750" s="13"/>
      <c r="Q2750" s="13"/>
      <c r="R2750" s="13"/>
      <c r="S2750" s="13"/>
      <c r="T2750" s="13"/>
    </row>
    <row r="2751" spans="1:20">
      <c r="A2751" s="102"/>
      <c r="B2751" s="79"/>
      <c r="C2751" s="22"/>
      <c r="D2751" s="22">
        <v>1</v>
      </c>
      <c r="E2751" s="22"/>
      <c r="F2751" s="22">
        <v>1</v>
      </c>
      <c r="G2751" s="22"/>
      <c r="H2751" s="22"/>
      <c r="I2751" s="22"/>
      <c r="J2751" s="22"/>
      <c r="K2751" s="22"/>
      <c r="L2751" s="13"/>
      <c r="M2751" s="13"/>
      <c r="N2751" s="13"/>
      <c r="O2751" s="13"/>
      <c r="P2751" s="13"/>
      <c r="Q2751" s="13"/>
      <c r="R2751" s="13"/>
      <c r="S2751" s="13"/>
      <c r="T2751" s="13"/>
    </row>
    <row r="2752" spans="1:20">
      <c r="A2752" s="23"/>
      <c r="B2752" s="24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</row>
    <row r="2753" spans="1:20">
      <c r="A2753" s="70">
        <v>3.3</v>
      </c>
      <c r="B2753" s="72" t="s">
        <v>40</v>
      </c>
      <c r="C2753" s="20" t="s">
        <v>25</v>
      </c>
      <c r="D2753" s="20" t="s">
        <v>26</v>
      </c>
      <c r="E2753" s="20" t="s">
        <v>6</v>
      </c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</row>
    <row r="2754" spans="1:20">
      <c r="A2754" s="102"/>
      <c r="B2754" s="79"/>
      <c r="C2754" s="22">
        <v>1</v>
      </c>
      <c r="D2754" s="22"/>
      <c r="E2754" s="22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</row>
    <row r="2755" spans="1:20">
      <c r="A2755" s="23"/>
      <c r="B2755" s="24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</row>
    <row r="2756" spans="1:20">
      <c r="A2756" s="70">
        <v>3.4</v>
      </c>
      <c r="B2756" s="72" t="s">
        <v>47</v>
      </c>
      <c r="C2756" s="20" t="s">
        <v>41</v>
      </c>
      <c r="D2756" s="20" t="s">
        <v>42</v>
      </c>
      <c r="E2756" s="20" t="s">
        <v>43</v>
      </c>
      <c r="F2756" s="20" t="s">
        <v>44</v>
      </c>
      <c r="G2756" s="20" t="s">
        <v>45</v>
      </c>
      <c r="H2756" s="20" t="s">
        <v>46</v>
      </c>
      <c r="I2756" s="20" t="s">
        <v>6</v>
      </c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</row>
    <row r="2757" spans="1:20">
      <c r="A2757" s="102"/>
      <c r="B2757" s="79"/>
      <c r="C2757" s="22">
        <v>1</v>
      </c>
      <c r="D2757" s="22">
        <v>1</v>
      </c>
      <c r="E2757" s="22"/>
      <c r="F2757" s="22"/>
      <c r="G2757" s="22"/>
      <c r="H2757" s="22"/>
      <c r="I2757" s="22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</row>
    <row r="2758" spans="1:20">
      <c r="A2758" s="23"/>
      <c r="B2758" s="24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</row>
    <row r="2759" spans="1:20">
      <c r="A2759" s="70">
        <v>3.5</v>
      </c>
      <c r="B2759" s="72" t="s">
        <v>50</v>
      </c>
      <c r="C2759" s="20" t="s">
        <v>48</v>
      </c>
      <c r="D2759" s="20" t="s">
        <v>49</v>
      </c>
      <c r="E2759" s="20" t="s">
        <v>6</v>
      </c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</row>
    <row r="2760" spans="1:20">
      <c r="A2760" s="102"/>
      <c r="B2760" s="79"/>
      <c r="C2760" s="22"/>
      <c r="D2760" s="22">
        <v>1</v>
      </c>
      <c r="E2760" s="22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</row>
    <row r="2761" spans="1:20">
      <c r="A2761" s="23"/>
      <c r="B2761" s="24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</row>
    <row r="2762" spans="1:20">
      <c r="A2762" s="70">
        <v>3.6</v>
      </c>
      <c r="B2762" s="72" t="s">
        <v>51</v>
      </c>
      <c r="C2762" s="20" t="s">
        <v>48</v>
      </c>
      <c r="D2762" s="20" t="s">
        <v>49</v>
      </c>
      <c r="E2762" s="20" t="s">
        <v>6</v>
      </c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</row>
    <row r="2763" spans="1:20">
      <c r="A2763" s="102"/>
      <c r="B2763" s="79"/>
      <c r="C2763" s="22"/>
      <c r="D2763" s="22">
        <v>1</v>
      </c>
      <c r="E2763" s="22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</row>
    <row r="2764" spans="1:20">
      <c r="A2764" s="23"/>
      <c r="B2764" s="24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</row>
    <row r="2765" spans="1:20">
      <c r="A2765" s="70">
        <v>3.7</v>
      </c>
      <c r="B2765" s="49" t="s">
        <v>52</v>
      </c>
      <c r="C2765" s="20">
        <v>1</v>
      </c>
      <c r="D2765" s="20">
        <v>2</v>
      </c>
      <c r="E2765" s="20">
        <v>3</v>
      </c>
      <c r="F2765" s="20">
        <v>4</v>
      </c>
      <c r="G2765" s="20">
        <v>5</v>
      </c>
      <c r="H2765" s="20">
        <v>6</v>
      </c>
      <c r="I2765" s="20" t="s">
        <v>6</v>
      </c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</row>
    <row r="2766" spans="1:20">
      <c r="A2766" s="74"/>
      <c r="B2766" s="48" t="s">
        <v>53</v>
      </c>
      <c r="C2766" s="22"/>
      <c r="D2766" s="22"/>
      <c r="E2766" s="22">
        <v>1</v>
      </c>
      <c r="F2766" s="22"/>
      <c r="G2766" s="22"/>
      <c r="H2766" s="22"/>
      <c r="I2766" s="22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</row>
    <row r="2767" spans="1:20">
      <c r="A2767" s="74"/>
      <c r="B2767" s="48" t="s">
        <v>54</v>
      </c>
      <c r="C2767" s="22"/>
      <c r="D2767" s="22"/>
      <c r="E2767" s="22">
        <v>1</v>
      </c>
      <c r="F2767" s="22"/>
      <c r="G2767" s="22"/>
      <c r="H2767" s="22"/>
      <c r="I2767" s="22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</row>
    <row r="2768" spans="1:20">
      <c r="A2768" s="74"/>
      <c r="B2768" s="48" t="s">
        <v>55</v>
      </c>
      <c r="C2768" s="22"/>
      <c r="D2768" s="22">
        <v>1</v>
      </c>
      <c r="E2768" s="22"/>
      <c r="F2768" s="22"/>
      <c r="G2768" s="22"/>
      <c r="H2768" s="22"/>
      <c r="I2768" s="22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</row>
    <row r="2769" spans="1:20">
      <c r="A2769" s="74"/>
      <c r="B2769" s="48" t="s">
        <v>56</v>
      </c>
      <c r="C2769" s="22"/>
      <c r="D2769" s="22"/>
      <c r="E2769" s="22">
        <v>1</v>
      </c>
      <c r="F2769" s="22"/>
      <c r="G2769" s="22"/>
      <c r="H2769" s="22"/>
      <c r="I2769" s="22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</row>
    <row r="2770" spans="1:20">
      <c r="A2770" s="74"/>
      <c r="B2770" s="48" t="s">
        <v>57</v>
      </c>
      <c r="C2770" s="22"/>
      <c r="D2770" s="22"/>
      <c r="E2770" s="22"/>
      <c r="F2770" s="22">
        <v>1</v>
      </c>
      <c r="G2770" s="22"/>
      <c r="H2770" s="22"/>
      <c r="I2770" s="22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</row>
    <row r="2771" spans="1:20">
      <c r="A2771" s="102"/>
      <c r="B2771" s="48" t="s">
        <v>58</v>
      </c>
      <c r="C2771" s="22"/>
      <c r="D2771" s="22">
        <v>1</v>
      </c>
      <c r="E2771" s="22"/>
      <c r="F2771" s="22"/>
      <c r="G2771" s="22"/>
      <c r="H2771" s="22"/>
      <c r="I2771" s="22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</row>
    <row r="2772" spans="1:20">
      <c r="A2772" s="23"/>
      <c r="B2772" s="24"/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</row>
    <row r="2773" spans="1:20">
      <c r="A2773" s="70">
        <v>3.8</v>
      </c>
      <c r="B2773" s="72" t="s">
        <v>59</v>
      </c>
      <c r="C2773" s="20" t="s">
        <v>60</v>
      </c>
      <c r="D2773" s="20" t="s">
        <v>61</v>
      </c>
      <c r="E2773" s="20" t="s">
        <v>62</v>
      </c>
      <c r="F2773" s="20" t="s">
        <v>63</v>
      </c>
      <c r="G2773" s="20" t="s">
        <v>64</v>
      </c>
      <c r="H2773" s="20" t="s">
        <v>6</v>
      </c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</row>
    <row r="2774" spans="1:20">
      <c r="A2774" s="102"/>
      <c r="B2774" s="79"/>
      <c r="C2774" s="22"/>
      <c r="D2774" s="22"/>
      <c r="E2774" s="22"/>
      <c r="F2774" s="22">
        <v>1</v>
      </c>
      <c r="G2774" s="22"/>
      <c r="H2774" s="22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</row>
    <row r="2775" spans="1:20">
      <c r="A2775" s="23"/>
      <c r="B2775" s="24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</row>
    <row r="2776" spans="1:20">
      <c r="A2776" s="70">
        <v>3.9</v>
      </c>
      <c r="B2776" s="72" t="s">
        <v>65</v>
      </c>
      <c r="C2776" s="20" t="s">
        <v>60</v>
      </c>
      <c r="D2776" s="20" t="s">
        <v>61</v>
      </c>
      <c r="E2776" s="20" t="s">
        <v>62</v>
      </c>
      <c r="F2776" s="20" t="s">
        <v>63</v>
      </c>
      <c r="G2776" s="20" t="s">
        <v>64</v>
      </c>
      <c r="H2776" s="20" t="s">
        <v>6</v>
      </c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</row>
    <row r="2777" spans="1:20">
      <c r="A2777" s="102"/>
      <c r="B2777" s="79"/>
      <c r="C2777" s="22">
        <v>1</v>
      </c>
      <c r="D2777" s="22"/>
      <c r="E2777" s="22"/>
      <c r="F2777" s="22"/>
      <c r="G2777" s="22"/>
      <c r="H2777" s="22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</row>
    <row r="2778" spans="1:20">
      <c r="A2778" s="23"/>
      <c r="B2778" s="24"/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</row>
    <row r="2779" spans="1:20" ht="15" customHeight="1">
      <c r="A2779" s="75">
        <v>3.1</v>
      </c>
      <c r="B2779" s="77" t="s">
        <v>66</v>
      </c>
      <c r="C2779" s="27">
        <v>0</v>
      </c>
      <c r="D2779" s="28" t="s">
        <v>67</v>
      </c>
      <c r="E2779" s="20" t="s">
        <v>68</v>
      </c>
      <c r="F2779" s="20" t="s">
        <v>19</v>
      </c>
      <c r="G2779" s="20" t="s">
        <v>6</v>
      </c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</row>
    <row r="2780" spans="1:20">
      <c r="A2780" s="103"/>
      <c r="B2780" s="104"/>
      <c r="C2780" s="22"/>
      <c r="D2780" s="22">
        <v>1</v>
      </c>
      <c r="E2780" s="22"/>
      <c r="F2780" s="22"/>
      <c r="G2780" s="22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</row>
    <row r="2781" spans="1:20">
      <c r="A2781" s="23"/>
      <c r="B2781" s="24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</row>
    <row r="2782" spans="1:20" ht="30">
      <c r="A2782" s="70">
        <v>3.11</v>
      </c>
      <c r="B2782" s="72" t="s">
        <v>69</v>
      </c>
      <c r="C2782" s="20" t="s">
        <v>70</v>
      </c>
      <c r="D2782" s="20" t="s">
        <v>71</v>
      </c>
      <c r="E2782" s="20" t="s">
        <v>57</v>
      </c>
      <c r="F2782" s="29" t="s">
        <v>72</v>
      </c>
      <c r="G2782" s="29" t="s">
        <v>54</v>
      </c>
      <c r="H2782" s="20" t="s">
        <v>58</v>
      </c>
      <c r="I2782" s="20" t="s">
        <v>19</v>
      </c>
      <c r="J2782" s="20" t="s">
        <v>6</v>
      </c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</row>
    <row r="2783" spans="1:20">
      <c r="A2783" s="102"/>
      <c r="B2783" s="79"/>
      <c r="C2783" s="22"/>
      <c r="D2783" s="22"/>
      <c r="E2783" s="22">
        <v>1</v>
      </c>
      <c r="F2783" s="22"/>
      <c r="G2783" s="22"/>
      <c r="H2783" s="22"/>
      <c r="I2783" s="22"/>
      <c r="J2783" s="22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</row>
    <row r="2784" spans="1:20">
      <c r="A2784" s="23"/>
      <c r="B2784" s="24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</row>
    <row r="2785" spans="1:20" ht="30">
      <c r="A2785" s="70">
        <v>3.12</v>
      </c>
      <c r="B2785" s="72" t="s">
        <v>73</v>
      </c>
      <c r="C2785" s="20" t="s">
        <v>70</v>
      </c>
      <c r="D2785" s="20" t="s">
        <v>71</v>
      </c>
      <c r="E2785" s="29" t="s">
        <v>57</v>
      </c>
      <c r="F2785" s="29" t="s">
        <v>72</v>
      </c>
      <c r="G2785" s="29" t="s">
        <v>54</v>
      </c>
      <c r="H2785" s="20" t="s">
        <v>58</v>
      </c>
      <c r="I2785" s="20" t="s">
        <v>19</v>
      </c>
      <c r="J2785" s="20" t="s">
        <v>6</v>
      </c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</row>
    <row r="2786" spans="1:20">
      <c r="A2786" s="102"/>
      <c r="B2786" s="79"/>
      <c r="C2786" s="22">
        <v>1</v>
      </c>
      <c r="D2786" s="22"/>
      <c r="E2786" s="22"/>
      <c r="F2786" s="22"/>
      <c r="G2786" s="22"/>
      <c r="H2786" s="22"/>
      <c r="I2786" s="22"/>
      <c r="J2786" s="22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</row>
    <row r="2787" spans="1:20">
      <c r="A2787" s="23"/>
      <c r="B2787" s="24"/>
      <c r="C2787" s="13"/>
      <c r="D2787" s="13"/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</row>
    <row r="2788" spans="1:20" ht="30">
      <c r="A2788" s="70">
        <v>3.13</v>
      </c>
      <c r="B2788" s="72" t="s">
        <v>74</v>
      </c>
      <c r="C2788" s="20" t="s">
        <v>75</v>
      </c>
      <c r="D2788" s="20" t="s">
        <v>76</v>
      </c>
      <c r="E2788" s="20" t="s">
        <v>77</v>
      </c>
      <c r="F2788" s="29" t="s">
        <v>78</v>
      </c>
      <c r="G2788" s="20" t="s">
        <v>79</v>
      </c>
      <c r="H2788" s="29" t="s">
        <v>80</v>
      </c>
      <c r="I2788" s="20" t="s">
        <v>81</v>
      </c>
      <c r="J2788" s="29" t="s">
        <v>82</v>
      </c>
      <c r="K2788" s="20" t="s">
        <v>83</v>
      </c>
      <c r="L2788" s="20" t="s">
        <v>84</v>
      </c>
      <c r="M2788" s="20" t="s">
        <v>85</v>
      </c>
      <c r="N2788" s="20" t="s">
        <v>86</v>
      </c>
      <c r="O2788" s="20" t="s">
        <v>19</v>
      </c>
      <c r="P2788" s="20" t="s">
        <v>6</v>
      </c>
      <c r="Q2788" s="13"/>
      <c r="R2788" s="13"/>
      <c r="S2788" s="13"/>
      <c r="T2788" s="13"/>
    </row>
    <row r="2789" spans="1:20">
      <c r="A2789" s="102"/>
      <c r="B2789" s="79"/>
      <c r="C2789" s="22">
        <v>1</v>
      </c>
      <c r="D2789" s="22">
        <v>1</v>
      </c>
      <c r="E2789" s="22"/>
      <c r="F2789" s="22"/>
      <c r="G2789" s="22"/>
      <c r="H2789" s="22"/>
      <c r="I2789" s="22"/>
      <c r="J2789" s="22"/>
      <c r="K2789" s="22"/>
      <c r="L2789" s="22"/>
      <c r="M2789" s="22"/>
      <c r="N2789" s="22"/>
      <c r="O2789" s="22"/>
      <c r="P2789" s="22"/>
      <c r="Q2789" s="13"/>
      <c r="R2789" s="13"/>
      <c r="S2789" s="13"/>
      <c r="T2789" s="13"/>
    </row>
    <row r="2790" spans="1:20">
      <c r="A2790" s="23"/>
      <c r="B2790" s="24"/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</row>
    <row r="2791" spans="1:20" ht="30">
      <c r="A2791" s="70">
        <v>3.14</v>
      </c>
      <c r="B2791" s="72" t="s">
        <v>87</v>
      </c>
      <c r="C2791" s="20" t="s">
        <v>88</v>
      </c>
      <c r="D2791" s="20" t="s">
        <v>89</v>
      </c>
      <c r="E2791" s="20" t="s">
        <v>90</v>
      </c>
      <c r="F2791" s="20" t="s">
        <v>91</v>
      </c>
      <c r="G2791" s="20" t="s">
        <v>92</v>
      </c>
      <c r="H2791" s="20" t="s">
        <v>93</v>
      </c>
      <c r="I2791" s="20" t="s">
        <v>94</v>
      </c>
      <c r="J2791" s="20" t="s">
        <v>95</v>
      </c>
      <c r="K2791" s="20" t="s">
        <v>96</v>
      </c>
      <c r="L2791" s="29" t="s">
        <v>97</v>
      </c>
      <c r="M2791" s="29" t="s">
        <v>98</v>
      </c>
      <c r="N2791" s="29" t="s">
        <v>99</v>
      </c>
      <c r="O2791" s="29" t="s">
        <v>6</v>
      </c>
      <c r="P2791" s="13"/>
      <c r="Q2791" s="13"/>
      <c r="R2791" s="13"/>
      <c r="S2791" s="13"/>
      <c r="T2791" s="13"/>
    </row>
    <row r="2792" spans="1:20">
      <c r="A2792" s="102"/>
      <c r="B2792" s="79"/>
      <c r="C2792" s="22">
        <v>1</v>
      </c>
      <c r="D2792" s="22">
        <v>2</v>
      </c>
      <c r="E2792" s="22"/>
      <c r="F2792" s="22">
        <v>3</v>
      </c>
      <c r="G2792" s="22">
        <v>2</v>
      </c>
      <c r="H2792" s="22">
        <v>1</v>
      </c>
      <c r="I2792" s="22">
        <v>1</v>
      </c>
      <c r="J2792" s="22">
        <v>2</v>
      </c>
      <c r="K2792" s="22"/>
      <c r="L2792" s="22">
        <v>1</v>
      </c>
      <c r="M2792" s="22">
        <v>3</v>
      </c>
      <c r="N2792" s="22">
        <v>3</v>
      </c>
      <c r="O2792" s="22"/>
      <c r="P2792" s="13"/>
      <c r="Q2792" s="13"/>
      <c r="R2792" s="13"/>
      <c r="S2792" s="13"/>
      <c r="T2792" s="13"/>
    </row>
    <row r="2793" spans="1:20">
      <c r="A2793" s="23"/>
      <c r="B2793" s="24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</row>
    <row r="2794" spans="1:20">
      <c r="A2794" s="70">
        <v>3.15</v>
      </c>
      <c r="B2794" s="72" t="s">
        <v>100</v>
      </c>
      <c r="C2794" s="20" t="s">
        <v>101</v>
      </c>
      <c r="D2794" s="20" t="s">
        <v>102</v>
      </c>
      <c r="E2794" s="20" t="s">
        <v>103</v>
      </c>
      <c r="F2794" s="20" t="s">
        <v>104</v>
      </c>
      <c r="G2794" s="20" t="s">
        <v>105</v>
      </c>
      <c r="H2794" s="20" t="s">
        <v>106</v>
      </c>
      <c r="I2794" s="20" t="s">
        <v>107</v>
      </c>
      <c r="J2794" s="20" t="s">
        <v>108</v>
      </c>
      <c r="K2794" s="20" t="s">
        <v>109</v>
      </c>
      <c r="L2794" s="20" t="s">
        <v>110</v>
      </c>
      <c r="M2794" s="20" t="s">
        <v>19</v>
      </c>
      <c r="N2794" s="20" t="s">
        <v>6</v>
      </c>
      <c r="O2794" s="13"/>
      <c r="P2794" s="13"/>
      <c r="Q2794" s="13"/>
      <c r="R2794" s="13"/>
      <c r="S2794" s="13"/>
      <c r="T2794" s="13"/>
    </row>
    <row r="2795" spans="1:20">
      <c r="A2795" s="102"/>
      <c r="B2795" s="79"/>
      <c r="C2795" s="22">
        <v>1</v>
      </c>
      <c r="D2795" s="22"/>
      <c r="E2795" s="22">
        <v>1</v>
      </c>
      <c r="F2795" s="22"/>
      <c r="G2795" s="22"/>
      <c r="H2795" s="22"/>
      <c r="I2795" s="22"/>
      <c r="J2795" s="22"/>
      <c r="K2795" s="22"/>
      <c r="L2795" s="22"/>
      <c r="M2795" s="22"/>
      <c r="N2795" s="22">
        <v>1</v>
      </c>
      <c r="O2795" s="13"/>
      <c r="P2795" s="13"/>
      <c r="Q2795" s="13"/>
      <c r="R2795" s="13"/>
      <c r="S2795" s="13"/>
      <c r="T2795" s="13"/>
    </row>
    <row r="2796" spans="1:20">
      <c r="A2796" s="23"/>
      <c r="B2796" s="24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</row>
    <row r="2797" spans="1:20">
      <c r="A2797" s="70">
        <v>3.16</v>
      </c>
      <c r="B2797" s="72" t="s">
        <v>111</v>
      </c>
      <c r="C2797" s="20" t="s">
        <v>112</v>
      </c>
      <c r="D2797" s="20" t="s">
        <v>113</v>
      </c>
      <c r="E2797" s="20" t="s">
        <v>114</v>
      </c>
      <c r="F2797" s="20" t="s">
        <v>115</v>
      </c>
      <c r="G2797" s="20" t="s">
        <v>116</v>
      </c>
      <c r="H2797" s="20" t="s">
        <v>117</v>
      </c>
      <c r="I2797" s="20" t="s">
        <v>19</v>
      </c>
      <c r="J2797" s="20" t="s">
        <v>6</v>
      </c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</row>
    <row r="2798" spans="1:20">
      <c r="A2798" s="102"/>
      <c r="B2798" s="79"/>
      <c r="C2798" s="22">
        <v>3</v>
      </c>
      <c r="D2798" s="22"/>
      <c r="E2798" s="22"/>
      <c r="F2798" s="22"/>
      <c r="G2798" s="22"/>
      <c r="H2798" s="22"/>
      <c r="I2798" s="22"/>
      <c r="J2798" s="22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</row>
    <row r="2799" spans="1:20">
      <c r="A2799" s="23"/>
      <c r="B2799" s="24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</row>
    <row r="2800" spans="1:20">
      <c r="A2800" s="70">
        <v>3.17</v>
      </c>
      <c r="B2800" s="72" t="s">
        <v>118</v>
      </c>
      <c r="C2800" s="20" t="s">
        <v>117</v>
      </c>
      <c r="D2800" s="20" t="s">
        <v>114</v>
      </c>
      <c r="E2800" s="20" t="s">
        <v>119</v>
      </c>
      <c r="F2800" s="20" t="s">
        <v>120</v>
      </c>
      <c r="G2800" s="20" t="s">
        <v>121</v>
      </c>
      <c r="H2800" s="20" t="s">
        <v>122</v>
      </c>
      <c r="I2800" s="20" t="s">
        <v>123</v>
      </c>
      <c r="J2800" s="20" t="s">
        <v>124</v>
      </c>
      <c r="K2800" s="20" t="s">
        <v>125</v>
      </c>
      <c r="L2800" s="20" t="s">
        <v>126</v>
      </c>
      <c r="M2800" s="20" t="s">
        <v>127</v>
      </c>
      <c r="N2800" s="20" t="s">
        <v>128</v>
      </c>
      <c r="O2800" s="20" t="s">
        <v>129</v>
      </c>
      <c r="P2800" s="20" t="s">
        <v>130</v>
      </c>
      <c r="Q2800" s="20" t="s">
        <v>131</v>
      </c>
      <c r="R2800" s="20" t="s">
        <v>132</v>
      </c>
      <c r="S2800" s="20" t="s">
        <v>19</v>
      </c>
      <c r="T2800" s="20" t="s">
        <v>6</v>
      </c>
    </row>
    <row r="2801" spans="1:20">
      <c r="A2801" s="102"/>
      <c r="B2801" s="79"/>
      <c r="C2801" s="22"/>
      <c r="D2801" s="22"/>
      <c r="E2801" s="22"/>
      <c r="F2801" s="22"/>
      <c r="G2801" s="22"/>
      <c r="H2801" s="22"/>
      <c r="I2801" s="22"/>
      <c r="J2801" s="22"/>
      <c r="K2801" s="22"/>
      <c r="L2801" s="22"/>
      <c r="M2801" s="22"/>
      <c r="N2801" s="22"/>
      <c r="O2801" s="22"/>
      <c r="P2801" s="22"/>
      <c r="Q2801" s="22"/>
      <c r="R2801" s="22">
        <v>1</v>
      </c>
      <c r="S2801" s="22"/>
      <c r="T2801" s="22">
        <v>2</v>
      </c>
    </row>
    <row r="2802" spans="1:20">
      <c r="A2802" s="23"/>
      <c r="B2802" s="24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</row>
    <row r="2803" spans="1:20">
      <c r="A2803" s="70">
        <v>4.0999999999999996</v>
      </c>
      <c r="B2803" s="72" t="s">
        <v>133</v>
      </c>
      <c r="C2803" s="20" t="s">
        <v>13</v>
      </c>
      <c r="D2803" s="20" t="s">
        <v>23</v>
      </c>
      <c r="E2803" s="20" t="s">
        <v>49</v>
      </c>
      <c r="F2803" s="20" t="s">
        <v>6</v>
      </c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</row>
    <row r="2804" spans="1:20">
      <c r="A2804" s="102"/>
      <c r="B2804" s="79"/>
      <c r="C2804" s="22"/>
      <c r="D2804" s="22"/>
      <c r="E2804" s="22">
        <v>1</v>
      </c>
      <c r="F2804" s="22"/>
      <c r="G2804" s="13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</row>
    <row r="2805" spans="1:20">
      <c r="A2805" s="23"/>
      <c r="B2805" s="24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</row>
    <row r="2806" spans="1:20">
      <c r="A2806" s="70">
        <v>4.2</v>
      </c>
      <c r="B2806" s="72" t="s">
        <v>134</v>
      </c>
      <c r="C2806" s="20" t="s">
        <v>135</v>
      </c>
      <c r="D2806" s="20" t="s">
        <v>136</v>
      </c>
      <c r="E2806" s="20" t="s">
        <v>137</v>
      </c>
      <c r="F2806" s="20" t="s">
        <v>19</v>
      </c>
      <c r="G2806" s="20" t="s">
        <v>6</v>
      </c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</row>
    <row r="2807" spans="1:20">
      <c r="A2807" s="102"/>
      <c r="B2807" s="79"/>
      <c r="C2807" s="22"/>
      <c r="D2807" s="22"/>
      <c r="E2807" s="22"/>
      <c r="F2807" s="22"/>
      <c r="G2807" s="22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</row>
    <row r="2808" spans="1:20">
      <c r="A2808" s="23"/>
      <c r="B2808" s="24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</row>
    <row r="2809" spans="1:20">
      <c r="A2809" s="70">
        <v>4.3</v>
      </c>
      <c r="B2809" s="72" t="s">
        <v>138</v>
      </c>
      <c r="C2809" s="20" t="s">
        <v>139</v>
      </c>
      <c r="D2809" s="20" t="s">
        <v>140</v>
      </c>
      <c r="E2809" s="20" t="s">
        <v>49</v>
      </c>
      <c r="F2809" s="20" t="s">
        <v>6</v>
      </c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</row>
    <row r="2810" spans="1:20">
      <c r="A2810" s="102"/>
      <c r="B2810" s="79"/>
      <c r="C2810" s="22"/>
      <c r="D2810" s="22"/>
      <c r="E2810" s="22">
        <v>1</v>
      </c>
      <c r="F2810" s="22"/>
      <c r="G2810" s="13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</row>
    <row r="2811" spans="1:20">
      <c r="A2811" s="23"/>
      <c r="B2811" s="24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</row>
    <row r="2812" spans="1:20">
      <c r="A2812" s="70">
        <v>4.4000000000000004</v>
      </c>
      <c r="B2812" s="72" t="s">
        <v>141</v>
      </c>
      <c r="C2812" s="20" t="s">
        <v>13</v>
      </c>
      <c r="D2812" s="20" t="s">
        <v>14</v>
      </c>
      <c r="E2812" s="20" t="s">
        <v>19</v>
      </c>
      <c r="F2812" s="20" t="s">
        <v>6</v>
      </c>
      <c r="G2812" s="13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</row>
    <row r="2813" spans="1:20">
      <c r="A2813" s="102"/>
      <c r="B2813" s="79"/>
      <c r="C2813" s="22"/>
      <c r="D2813" s="22"/>
      <c r="E2813" s="22"/>
      <c r="F2813" s="22"/>
      <c r="G2813" s="13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</row>
    <row r="2814" spans="1:20">
      <c r="A2814" s="23"/>
      <c r="B2814" s="24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</row>
    <row r="2815" spans="1:20">
      <c r="A2815" s="70">
        <v>4.5</v>
      </c>
      <c r="B2815" s="72" t="s">
        <v>142</v>
      </c>
      <c r="C2815" s="20" t="s">
        <v>48</v>
      </c>
      <c r="D2815" s="20" t="s">
        <v>49</v>
      </c>
      <c r="E2815" s="20" t="s">
        <v>6</v>
      </c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</row>
    <row r="2816" spans="1:20">
      <c r="A2816" s="74"/>
      <c r="B2816" s="79"/>
      <c r="C2816" s="22">
        <v>1</v>
      </c>
      <c r="D2816" s="22"/>
      <c r="E2816" s="22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</row>
    <row r="2817" spans="1:20">
      <c r="A2817" s="74"/>
      <c r="B2817" s="24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</row>
    <row r="2818" spans="1:20">
      <c r="A2818" s="74"/>
      <c r="B2818" s="72" t="s">
        <v>143</v>
      </c>
      <c r="C2818" s="20" t="s">
        <v>144</v>
      </c>
      <c r="D2818" s="20" t="s">
        <v>145</v>
      </c>
      <c r="E2818" s="20" t="s">
        <v>146</v>
      </c>
      <c r="F2818" s="20" t="s">
        <v>147</v>
      </c>
      <c r="G2818" s="20" t="s">
        <v>148</v>
      </c>
      <c r="H2818" s="20" t="s">
        <v>149</v>
      </c>
      <c r="I2818" s="20" t="s">
        <v>150</v>
      </c>
      <c r="J2818" s="20" t="s">
        <v>151</v>
      </c>
      <c r="K2818" s="20" t="s">
        <v>19</v>
      </c>
      <c r="L2818" s="20" t="s">
        <v>6</v>
      </c>
      <c r="M2818" s="13"/>
      <c r="N2818" s="13"/>
      <c r="O2818" s="13"/>
      <c r="P2818" s="13"/>
      <c r="Q2818" s="13"/>
      <c r="R2818" s="13"/>
      <c r="S2818" s="13"/>
      <c r="T2818" s="13"/>
    </row>
    <row r="2819" spans="1:20">
      <c r="A2819" s="102"/>
      <c r="B2819" s="79"/>
      <c r="C2819" s="22"/>
      <c r="D2819" s="22">
        <v>1</v>
      </c>
      <c r="E2819" s="22"/>
      <c r="F2819" s="22"/>
      <c r="G2819" s="22"/>
      <c r="H2819" s="22"/>
      <c r="I2819" s="22"/>
      <c r="J2819" s="22"/>
      <c r="K2819" s="22"/>
      <c r="L2819" s="22"/>
      <c r="M2819" s="13"/>
      <c r="N2819" s="13"/>
      <c r="O2819" s="13"/>
      <c r="P2819" s="13"/>
      <c r="Q2819" s="13"/>
      <c r="R2819" s="13"/>
      <c r="S2819" s="13"/>
      <c r="T2819" s="13"/>
    </row>
    <row r="2820" spans="1:20">
      <c r="A2820" s="23"/>
      <c r="B2820" s="24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</row>
    <row r="2821" spans="1:20">
      <c r="A2821" s="70">
        <v>4.5999999999999996</v>
      </c>
      <c r="B2821" s="72" t="s">
        <v>152</v>
      </c>
      <c r="C2821" s="20">
        <v>0</v>
      </c>
      <c r="D2821" s="20" t="s">
        <v>67</v>
      </c>
      <c r="E2821" s="20" t="s">
        <v>68</v>
      </c>
      <c r="F2821" s="20" t="s">
        <v>153</v>
      </c>
      <c r="G2821" s="20" t="s">
        <v>19</v>
      </c>
      <c r="H2821" s="20" t="s">
        <v>6</v>
      </c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</row>
    <row r="2822" spans="1:20">
      <c r="A2822" s="102"/>
      <c r="B2822" s="79"/>
      <c r="C2822" s="22">
        <v>1</v>
      </c>
      <c r="D2822" s="22"/>
      <c r="E2822" s="22"/>
      <c r="F2822" s="22"/>
      <c r="G2822" s="22"/>
      <c r="H2822" s="22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</row>
    <row r="2823" spans="1:20">
      <c r="A2823" s="23"/>
      <c r="B2823" s="24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</row>
    <row r="2824" spans="1:20">
      <c r="A2824" s="70">
        <v>4.7</v>
      </c>
      <c r="B2824" s="72" t="s">
        <v>154</v>
      </c>
      <c r="C2824" s="20">
        <v>0</v>
      </c>
      <c r="D2824" s="20" t="s">
        <v>67</v>
      </c>
      <c r="E2824" s="20" t="s">
        <v>68</v>
      </c>
      <c r="F2824" s="20" t="s">
        <v>19</v>
      </c>
      <c r="G2824" s="20" t="s">
        <v>6</v>
      </c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</row>
    <row r="2825" spans="1:20">
      <c r="A2825" s="102"/>
      <c r="B2825" s="79"/>
      <c r="C2825" s="22">
        <v>1</v>
      </c>
      <c r="D2825" s="22"/>
      <c r="E2825" s="22"/>
      <c r="F2825" s="22"/>
      <c r="G2825" s="22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</row>
    <row r="2826" spans="1:20">
      <c r="A2826" s="23"/>
      <c r="B2826" s="24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</row>
    <row r="2827" spans="1:20">
      <c r="A2827" s="70">
        <v>4.8</v>
      </c>
      <c r="B2827" s="72" t="s">
        <v>155</v>
      </c>
      <c r="C2827" s="20" t="s">
        <v>48</v>
      </c>
      <c r="D2827" s="20" t="s">
        <v>49</v>
      </c>
      <c r="E2827" s="20" t="s">
        <v>6</v>
      </c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</row>
    <row r="2828" spans="1:20">
      <c r="A2828" s="102"/>
      <c r="B2828" s="79"/>
      <c r="C2828" s="22"/>
      <c r="D2828" s="22">
        <v>1</v>
      </c>
      <c r="E2828" s="22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</row>
    <row r="2830" spans="1:20">
      <c r="A2830" s="40">
        <v>24</v>
      </c>
      <c r="B2830" s="41"/>
      <c r="C2830" s="42"/>
      <c r="D2830" s="42"/>
      <c r="E2830" s="42"/>
      <c r="F2830" s="42"/>
      <c r="G2830" s="42"/>
      <c r="H2830" s="42"/>
      <c r="I2830" s="42"/>
      <c r="J2830" s="42"/>
      <c r="K2830" s="42"/>
      <c r="L2830" s="42"/>
      <c r="M2830" s="42"/>
      <c r="N2830" s="42"/>
      <c r="O2830" s="42"/>
      <c r="P2830" s="42"/>
      <c r="Q2830" s="42"/>
      <c r="R2830" s="42"/>
      <c r="S2830" s="42"/>
      <c r="T2830" s="42"/>
    </row>
    <row r="2831" spans="1:20">
      <c r="A2831" s="70">
        <v>1.1000000000000001</v>
      </c>
      <c r="B2831" s="72" t="s">
        <v>0</v>
      </c>
      <c r="C2831" s="20" t="s">
        <v>1</v>
      </c>
      <c r="D2831" s="20" t="s">
        <v>2</v>
      </c>
      <c r="E2831" s="20" t="s">
        <v>3</v>
      </c>
      <c r="F2831" s="20" t="s">
        <v>4</v>
      </c>
      <c r="G2831" s="20" t="s">
        <v>5</v>
      </c>
      <c r="H2831" s="20" t="s">
        <v>6</v>
      </c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</row>
    <row r="2832" spans="1:20">
      <c r="A2832" s="102"/>
      <c r="B2832" s="79"/>
      <c r="C2832" s="22"/>
      <c r="D2832" s="22"/>
      <c r="E2832" s="22"/>
      <c r="F2832" s="22">
        <v>1</v>
      </c>
      <c r="G2832" s="22"/>
      <c r="H2832" s="22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</row>
    <row r="2833" spans="1:20">
      <c r="A2833" s="23"/>
      <c r="B2833" s="24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</row>
    <row r="2834" spans="1:20">
      <c r="A2834" s="70">
        <v>1.2</v>
      </c>
      <c r="B2834" s="72" t="s">
        <v>7</v>
      </c>
      <c r="C2834" s="20" t="s">
        <v>8</v>
      </c>
      <c r="D2834" s="20" t="s">
        <v>9</v>
      </c>
      <c r="E2834" s="20" t="s">
        <v>6</v>
      </c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</row>
    <row r="2835" spans="1:20">
      <c r="A2835" s="102"/>
      <c r="B2835" s="79"/>
      <c r="C2835" s="22">
        <v>1</v>
      </c>
      <c r="D2835" s="22"/>
      <c r="E2835" s="22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</row>
    <row r="2836" spans="1:20">
      <c r="A2836" s="23"/>
      <c r="B2836" s="24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</row>
    <row r="2837" spans="1:20">
      <c r="A2837" s="70">
        <v>1.3</v>
      </c>
      <c r="B2837" s="72" t="s">
        <v>10</v>
      </c>
      <c r="C2837" s="20">
        <v>15</v>
      </c>
      <c r="D2837" s="20">
        <v>16</v>
      </c>
      <c r="E2837" s="20">
        <v>17</v>
      </c>
      <c r="F2837" s="20">
        <v>18</v>
      </c>
      <c r="G2837" s="20">
        <v>19</v>
      </c>
      <c r="H2837" s="20">
        <v>20</v>
      </c>
      <c r="I2837" s="20">
        <v>21</v>
      </c>
      <c r="J2837" s="20">
        <v>22</v>
      </c>
      <c r="K2837" s="20" t="s">
        <v>6</v>
      </c>
      <c r="L2837" s="13"/>
      <c r="M2837" s="13"/>
      <c r="N2837" s="13"/>
      <c r="O2837" s="13"/>
      <c r="P2837" s="13"/>
      <c r="Q2837" s="13"/>
      <c r="R2837" s="13"/>
      <c r="S2837" s="13"/>
      <c r="T2837" s="13"/>
    </row>
    <row r="2838" spans="1:20">
      <c r="A2838" s="102"/>
      <c r="B2838" s="79"/>
      <c r="C2838" s="22"/>
      <c r="D2838" s="22"/>
      <c r="E2838" s="22">
        <v>1</v>
      </c>
      <c r="F2838" s="22"/>
      <c r="G2838" s="22"/>
      <c r="H2838" s="22"/>
      <c r="I2838" s="22"/>
      <c r="J2838" s="22"/>
      <c r="K2838" s="22"/>
      <c r="L2838" s="13"/>
      <c r="M2838" s="13"/>
      <c r="N2838" s="13"/>
      <c r="O2838" s="13"/>
      <c r="P2838" s="13"/>
      <c r="Q2838" s="13"/>
      <c r="R2838" s="13"/>
      <c r="S2838" s="13"/>
      <c r="T2838" s="13"/>
    </row>
    <row r="2839" spans="1:20">
      <c r="A2839" s="23"/>
      <c r="B2839" s="24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</row>
    <row r="2840" spans="1:20">
      <c r="A2840" s="70">
        <v>1.4</v>
      </c>
      <c r="B2840" s="72" t="s">
        <v>11</v>
      </c>
      <c r="C2840" s="20" t="s">
        <v>12</v>
      </c>
      <c r="D2840" s="20" t="s">
        <v>13</v>
      </c>
      <c r="E2840" s="20" t="s">
        <v>14</v>
      </c>
      <c r="F2840" s="20" t="s">
        <v>15</v>
      </c>
      <c r="G2840" s="20" t="s">
        <v>16</v>
      </c>
      <c r="H2840" s="20" t="s">
        <v>17</v>
      </c>
      <c r="I2840" s="20" t="s">
        <v>18</v>
      </c>
      <c r="J2840" s="20" t="s">
        <v>19</v>
      </c>
      <c r="K2840" s="20" t="s">
        <v>6</v>
      </c>
      <c r="L2840" s="13"/>
      <c r="M2840" s="13"/>
      <c r="N2840" s="13"/>
      <c r="O2840" s="13"/>
      <c r="P2840" s="13"/>
      <c r="Q2840" s="13"/>
      <c r="R2840" s="13"/>
      <c r="S2840" s="13"/>
      <c r="T2840" s="13"/>
    </row>
    <row r="2841" spans="1:20">
      <c r="A2841" s="102"/>
      <c r="B2841" s="79"/>
      <c r="C2841" s="22">
        <v>1</v>
      </c>
      <c r="D2841" s="22"/>
      <c r="E2841" s="22"/>
      <c r="F2841" s="22"/>
      <c r="G2841" s="22"/>
      <c r="H2841" s="22"/>
      <c r="I2841" s="22"/>
      <c r="J2841" s="22"/>
      <c r="K2841" s="22"/>
      <c r="L2841" s="13"/>
      <c r="M2841" s="13"/>
      <c r="N2841" s="13"/>
      <c r="O2841" s="13"/>
      <c r="P2841" s="13"/>
      <c r="Q2841" s="13"/>
      <c r="R2841" s="13"/>
      <c r="S2841" s="13"/>
      <c r="T2841" s="13"/>
    </row>
    <row r="2842" spans="1:20">
      <c r="A2842" s="23"/>
      <c r="B2842" s="24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</row>
    <row r="2843" spans="1:20">
      <c r="A2843" s="70">
        <v>1.5</v>
      </c>
      <c r="B2843" s="72" t="s">
        <v>13</v>
      </c>
      <c r="C2843" s="20" t="s">
        <v>20</v>
      </c>
      <c r="D2843" s="20" t="s">
        <v>21</v>
      </c>
      <c r="E2843" s="20" t="s">
        <v>6</v>
      </c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</row>
    <row r="2844" spans="1:20">
      <c r="A2844" s="102"/>
      <c r="B2844" s="79"/>
      <c r="C2844" s="22"/>
      <c r="D2844" s="22">
        <v>1</v>
      </c>
      <c r="E2844" s="22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</row>
    <row r="2845" spans="1:20">
      <c r="A2845" s="23"/>
      <c r="B2845" s="24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</row>
    <row r="2846" spans="1:20">
      <c r="A2846" s="70">
        <v>2.1</v>
      </c>
      <c r="B2846" s="72" t="s">
        <v>22</v>
      </c>
      <c r="C2846" s="20" t="s">
        <v>14</v>
      </c>
      <c r="D2846" s="20" t="s">
        <v>13</v>
      </c>
      <c r="E2846" s="20" t="s">
        <v>23</v>
      </c>
      <c r="F2846" s="20" t="s">
        <v>15</v>
      </c>
      <c r="G2846" s="20" t="s">
        <v>16</v>
      </c>
      <c r="H2846" s="20" t="s">
        <v>17</v>
      </c>
      <c r="I2846" s="20" t="s">
        <v>18</v>
      </c>
      <c r="J2846" s="20" t="s">
        <v>19</v>
      </c>
      <c r="K2846" s="20" t="s">
        <v>6</v>
      </c>
      <c r="L2846" s="13"/>
      <c r="M2846" s="13"/>
      <c r="N2846" s="13"/>
      <c r="O2846" s="13"/>
      <c r="P2846" s="13"/>
      <c r="Q2846" s="13"/>
      <c r="R2846" s="13"/>
      <c r="S2846" s="13"/>
      <c r="T2846" s="13"/>
    </row>
    <row r="2847" spans="1:20">
      <c r="A2847" s="102"/>
      <c r="B2847" s="79"/>
      <c r="C2847" s="22">
        <v>1</v>
      </c>
      <c r="D2847" s="22"/>
      <c r="E2847" s="22"/>
      <c r="F2847" s="22"/>
      <c r="G2847" s="22"/>
      <c r="H2847" s="22"/>
      <c r="I2847" s="22"/>
      <c r="J2847" s="22"/>
      <c r="K2847" s="22"/>
      <c r="L2847" s="13"/>
      <c r="M2847" s="13"/>
      <c r="N2847" s="13"/>
      <c r="O2847" s="13"/>
      <c r="P2847" s="13"/>
      <c r="Q2847" s="13"/>
      <c r="R2847" s="13"/>
      <c r="S2847" s="13"/>
      <c r="T2847" s="13"/>
    </row>
    <row r="2848" spans="1:20">
      <c r="A2848" s="23"/>
      <c r="B2848" s="24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</row>
    <row r="2849" spans="1:20">
      <c r="A2849" s="70">
        <v>2.2000000000000002</v>
      </c>
      <c r="B2849" s="72" t="s">
        <v>24</v>
      </c>
      <c r="C2849" s="20" t="s">
        <v>25</v>
      </c>
      <c r="D2849" s="20" t="s">
        <v>26</v>
      </c>
      <c r="E2849" s="20" t="s">
        <v>6</v>
      </c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</row>
    <row r="2850" spans="1:20">
      <c r="A2850" s="102"/>
      <c r="B2850" s="79"/>
      <c r="C2850" s="22">
        <v>1</v>
      </c>
      <c r="D2850" s="22"/>
      <c r="E2850" s="22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</row>
    <row r="2851" spans="1:20">
      <c r="A2851" s="23"/>
      <c r="B2851" s="24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</row>
    <row r="2852" spans="1:20">
      <c r="A2852" s="70">
        <v>2.2999999999999998</v>
      </c>
      <c r="B2852" s="72" t="s">
        <v>27</v>
      </c>
      <c r="C2852" s="20" t="s">
        <v>25</v>
      </c>
      <c r="D2852" s="20" t="s">
        <v>26</v>
      </c>
      <c r="E2852" s="20" t="s">
        <v>6</v>
      </c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</row>
    <row r="2853" spans="1:20">
      <c r="A2853" s="74"/>
      <c r="B2853" s="79"/>
      <c r="C2853" s="22">
        <v>1</v>
      </c>
      <c r="D2853" s="22"/>
      <c r="E2853" s="22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</row>
    <row r="2854" spans="1:20">
      <c r="A2854" s="74"/>
      <c r="B2854" s="24"/>
      <c r="C2854" s="13"/>
      <c r="D2854" s="13"/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</row>
    <row r="2855" spans="1:20">
      <c r="A2855" s="74"/>
      <c r="B2855" s="72" t="s">
        <v>28</v>
      </c>
      <c r="C2855" s="20" t="s">
        <v>13</v>
      </c>
      <c r="D2855" s="20" t="s">
        <v>23</v>
      </c>
      <c r="E2855" s="20" t="s">
        <v>15</v>
      </c>
      <c r="F2855" s="20" t="s">
        <v>16</v>
      </c>
      <c r="G2855" s="20" t="s">
        <v>17</v>
      </c>
      <c r="H2855" s="20" t="s">
        <v>18</v>
      </c>
      <c r="I2855" s="20" t="s">
        <v>19</v>
      </c>
      <c r="J2855" s="20" t="s">
        <v>6</v>
      </c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</row>
    <row r="2856" spans="1:20">
      <c r="A2856" s="102"/>
      <c r="B2856" s="79"/>
      <c r="C2856" s="22">
        <v>1</v>
      </c>
      <c r="D2856" s="22"/>
      <c r="E2856" s="22"/>
      <c r="F2856" s="22"/>
      <c r="G2856" s="22"/>
      <c r="H2856" s="22"/>
      <c r="I2856" s="22"/>
      <c r="J2856" s="22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</row>
    <row r="2857" spans="1:20">
      <c r="A2857" s="23"/>
      <c r="B2857" s="24"/>
      <c r="C2857" s="13"/>
      <c r="D2857" s="13"/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</row>
    <row r="2858" spans="1:20">
      <c r="A2858" s="70">
        <v>2.4</v>
      </c>
      <c r="B2858" s="72" t="s">
        <v>29</v>
      </c>
      <c r="C2858" s="20" t="s">
        <v>14</v>
      </c>
      <c r="D2858" s="20" t="s">
        <v>13</v>
      </c>
      <c r="E2858" s="20" t="s">
        <v>23</v>
      </c>
      <c r="F2858" s="20" t="s">
        <v>15</v>
      </c>
      <c r="G2858" s="20" t="s">
        <v>16</v>
      </c>
      <c r="H2858" s="20" t="s">
        <v>17</v>
      </c>
      <c r="I2858" s="20" t="s">
        <v>18</v>
      </c>
      <c r="J2858" s="20" t="s">
        <v>30</v>
      </c>
      <c r="K2858" s="20" t="s">
        <v>31</v>
      </c>
      <c r="L2858" s="20" t="s">
        <v>32</v>
      </c>
      <c r="M2858" s="20" t="s">
        <v>33</v>
      </c>
      <c r="N2858" s="20" t="s">
        <v>34</v>
      </c>
      <c r="O2858" s="20" t="s">
        <v>19</v>
      </c>
      <c r="P2858" s="20" t="s">
        <v>6</v>
      </c>
      <c r="Q2858" s="13"/>
      <c r="R2858" s="13"/>
      <c r="S2858" s="13"/>
      <c r="T2858" s="13"/>
    </row>
    <row r="2859" spans="1:20">
      <c r="A2859" s="102"/>
      <c r="B2859" s="79"/>
      <c r="C2859" s="22">
        <v>1</v>
      </c>
      <c r="D2859" s="22"/>
      <c r="E2859" s="22"/>
      <c r="F2859" s="22"/>
      <c r="G2859" s="22"/>
      <c r="H2859" s="22"/>
      <c r="I2859" s="22"/>
      <c r="J2859" s="22"/>
      <c r="K2859" s="22"/>
      <c r="L2859" s="22"/>
      <c r="M2859" s="22"/>
      <c r="N2859" s="22"/>
      <c r="O2859" s="22"/>
      <c r="P2859" s="22"/>
      <c r="Q2859" s="13"/>
      <c r="R2859" s="13"/>
      <c r="S2859" s="13"/>
      <c r="T2859" s="13"/>
    </row>
    <row r="2860" spans="1:20">
      <c r="A2860" s="23"/>
      <c r="B2860" s="24"/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</row>
    <row r="2861" spans="1:20">
      <c r="A2861" s="70">
        <v>2.5</v>
      </c>
      <c r="B2861" s="72" t="s">
        <v>35</v>
      </c>
      <c r="C2861" s="20" t="s">
        <v>14</v>
      </c>
      <c r="D2861" s="20" t="s">
        <v>13</v>
      </c>
      <c r="E2861" s="20" t="s">
        <v>23</v>
      </c>
      <c r="F2861" s="20" t="s">
        <v>15</v>
      </c>
      <c r="G2861" s="20" t="s">
        <v>16</v>
      </c>
      <c r="H2861" s="20" t="s">
        <v>17</v>
      </c>
      <c r="I2861" s="20" t="s">
        <v>18</v>
      </c>
      <c r="J2861" s="20" t="s">
        <v>30</v>
      </c>
      <c r="K2861" s="20" t="s">
        <v>31</v>
      </c>
      <c r="L2861" s="20" t="s">
        <v>32</v>
      </c>
      <c r="M2861" s="20" t="s">
        <v>33</v>
      </c>
      <c r="N2861" s="20" t="s">
        <v>34</v>
      </c>
      <c r="O2861" s="20" t="s">
        <v>19</v>
      </c>
      <c r="P2861" s="20" t="s">
        <v>6</v>
      </c>
      <c r="Q2861" s="13"/>
      <c r="R2861" s="13"/>
      <c r="S2861" s="13"/>
      <c r="T2861" s="13"/>
    </row>
    <row r="2862" spans="1:20">
      <c r="A2862" s="102"/>
      <c r="B2862" s="79"/>
      <c r="C2862" s="22"/>
      <c r="D2862" s="22"/>
      <c r="E2862" s="22"/>
      <c r="F2862" s="22">
        <v>1</v>
      </c>
      <c r="G2862" s="22"/>
      <c r="H2862" s="22"/>
      <c r="I2862" s="22"/>
      <c r="J2862" s="22"/>
      <c r="K2862" s="22"/>
      <c r="L2862" s="22"/>
      <c r="M2862" s="22"/>
      <c r="N2862" s="22"/>
      <c r="O2862" s="22"/>
      <c r="P2862" s="22"/>
      <c r="Q2862" s="13"/>
      <c r="R2862" s="13"/>
      <c r="S2862" s="13"/>
      <c r="T2862" s="13"/>
    </row>
    <row r="2863" spans="1:20">
      <c r="A2863" s="23"/>
      <c r="B2863" s="24"/>
      <c r="C2863" s="13"/>
      <c r="D2863" s="13"/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</row>
    <row r="2864" spans="1:20">
      <c r="A2864" s="70">
        <v>2.6</v>
      </c>
      <c r="B2864" s="72" t="s">
        <v>36</v>
      </c>
      <c r="C2864" s="20" t="s">
        <v>14</v>
      </c>
      <c r="D2864" s="20" t="s">
        <v>13</v>
      </c>
      <c r="E2864" s="20" t="s">
        <v>23</v>
      </c>
      <c r="F2864" s="20" t="s">
        <v>15</v>
      </c>
      <c r="G2864" s="20" t="s">
        <v>16</v>
      </c>
      <c r="H2864" s="20" t="s">
        <v>17</v>
      </c>
      <c r="I2864" s="20" t="s">
        <v>18</v>
      </c>
      <c r="J2864" s="20" t="s">
        <v>30</v>
      </c>
      <c r="K2864" s="20" t="s">
        <v>31</v>
      </c>
      <c r="L2864" s="20" t="s">
        <v>32</v>
      </c>
      <c r="M2864" s="20" t="s">
        <v>33</v>
      </c>
      <c r="N2864" s="20" t="s">
        <v>34</v>
      </c>
      <c r="O2864" s="20" t="s">
        <v>19</v>
      </c>
      <c r="P2864" s="20" t="s">
        <v>6</v>
      </c>
      <c r="Q2864" s="13"/>
      <c r="R2864" s="13"/>
      <c r="S2864" s="13"/>
      <c r="T2864" s="13"/>
    </row>
    <row r="2865" spans="1:20">
      <c r="A2865" s="102"/>
      <c r="B2865" s="79"/>
      <c r="C2865" s="22"/>
      <c r="D2865" s="22"/>
      <c r="E2865" s="22"/>
      <c r="F2865" s="22"/>
      <c r="G2865" s="22">
        <v>1</v>
      </c>
      <c r="H2865" s="22"/>
      <c r="I2865" s="22"/>
      <c r="J2865" s="22"/>
      <c r="K2865" s="22"/>
      <c r="L2865" s="22"/>
      <c r="M2865" s="22"/>
      <c r="N2865" s="22"/>
      <c r="O2865" s="22"/>
      <c r="P2865" s="22"/>
      <c r="Q2865" s="13"/>
      <c r="R2865" s="13"/>
      <c r="S2865" s="13"/>
      <c r="T2865" s="13"/>
    </row>
    <row r="2866" spans="1:20">
      <c r="A2866" s="23"/>
      <c r="B2866" s="24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</row>
    <row r="2867" spans="1:20">
      <c r="A2867" s="70">
        <v>2.7</v>
      </c>
      <c r="B2867" s="72" t="s">
        <v>37</v>
      </c>
      <c r="C2867" s="20" t="s">
        <v>14</v>
      </c>
      <c r="D2867" s="20" t="s">
        <v>13</v>
      </c>
      <c r="E2867" s="20" t="s">
        <v>23</v>
      </c>
      <c r="F2867" s="20" t="s">
        <v>15</v>
      </c>
      <c r="G2867" s="20" t="s">
        <v>16</v>
      </c>
      <c r="H2867" s="20" t="s">
        <v>17</v>
      </c>
      <c r="I2867" s="20" t="s">
        <v>18</v>
      </c>
      <c r="J2867" s="20" t="s">
        <v>30</v>
      </c>
      <c r="K2867" s="20" t="s">
        <v>31</v>
      </c>
      <c r="L2867" s="20" t="s">
        <v>32</v>
      </c>
      <c r="M2867" s="20" t="s">
        <v>33</v>
      </c>
      <c r="N2867" s="20" t="s">
        <v>34</v>
      </c>
      <c r="O2867" s="20" t="s">
        <v>19</v>
      </c>
      <c r="P2867" s="20" t="s">
        <v>6</v>
      </c>
      <c r="Q2867" s="13"/>
      <c r="R2867" s="13"/>
      <c r="S2867" s="13"/>
      <c r="T2867" s="13"/>
    </row>
    <row r="2868" spans="1:20">
      <c r="A2868" s="102"/>
      <c r="B2868" s="79"/>
      <c r="C2868" s="22"/>
      <c r="D2868" s="22"/>
      <c r="E2868" s="22"/>
      <c r="F2868" s="22">
        <v>1</v>
      </c>
      <c r="G2868" s="22"/>
      <c r="H2868" s="22"/>
      <c r="I2868" s="22"/>
      <c r="J2868" s="22"/>
      <c r="K2868" s="22"/>
      <c r="L2868" s="22"/>
      <c r="M2868" s="22"/>
      <c r="N2868" s="22"/>
      <c r="O2868" s="22"/>
      <c r="P2868" s="22"/>
      <c r="Q2868" s="13"/>
      <c r="R2868" s="13"/>
      <c r="S2868" s="13"/>
      <c r="T2868" s="13"/>
    </row>
    <row r="2869" spans="1:20">
      <c r="A2869" s="23"/>
      <c r="B2869" s="24"/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</row>
    <row r="2870" spans="1:20">
      <c r="A2870" s="70">
        <v>3.1</v>
      </c>
      <c r="B2870" s="72" t="s">
        <v>38</v>
      </c>
      <c r="C2870" s="20" t="s">
        <v>25</v>
      </c>
      <c r="D2870" s="20" t="s">
        <v>26</v>
      </c>
      <c r="E2870" s="20" t="s">
        <v>6</v>
      </c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</row>
    <row r="2871" spans="1:20">
      <c r="A2871" s="102"/>
      <c r="B2871" s="79"/>
      <c r="C2871" s="22"/>
      <c r="D2871" s="22">
        <v>1</v>
      </c>
      <c r="E2871" s="22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</row>
    <row r="2872" spans="1:20">
      <c r="A2872" s="23"/>
      <c r="B2872" s="24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</row>
    <row r="2873" spans="1:20">
      <c r="A2873" s="70">
        <v>3.2</v>
      </c>
      <c r="B2873" s="72" t="s">
        <v>39</v>
      </c>
      <c r="C2873" s="20" t="s">
        <v>13</v>
      </c>
      <c r="D2873" s="20" t="s">
        <v>15</v>
      </c>
      <c r="E2873" s="20" t="s">
        <v>16</v>
      </c>
      <c r="F2873" s="20" t="s">
        <v>17</v>
      </c>
      <c r="G2873" s="20" t="s">
        <v>18</v>
      </c>
      <c r="H2873" s="20" t="s">
        <v>32</v>
      </c>
      <c r="I2873" s="20" t="s">
        <v>34</v>
      </c>
      <c r="J2873" s="20" t="s">
        <v>19</v>
      </c>
      <c r="K2873" s="20" t="s">
        <v>6</v>
      </c>
      <c r="L2873" s="13"/>
      <c r="M2873" s="13"/>
      <c r="N2873" s="13"/>
      <c r="O2873" s="13"/>
      <c r="P2873" s="13"/>
      <c r="Q2873" s="13"/>
      <c r="R2873" s="13"/>
      <c r="S2873" s="13"/>
      <c r="T2873" s="13"/>
    </row>
    <row r="2874" spans="1:20">
      <c r="A2874" s="102"/>
      <c r="B2874" s="79"/>
      <c r="C2874" s="22">
        <v>1</v>
      </c>
      <c r="D2874" s="22">
        <v>1</v>
      </c>
      <c r="E2874" s="22"/>
      <c r="F2874" s="22"/>
      <c r="G2874" s="22"/>
      <c r="H2874" s="22"/>
      <c r="I2874" s="22"/>
      <c r="J2874" s="22"/>
      <c r="K2874" s="22"/>
      <c r="L2874" s="13"/>
      <c r="M2874" s="13"/>
      <c r="N2874" s="13"/>
      <c r="O2874" s="13"/>
      <c r="P2874" s="13"/>
      <c r="Q2874" s="13"/>
      <c r="R2874" s="13"/>
      <c r="S2874" s="13"/>
      <c r="T2874" s="13"/>
    </row>
    <row r="2875" spans="1:20">
      <c r="A2875" s="23"/>
      <c r="B2875" s="24"/>
      <c r="C2875" s="13"/>
      <c r="D2875" s="13"/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</row>
    <row r="2876" spans="1:20">
      <c r="A2876" s="70">
        <v>3.3</v>
      </c>
      <c r="B2876" s="72" t="s">
        <v>40</v>
      </c>
      <c r="C2876" s="20" t="s">
        <v>25</v>
      </c>
      <c r="D2876" s="20" t="s">
        <v>26</v>
      </c>
      <c r="E2876" s="20" t="s">
        <v>6</v>
      </c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</row>
    <row r="2877" spans="1:20">
      <c r="A2877" s="102"/>
      <c r="B2877" s="79"/>
      <c r="C2877" s="22">
        <v>1</v>
      </c>
      <c r="D2877" s="22"/>
      <c r="E2877" s="22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</row>
    <row r="2878" spans="1:20">
      <c r="A2878" s="23"/>
      <c r="B2878" s="24"/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</row>
    <row r="2879" spans="1:20">
      <c r="A2879" s="70">
        <v>3.4</v>
      </c>
      <c r="B2879" s="72" t="s">
        <v>47</v>
      </c>
      <c r="C2879" s="20" t="s">
        <v>41</v>
      </c>
      <c r="D2879" s="20" t="s">
        <v>42</v>
      </c>
      <c r="E2879" s="20" t="s">
        <v>43</v>
      </c>
      <c r="F2879" s="20" t="s">
        <v>44</v>
      </c>
      <c r="G2879" s="20" t="s">
        <v>45</v>
      </c>
      <c r="H2879" s="20" t="s">
        <v>46</v>
      </c>
      <c r="I2879" s="20" t="s">
        <v>6</v>
      </c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</row>
    <row r="2880" spans="1:20">
      <c r="A2880" s="102"/>
      <c r="B2880" s="79"/>
      <c r="C2880" s="22">
        <v>1</v>
      </c>
      <c r="D2880" s="22"/>
      <c r="E2880" s="22"/>
      <c r="F2880" s="22"/>
      <c r="G2880" s="22"/>
      <c r="H2880" s="22"/>
      <c r="I2880" s="22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</row>
    <row r="2881" spans="1:20">
      <c r="A2881" s="23"/>
      <c r="B2881" s="24"/>
      <c r="C2881" s="13"/>
      <c r="D2881" s="13"/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</row>
    <row r="2882" spans="1:20">
      <c r="A2882" s="70">
        <v>3.5</v>
      </c>
      <c r="B2882" s="72" t="s">
        <v>50</v>
      </c>
      <c r="C2882" s="20" t="s">
        <v>48</v>
      </c>
      <c r="D2882" s="20" t="s">
        <v>49</v>
      </c>
      <c r="E2882" s="20" t="s">
        <v>6</v>
      </c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</row>
    <row r="2883" spans="1:20">
      <c r="A2883" s="102"/>
      <c r="B2883" s="79"/>
      <c r="C2883" s="22"/>
      <c r="D2883" s="22">
        <v>1</v>
      </c>
      <c r="E2883" s="22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</row>
    <row r="2884" spans="1:20">
      <c r="A2884" s="23"/>
      <c r="B2884" s="24"/>
      <c r="C2884" s="13"/>
      <c r="D2884" s="13"/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</row>
    <row r="2885" spans="1:20">
      <c r="A2885" s="70">
        <v>3.6</v>
      </c>
      <c r="B2885" s="72" t="s">
        <v>51</v>
      </c>
      <c r="C2885" s="20" t="s">
        <v>48</v>
      </c>
      <c r="D2885" s="20" t="s">
        <v>49</v>
      </c>
      <c r="E2885" s="20" t="s">
        <v>6</v>
      </c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</row>
    <row r="2886" spans="1:20">
      <c r="A2886" s="102"/>
      <c r="B2886" s="79"/>
      <c r="C2886" s="22">
        <v>1</v>
      </c>
      <c r="D2886" s="22"/>
      <c r="E2886" s="22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</row>
    <row r="2887" spans="1:20">
      <c r="A2887" s="23"/>
      <c r="B2887" s="24"/>
      <c r="C2887" s="13"/>
      <c r="D2887" s="13"/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</row>
    <row r="2888" spans="1:20">
      <c r="A2888" s="70">
        <v>3.7</v>
      </c>
      <c r="B2888" s="49" t="s">
        <v>52</v>
      </c>
      <c r="C2888" s="20">
        <v>1</v>
      </c>
      <c r="D2888" s="20">
        <v>2</v>
      </c>
      <c r="E2888" s="20">
        <v>3</v>
      </c>
      <c r="F2888" s="20">
        <v>4</v>
      </c>
      <c r="G2888" s="20">
        <v>5</v>
      </c>
      <c r="H2888" s="20">
        <v>6</v>
      </c>
      <c r="I2888" s="20" t="s">
        <v>6</v>
      </c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</row>
    <row r="2889" spans="1:20">
      <c r="A2889" s="74"/>
      <c r="B2889" s="48" t="s">
        <v>53</v>
      </c>
      <c r="C2889" s="22"/>
      <c r="D2889" s="22"/>
      <c r="E2889" s="22"/>
      <c r="F2889" s="22"/>
      <c r="G2889" s="22">
        <v>1</v>
      </c>
      <c r="H2889" s="22"/>
      <c r="I2889" s="22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</row>
    <row r="2890" spans="1:20">
      <c r="A2890" s="74"/>
      <c r="B2890" s="48" t="s">
        <v>54</v>
      </c>
      <c r="C2890" s="22"/>
      <c r="D2890" s="22"/>
      <c r="E2890" s="22"/>
      <c r="F2890" s="22"/>
      <c r="G2890" s="22">
        <v>1</v>
      </c>
      <c r="H2890" s="22"/>
      <c r="I2890" s="22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</row>
    <row r="2891" spans="1:20">
      <c r="A2891" s="74"/>
      <c r="B2891" s="48" t="s">
        <v>55</v>
      </c>
      <c r="C2891" s="22"/>
      <c r="D2891" s="22"/>
      <c r="E2891" s="22"/>
      <c r="F2891" s="22"/>
      <c r="G2891" s="22">
        <v>1</v>
      </c>
      <c r="H2891" s="22"/>
      <c r="I2891" s="22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</row>
    <row r="2892" spans="1:20">
      <c r="A2892" s="74"/>
      <c r="B2892" s="48" t="s">
        <v>56</v>
      </c>
      <c r="C2892" s="22"/>
      <c r="D2892" s="22"/>
      <c r="E2892" s="22"/>
      <c r="F2892" s="22"/>
      <c r="G2892" s="22">
        <v>1</v>
      </c>
      <c r="H2892" s="22"/>
      <c r="I2892" s="22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</row>
    <row r="2893" spans="1:20">
      <c r="A2893" s="74"/>
      <c r="B2893" s="48" t="s">
        <v>57</v>
      </c>
      <c r="C2893" s="22"/>
      <c r="D2893" s="22"/>
      <c r="E2893" s="22"/>
      <c r="F2893" s="22"/>
      <c r="G2893" s="22">
        <v>1</v>
      </c>
      <c r="H2893" s="22"/>
      <c r="I2893" s="22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</row>
    <row r="2894" spans="1:20">
      <c r="A2894" s="102"/>
      <c r="B2894" s="48" t="s">
        <v>58</v>
      </c>
      <c r="C2894" s="22"/>
      <c r="D2894" s="22"/>
      <c r="E2894" s="22"/>
      <c r="F2894" s="22"/>
      <c r="G2894" s="22">
        <v>1</v>
      </c>
      <c r="H2894" s="22"/>
      <c r="I2894" s="22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</row>
    <row r="2895" spans="1:20">
      <c r="A2895" s="23"/>
      <c r="B2895" s="24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</row>
    <row r="2896" spans="1:20">
      <c r="A2896" s="70">
        <v>3.8</v>
      </c>
      <c r="B2896" s="72" t="s">
        <v>59</v>
      </c>
      <c r="C2896" s="20" t="s">
        <v>60</v>
      </c>
      <c r="D2896" s="20" t="s">
        <v>61</v>
      </c>
      <c r="E2896" s="20" t="s">
        <v>62</v>
      </c>
      <c r="F2896" s="20" t="s">
        <v>63</v>
      </c>
      <c r="G2896" s="20" t="s">
        <v>64</v>
      </c>
      <c r="H2896" s="20" t="s">
        <v>6</v>
      </c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</row>
    <row r="2897" spans="1:20">
      <c r="A2897" s="102"/>
      <c r="B2897" s="79"/>
      <c r="C2897" s="22"/>
      <c r="D2897" s="22"/>
      <c r="E2897" s="22">
        <v>1</v>
      </c>
      <c r="F2897" s="22"/>
      <c r="G2897" s="22"/>
      <c r="H2897" s="22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</row>
    <row r="2898" spans="1:20">
      <c r="A2898" s="23"/>
      <c r="B2898" s="24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</row>
    <row r="2899" spans="1:20">
      <c r="A2899" s="70">
        <v>3.9</v>
      </c>
      <c r="B2899" s="72" t="s">
        <v>65</v>
      </c>
      <c r="C2899" s="20" t="s">
        <v>60</v>
      </c>
      <c r="D2899" s="20" t="s">
        <v>61</v>
      </c>
      <c r="E2899" s="20" t="s">
        <v>62</v>
      </c>
      <c r="F2899" s="20" t="s">
        <v>63</v>
      </c>
      <c r="G2899" s="20" t="s">
        <v>64</v>
      </c>
      <c r="H2899" s="20" t="s">
        <v>6</v>
      </c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</row>
    <row r="2900" spans="1:20">
      <c r="A2900" s="102"/>
      <c r="B2900" s="79"/>
      <c r="C2900" s="22">
        <v>1</v>
      </c>
      <c r="D2900" s="22"/>
      <c r="E2900" s="22"/>
      <c r="F2900" s="22"/>
      <c r="G2900" s="22"/>
      <c r="H2900" s="22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</row>
    <row r="2901" spans="1:20">
      <c r="A2901" s="23"/>
      <c r="B2901" s="24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</row>
    <row r="2902" spans="1:20" ht="15" customHeight="1">
      <c r="A2902" s="75">
        <v>3.1</v>
      </c>
      <c r="B2902" s="77" t="s">
        <v>66</v>
      </c>
      <c r="C2902" s="27">
        <v>0</v>
      </c>
      <c r="D2902" s="28" t="s">
        <v>67</v>
      </c>
      <c r="E2902" s="20" t="s">
        <v>68</v>
      </c>
      <c r="F2902" s="20" t="s">
        <v>19</v>
      </c>
      <c r="G2902" s="20" t="s">
        <v>6</v>
      </c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</row>
    <row r="2903" spans="1:20">
      <c r="A2903" s="103"/>
      <c r="B2903" s="104"/>
      <c r="C2903" s="22"/>
      <c r="D2903" s="22">
        <v>1</v>
      </c>
      <c r="E2903" s="22"/>
      <c r="F2903" s="22"/>
      <c r="G2903" s="22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</row>
    <row r="2904" spans="1:20">
      <c r="A2904" s="23"/>
      <c r="B2904" s="24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</row>
    <row r="2905" spans="1:20" ht="30">
      <c r="A2905" s="70">
        <v>3.11</v>
      </c>
      <c r="B2905" s="72" t="s">
        <v>69</v>
      </c>
      <c r="C2905" s="20" t="s">
        <v>70</v>
      </c>
      <c r="D2905" s="20" t="s">
        <v>71</v>
      </c>
      <c r="E2905" s="20" t="s">
        <v>57</v>
      </c>
      <c r="F2905" s="29" t="s">
        <v>72</v>
      </c>
      <c r="G2905" s="29" t="s">
        <v>54</v>
      </c>
      <c r="H2905" s="20" t="s">
        <v>58</v>
      </c>
      <c r="I2905" s="20" t="s">
        <v>19</v>
      </c>
      <c r="J2905" s="20" t="s">
        <v>6</v>
      </c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</row>
    <row r="2906" spans="1:20">
      <c r="A2906" s="102"/>
      <c r="B2906" s="79"/>
      <c r="C2906" s="22">
        <v>1</v>
      </c>
      <c r="D2906" s="22">
        <v>1</v>
      </c>
      <c r="E2906" s="22"/>
      <c r="F2906" s="22"/>
      <c r="G2906" s="22"/>
      <c r="H2906" s="22"/>
      <c r="I2906" s="22"/>
      <c r="J2906" s="22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</row>
    <row r="2907" spans="1:20">
      <c r="A2907" s="23"/>
      <c r="B2907" s="24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</row>
    <row r="2908" spans="1:20" ht="30">
      <c r="A2908" s="70">
        <v>3.12</v>
      </c>
      <c r="B2908" s="72" t="s">
        <v>73</v>
      </c>
      <c r="C2908" s="20" t="s">
        <v>70</v>
      </c>
      <c r="D2908" s="20" t="s">
        <v>71</v>
      </c>
      <c r="E2908" s="29" t="s">
        <v>57</v>
      </c>
      <c r="F2908" s="29" t="s">
        <v>72</v>
      </c>
      <c r="G2908" s="29" t="s">
        <v>54</v>
      </c>
      <c r="H2908" s="20" t="s">
        <v>58</v>
      </c>
      <c r="I2908" s="20" t="s">
        <v>19</v>
      </c>
      <c r="J2908" s="20" t="s">
        <v>6</v>
      </c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</row>
    <row r="2909" spans="1:20">
      <c r="A2909" s="102"/>
      <c r="B2909" s="79"/>
      <c r="C2909" s="22">
        <v>1</v>
      </c>
      <c r="D2909" s="22">
        <v>1</v>
      </c>
      <c r="E2909" s="22">
        <v>1</v>
      </c>
      <c r="F2909" s="22">
        <v>1</v>
      </c>
      <c r="G2909" s="22">
        <v>1</v>
      </c>
      <c r="H2909" s="22"/>
      <c r="I2909" s="22"/>
      <c r="J2909" s="22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</row>
    <row r="2910" spans="1:20">
      <c r="A2910" s="23"/>
      <c r="B2910" s="24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</row>
    <row r="2911" spans="1:20" ht="30">
      <c r="A2911" s="70">
        <v>3.13</v>
      </c>
      <c r="B2911" s="72" t="s">
        <v>74</v>
      </c>
      <c r="C2911" s="20" t="s">
        <v>75</v>
      </c>
      <c r="D2911" s="20" t="s">
        <v>76</v>
      </c>
      <c r="E2911" s="20" t="s">
        <v>77</v>
      </c>
      <c r="F2911" s="29" t="s">
        <v>78</v>
      </c>
      <c r="G2911" s="20" t="s">
        <v>79</v>
      </c>
      <c r="H2911" s="29" t="s">
        <v>80</v>
      </c>
      <c r="I2911" s="20" t="s">
        <v>81</v>
      </c>
      <c r="J2911" s="29" t="s">
        <v>82</v>
      </c>
      <c r="K2911" s="20" t="s">
        <v>83</v>
      </c>
      <c r="L2911" s="20" t="s">
        <v>84</v>
      </c>
      <c r="M2911" s="20" t="s">
        <v>85</v>
      </c>
      <c r="N2911" s="20" t="s">
        <v>86</v>
      </c>
      <c r="O2911" s="20" t="s">
        <v>19</v>
      </c>
      <c r="P2911" s="20" t="s">
        <v>6</v>
      </c>
      <c r="Q2911" s="13"/>
      <c r="R2911" s="13"/>
      <c r="S2911" s="13"/>
      <c r="T2911" s="13"/>
    </row>
    <row r="2912" spans="1:20">
      <c r="A2912" s="102"/>
      <c r="B2912" s="79"/>
      <c r="C2912" s="22"/>
      <c r="D2912" s="22"/>
      <c r="E2912" s="22"/>
      <c r="F2912" s="22"/>
      <c r="G2912" s="22"/>
      <c r="H2912" s="22"/>
      <c r="I2912" s="22"/>
      <c r="J2912" s="22"/>
      <c r="K2912" s="22"/>
      <c r="L2912" s="22"/>
      <c r="M2912" s="22"/>
      <c r="N2912" s="22"/>
      <c r="O2912" s="22">
        <v>1</v>
      </c>
      <c r="P2912" s="22"/>
      <c r="Q2912" s="13"/>
      <c r="R2912" s="13"/>
      <c r="S2912" s="13"/>
      <c r="T2912" s="13"/>
    </row>
    <row r="2913" spans="1:20">
      <c r="A2913" s="23"/>
      <c r="B2913" s="24"/>
      <c r="C2913" s="13"/>
      <c r="D2913" s="13"/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</row>
    <row r="2914" spans="1:20" ht="30">
      <c r="A2914" s="70">
        <v>3.14</v>
      </c>
      <c r="B2914" s="72" t="s">
        <v>87</v>
      </c>
      <c r="C2914" s="20" t="s">
        <v>88</v>
      </c>
      <c r="D2914" s="20" t="s">
        <v>89</v>
      </c>
      <c r="E2914" s="20" t="s">
        <v>90</v>
      </c>
      <c r="F2914" s="20" t="s">
        <v>91</v>
      </c>
      <c r="G2914" s="20" t="s">
        <v>92</v>
      </c>
      <c r="H2914" s="20" t="s">
        <v>93</v>
      </c>
      <c r="I2914" s="20" t="s">
        <v>94</v>
      </c>
      <c r="J2914" s="20" t="s">
        <v>95</v>
      </c>
      <c r="K2914" s="20" t="s">
        <v>96</v>
      </c>
      <c r="L2914" s="29" t="s">
        <v>97</v>
      </c>
      <c r="M2914" s="29" t="s">
        <v>98</v>
      </c>
      <c r="N2914" s="29" t="s">
        <v>99</v>
      </c>
      <c r="O2914" s="29" t="s">
        <v>6</v>
      </c>
      <c r="P2914" s="13"/>
      <c r="Q2914" s="13"/>
      <c r="R2914" s="13"/>
      <c r="S2914" s="13"/>
      <c r="T2914" s="13"/>
    </row>
    <row r="2915" spans="1:20">
      <c r="A2915" s="102"/>
      <c r="B2915" s="79"/>
      <c r="C2915" s="22">
        <v>3</v>
      </c>
      <c r="D2915" s="22"/>
      <c r="E2915" s="22">
        <v>2</v>
      </c>
      <c r="F2915" s="22"/>
      <c r="G2915" s="22">
        <v>2</v>
      </c>
      <c r="H2915" s="22"/>
      <c r="I2915" s="22">
        <v>3</v>
      </c>
      <c r="J2915" s="22"/>
      <c r="K2915" s="22">
        <v>2</v>
      </c>
      <c r="L2915" s="22">
        <v>2</v>
      </c>
      <c r="M2915" s="22">
        <v>2</v>
      </c>
      <c r="N2915" s="22">
        <v>2</v>
      </c>
      <c r="O2915" s="22"/>
      <c r="P2915" s="13"/>
      <c r="Q2915" s="13"/>
      <c r="R2915" s="13"/>
      <c r="S2915" s="13"/>
      <c r="T2915" s="13"/>
    </row>
    <row r="2916" spans="1:20">
      <c r="A2916" s="23"/>
      <c r="B2916" s="24"/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</row>
    <row r="2917" spans="1:20">
      <c r="A2917" s="70">
        <v>3.15</v>
      </c>
      <c r="B2917" s="72" t="s">
        <v>100</v>
      </c>
      <c r="C2917" s="20" t="s">
        <v>101</v>
      </c>
      <c r="D2917" s="20" t="s">
        <v>102</v>
      </c>
      <c r="E2917" s="20" t="s">
        <v>103</v>
      </c>
      <c r="F2917" s="20" t="s">
        <v>104</v>
      </c>
      <c r="G2917" s="20" t="s">
        <v>105</v>
      </c>
      <c r="H2917" s="20" t="s">
        <v>106</v>
      </c>
      <c r="I2917" s="20" t="s">
        <v>107</v>
      </c>
      <c r="J2917" s="20" t="s">
        <v>108</v>
      </c>
      <c r="K2917" s="20" t="s">
        <v>109</v>
      </c>
      <c r="L2917" s="20" t="s">
        <v>110</v>
      </c>
      <c r="M2917" s="20" t="s">
        <v>19</v>
      </c>
      <c r="N2917" s="20" t="s">
        <v>6</v>
      </c>
      <c r="O2917" s="13"/>
      <c r="P2917" s="13"/>
      <c r="Q2917" s="13"/>
      <c r="R2917" s="13"/>
      <c r="S2917" s="13"/>
      <c r="T2917" s="13"/>
    </row>
    <row r="2918" spans="1:20">
      <c r="A2918" s="102"/>
      <c r="B2918" s="79"/>
      <c r="C2918" s="22">
        <v>1</v>
      </c>
      <c r="D2918" s="22"/>
      <c r="E2918" s="22">
        <v>1</v>
      </c>
      <c r="F2918" s="22"/>
      <c r="G2918" s="22"/>
      <c r="H2918" s="22"/>
      <c r="I2918" s="22">
        <v>1</v>
      </c>
      <c r="J2918" s="22"/>
      <c r="K2918" s="22"/>
      <c r="L2918" s="22"/>
      <c r="M2918" s="22"/>
      <c r="N2918" s="22"/>
      <c r="O2918" s="13"/>
      <c r="P2918" s="13"/>
      <c r="Q2918" s="13"/>
      <c r="R2918" s="13"/>
      <c r="S2918" s="13"/>
      <c r="T2918" s="13"/>
    </row>
    <row r="2919" spans="1:20">
      <c r="A2919" s="23"/>
      <c r="B2919" s="24"/>
      <c r="C2919" s="13"/>
      <c r="D2919" s="13"/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</row>
    <row r="2920" spans="1:20">
      <c r="A2920" s="70">
        <v>3.16</v>
      </c>
      <c r="B2920" s="72" t="s">
        <v>111</v>
      </c>
      <c r="C2920" s="20" t="s">
        <v>112</v>
      </c>
      <c r="D2920" s="20" t="s">
        <v>113</v>
      </c>
      <c r="E2920" s="20" t="s">
        <v>114</v>
      </c>
      <c r="F2920" s="20" t="s">
        <v>115</v>
      </c>
      <c r="G2920" s="20" t="s">
        <v>116</v>
      </c>
      <c r="H2920" s="20" t="s">
        <v>117</v>
      </c>
      <c r="I2920" s="20" t="s">
        <v>19</v>
      </c>
      <c r="J2920" s="20" t="s">
        <v>6</v>
      </c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</row>
    <row r="2921" spans="1:20">
      <c r="A2921" s="102"/>
      <c r="B2921" s="79"/>
      <c r="C2921" s="22">
        <v>1</v>
      </c>
      <c r="D2921" s="22"/>
      <c r="E2921" s="22"/>
      <c r="F2921" s="22">
        <v>1</v>
      </c>
      <c r="G2921" s="22"/>
      <c r="H2921" s="22"/>
      <c r="I2921" s="22"/>
      <c r="J2921" s="22">
        <v>1</v>
      </c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</row>
    <row r="2922" spans="1:20">
      <c r="A2922" s="23"/>
      <c r="B2922" s="24"/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</row>
    <row r="2923" spans="1:20">
      <c r="A2923" s="70">
        <v>3.17</v>
      </c>
      <c r="B2923" s="72" t="s">
        <v>118</v>
      </c>
      <c r="C2923" s="20" t="s">
        <v>117</v>
      </c>
      <c r="D2923" s="20" t="s">
        <v>114</v>
      </c>
      <c r="E2923" s="20" t="s">
        <v>119</v>
      </c>
      <c r="F2923" s="20" t="s">
        <v>120</v>
      </c>
      <c r="G2923" s="20" t="s">
        <v>121</v>
      </c>
      <c r="H2923" s="20" t="s">
        <v>122</v>
      </c>
      <c r="I2923" s="20" t="s">
        <v>123</v>
      </c>
      <c r="J2923" s="20" t="s">
        <v>124</v>
      </c>
      <c r="K2923" s="20" t="s">
        <v>125</v>
      </c>
      <c r="L2923" s="20" t="s">
        <v>126</v>
      </c>
      <c r="M2923" s="20" t="s">
        <v>127</v>
      </c>
      <c r="N2923" s="20" t="s">
        <v>128</v>
      </c>
      <c r="O2923" s="20" t="s">
        <v>129</v>
      </c>
      <c r="P2923" s="20" t="s">
        <v>130</v>
      </c>
      <c r="Q2923" s="20" t="s">
        <v>131</v>
      </c>
      <c r="R2923" s="20" t="s">
        <v>132</v>
      </c>
      <c r="S2923" s="20" t="s">
        <v>19</v>
      </c>
      <c r="T2923" s="20" t="s">
        <v>6</v>
      </c>
    </row>
    <row r="2924" spans="1:20">
      <c r="A2924" s="102"/>
      <c r="B2924" s="79"/>
      <c r="C2924" s="22"/>
      <c r="D2924" s="22"/>
      <c r="E2924" s="22"/>
      <c r="F2924" s="22"/>
      <c r="G2924" s="22"/>
      <c r="H2924" s="22"/>
      <c r="I2924" s="22"/>
      <c r="J2924" s="22"/>
      <c r="K2924" s="22"/>
      <c r="L2924" s="22"/>
      <c r="M2924" s="22"/>
      <c r="N2924" s="22"/>
      <c r="O2924" s="22"/>
      <c r="P2924" s="22"/>
      <c r="Q2924" s="22"/>
      <c r="R2924" s="22"/>
      <c r="S2924" s="22">
        <v>2</v>
      </c>
      <c r="T2924" s="22">
        <v>1</v>
      </c>
    </row>
    <row r="2925" spans="1:20">
      <c r="A2925" s="23"/>
      <c r="B2925" s="24"/>
      <c r="C2925" s="13"/>
      <c r="D2925" s="13"/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</row>
    <row r="2926" spans="1:20">
      <c r="A2926" s="70">
        <v>4.0999999999999996</v>
      </c>
      <c r="B2926" s="72" t="s">
        <v>133</v>
      </c>
      <c r="C2926" s="20" t="s">
        <v>13</v>
      </c>
      <c r="D2926" s="20" t="s">
        <v>23</v>
      </c>
      <c r="E2926" s="20" t="s">
        <v>49</v>
      </c>
      <c r="F2926" s="20" t="s">
        <v>6</v>
      </c>
      <c r="G2926" s="13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</row>
    <row r="2927" spans="1:20">
      <c r="A2927" s="102"/>
      <c r="B2927" s="79"/>
      <c r="C2927" s="22">
        <v>1</v>
      </c>
      <c r="D2927" s="22"/>
      <c r="E2927" s="22"/>
      <c r="F2927" s="22"/>
      <c r="G2927" s="13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</row>
    <row r="2928" spans="1:20">
      <c r="A2928" s="23"/>
      <c r="B2928" s="24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</row>
    <row r="2929" spans="1:20">
      <c r="A2929" s="70">
        <v>4.2</v>
      </c>
      <c r="B2929" s="72" t="s">
        <v>134</v>
      </c>
      <c r="C2929" s="20" t="s">
        <v>135</v>
      </c>
      <c r="D2929" s="20" t="s">
        <v>136</v>
      </c>
      <c r="E2929" s="20" t="s">
        <v>137</v>
      </c>
      <c r="F2929" s="20" t="s">
        <v>19</v>
      </c>
      <c r="G2929" s="20" t="s">
        <v>6</v>
      </c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</row>
    <row r="2930" spans="1:20">
      <c r="A2930" s="102"/>
      <c r="B2930" s="79"/>
      <c r="C2930" s="22"/>
      <c r="D2930" s="22">
        <v>1</v>
      </c>
      <c r="E2930" s="22"/>
      <c r="F2930" s="22"/>
      <c r="G2930" s="22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</row>
    <row r="2931" spans="1:20">
      <c r="A2931" s="23"/>
      <c r="B2931" s="24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</row>
    <row r="2932" spans="1:20">
      <c r="A2932" s="70">
        <v>4.3</v>
      </c>
      <c r="B2932" s="72" t="s">
        <v>138</v>
      </c>
      <c r="C2932" s="20" t="s">
        <v>139</v>
      </c>
      <c r="D2932" s="20" t="s">
        <v>140</v>
      </c>
      <c r="E2932" s="20" t="s">
        <v>49</v>
      </c>
      <c r="F2932" s="20" t="s">
        <v>6</v>
      </c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</row>
    <row r="2933" spans="1:20">
      <c r="A2933" s="102"/>
      <c r="B2933" s="79"/>
      <c r="C2933" s="22">
        <v>1</v>
      </c>
      <c r="D2933" s="22"/>
      <c r="E2933" s="22"/>
      <c r="F2933" s="22"/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</row>
    <row r="2934" spans="1:20">
      <c r="A2934" s="23"/>
      <c r="B2934" s="24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</row>
    <row r="2935" spans="1:20">
      <c r="A2935" s="70">
        <v>4.4000000000000004</v>
      </c>
      <c r="B2935" s="72" t="s">
        <v>141</v>
      </c>
      <c r="C2935" s="20" t="s">
        <v>13</v>
      </c>
      <c r="D2935" s="20" t="s">
        <v>14</v>
      </c>
      <c r="E2935" s="20" t="s">
        <v>19</v>
      </c>
      <c r="F2935" s="20" t="s">
        <v>6</v>
      </c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</row>
    <row r="2936" spans="1:20">
      <c r="A2936" s="102"/>
      <c r="B2936" s="79"/>
      <c r="C2936" s="22"/>
      <c r="D2936" s="22">
        <v>1</v>
      </c>
      <c r="E2936" s="22"/>
      <c r="F2936" s="22"/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</row>
    <row r="2937" spans="1:20">
      <c r="A2937" s="23"/>
      <c r="B2937" s="24"/>
      <c r="C2937" s="13"/>
      <c r="D2937" s="13"/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</row>
    <row r="2938" spans="1:20">
      <c r="A2938" s="70">
        <v>4.5</v>
      </c>
      <c r="B2938" s="72" t="s">
        <v>142</v>
      </c>
      <c r="C2938" s="20" t="s">
        <v>48</v>
      </c>
      <c r="D2938" s="20" t="s">
        <v>49</v>
      </c>
      <c r="E2938" s="20" t="s">
        <v>6</v>
      </c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</row>
    <row r="2939" spans="1:20">
      <c r="A2939" s="74"/>
      <c r="B2939" s="79"/>
      <c r="C2939" s="22">
        <v>1</v>
      </c>
      <c r="D2939" s="22"/>
      <c r="E2939" s="22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</row>
    <row r="2940" spans="1:20">
      <c r="A2940" s="74"/>
      <c r="B2940" s="24"/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</row>
    <row r="2941" spans="1:20">
      <c r="A2941" s="74"/>
      <c r="B2941" s="72" t="s">
        <v>143</v>
      </c>
      <c r="C2941" s="20" t="s">
        <v>144</v>
      </c>
      <c r="D2941" s="20" t="s">
        <v>145</v>
      </c>
      <c r="E2941" s="20" t="s">
        <v>146</v>
      </c>
      <c r="F2941" s="20" t="s">
        <v>147</v>
      </c>
      <c r="G2941" s="20" t="s">
        <v>148</v>
      </c>
      <c r="H2941" s="20" t="s">
        <v>149</v>
      </c>
      <c r="I2941" s="20" t="s">
        <v>150</v>
      </c>
      <c r="J2941" s="20" t="s">
        <v>151</v>
      </c>
      <c r="K2941" s="20" t="s">
        <v>19</v>
      </c>
      <c r="L2941" s="20" t="s">
        <v>6</v>
      </c>
      <c r="M2941" s="13"/>
      <c r="N2941" s="13"/>
      <c r="O2941" s="13"/>
      <c r="P2941" s="13"/>
      <c r="Q2941" s="13"/>
      <c r="R2941" s="13"/>
      <c r="S2941" s="13"/>
      <c r="T2941" s="13"/>
    </row>
    <row r="2942" spans="1:20">
      <c r="A2942" s="102"/>
      <c r="B2942" s="79"/>
      <c r="C2942" s="22"/>
      <c r="D2942" s="22"/>
      <c r="E2942" s="22"/>
      <c r="F2942" s="22"/>
      <c r="G2942" s="22"/>
      <c r="H2942" s="22"/>
      <c r="I2942" s="22"/>
      <c r="J2942" s="22">
        <v>1</v>
      </c>
      <c r="K2942" s="22"/>
      <c r="L2942" s="22"/>
      <c r="M2942" s="13"/>
      <c r="N2942" s="13"/>
      <c r="O2942" s="13"/>
      <c r="P2942" s="13"/>
      <c r="Q2942" s="13"/>
      <c r="R2942" s="13"/>
      <c r="S2942" s="13"/>
      <c r="T2942" s="13"/>
    </row>
    <row r="2943" spans="1:20">
      <c r="A2943" s="23"/>
      <c r="B2943" s="24"/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</row>
    <row r="2944" spans="1:20">
      <c r="A2944" s="70">
        <v>4.5999999999999996</v>
      </c>
      <c r="B2944" s="72" t="s">
        <v>152</v>
      </c>
      <c r="C2944" s="20">
        <v>0</v>
      </c>
      <c r="D2944" s="20" t="s">
        <v>67</v>
      </c>
      <c r="E2944" s="20" t="s">
        <v>68</v>
      </c>
      <c r="F2944" s="20" t="s">
        <v>153</v>
      </c>
      <c r="G2944" s="20" t="s">
        <v>19</v>
      </c>
      <c r="H2944" s="20" t="s">
        <v>6</v>
      </c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</row>
    <row r="2945" spans="1:20">
      <c r="A2945" s="102"/>
      <c r="B2945" s="79"/>
      <c r="C2945" s="22"/>
      <c r="D2945" s="22">
        <v>1</v>
      </c>
      <c r="E2945" s="22"/>
      <c r="F2945" s="22"/>
      <c r="G2945" s="22"/>
      <c r="H2945" s="22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</row>
    <row r="2946" spans="1:20">
      <c r="A2946" s="23"/>
      <c r="B2946" s="24"/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</row>
    <row r="2947" spans="1:20">
      <c r="A2947" s="70">
        <v>4.7</v>
      </c>
      <c r="B2947" s="72" t="s">
        <v>154</v>
      </c>
      <c r="C2947" s="20">
        <v>0</v>
      </c>
      <c r="D2947" s="20" t="s">
        <v>67</v>
      </c>
      <c r="E2947" s="20" t="s">
        <v>68</v>
      </c>
      <c r="F2947" s="20" t="s">
        <v>19</v>
      </c>
      <c r="G2947" s="20" t="s">
        <v>6</v>
      </c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</row>
    <row r="2948" spans="1:20">
      <c r="A2948" s="102"/>
      <c r="B2948" s="79"/>
      <c r="C2948" s="22"/>
      <c r="D2948" s="22">
        <v>1</v>
      </c>
      <c r="E2948" s="22"/>
      <c r="F2948" s="22"/>
      <c r="G2948" s="22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</row>
    <row r="2949" spans="1:20">
      <c r="A2949" s="23"/>
      <c r="B2949" s="24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</row>
    <row r="2950" spans="1:20">
      <c r="A2950" s="70">
        <v>4.8</v>
      </c>
      <c r="B2950" s="72" t="s">
        <v>155</v>
      </c>
      <c r="C2950" s="20" t="s">
        <v>48</v>
      </c>
      <c r="D2950" s="20" t="s">
        <v>49</v>
      </c>
      <c r="E2950" s="20" t="s">
        <v>6</v>
      </c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</row>
    <row r="2951" spans="1:20">
      <c r="A2951" s="102"/>
      <c r="B2951" s="79"/>
      <c r="C2951" s="22">
        <v>1</v>
      </c>
      <c r="D2951" s="22"/>
      <c r="E2951" s="22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</row>
    <row r="2953" spans="1:20">
      <c r="A2953" s="40">
        <v>25</v>
      </c>
      <c r="B2953" s="41"/>
      <c r="C2953" s="42"/>
      <c r="D2953" s="42"/>
      <c r="E2953" s="42"/>
      <c r="F2953" s="42"/>
      <c r="G2953" s="42"/>
      <c r="H2953" s="42"/>
      <c r="I2953" s="42"/>
      <c r="J2953" s="42"/>
      <c r="K2953" s="42"/>
      <c r="L2953" s="42"/>
      <c r="M2953" s="42"/>
      <c r="N2953" s="42"/>
      <c r="O2953" s="42"/>
      <c r="P2953" s="42"/>
      <c r="Q2953" s="42"/>
      <c r="R2953" s="42"/>
      <c r="S2953" s="42"/>
      <c r="T2953" s="42"/>
    </row>
    <row r="2954" spans="1:20">
      <c r="A2954" s="70">
        <v>1.1000000000000001</v>
      </c>
      <c r="B2954" s="72" t="s">
        <v>0</v>
      </c>
      <c r="C2954" s="20" t="s">
        <v>1</v>
      </c>
      <c r="D2954" s="20" t="s">
        <v>2</v>
      </c>
      <c r="E2954" s="20" t="s">
        <v>3</v>
      </c>
      <c r="F2954" s="20" t="s">
        <v>4</v>
      </c>
      <c r="G2954" s="20" t="s">
        <v>5</v>
      </c>
      <c r="H2954" s="20" t="s">
        <v>6</v>
      </c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</row>
    <row r="2955" spans="1:20">
      <c r="A2955" s="102"/>
      <c r="B2955" s="79"/>
      <c r="C2955" s="22"/>
      <c r="D2955" s="22"/>
      <c r="E2955" s="22"/>
      <c r="F2955" s="22">
        <v>1</v>
      </c>
      <c r="G2955" s="22"/>
      <c r="H2955" s="22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</row>
    <row r="2956" spans="1:20">
      <c r="A2956" s="23"/>
      <c r="B2956" s="24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</row>
    <row r="2957" spans="1:20">
      <c r="A2957" s="70">
        <v>1.2</v>
      </c>
      <c r="B2957" s="72" t="s">
        <v>7</v>
      </c>
      <c r="C2957" s="20" t="s">
        <v>8</v>
      </c>
      <c r="D2957" s="20" t="s">
        <v>9</v>
      </c>
      <c r="E2957" s="20" t="s">
        <v>6</v>
      </c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</row>
    <row r="2958" spans="1:20">
      <c r="A2958" s="102"/>
      <c r="B2958" s="79"/>
      <c r="C2958" s="22">
        <v>1</v>
      </c>
      <c r="D2958" s="22"/>
      <c r="E2958" s="22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</row>
    <row r="2959" spans="1:20">
      <c r="A2959" s="23"/>
      <c r="B2959" s="24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</row>
    <row r="2960" spans="1:20">
      <c r="A2960" s="70">
        <v>1.3</v>
      </c>
      <c r="B2960" s="72" t="s">
        <v>10</v>
      </c>
      <c r="C2960" s="20">
        <v>15</v>
      </c>
      <c r="D2960" s="20">
        <v>16</v>
      </c>
      <c r="E2960" s="20">
        <v>17</v>
      </c>
      <c r="F2960" s="20">
        <v>18</v>
      </c>
      <c r="G2960" s="20">
        <v>19</v>
      </c>
      <c r="H2960" s="20">
        <v>20</v>
      </c>
      <c r="I2960" s="20">
        <v>21</v>
      </c>
      <c r="J2960" s="20">
        <v>22</v>
      </c>
      <c r="K2960" s="20" t="s">
        <v>6</v>
      </c>
      <c r="L2960" s="13"/>
      <c r="M2960" s="13"/>
      <c r="N2960" s="13"/>
      <c r="O2960" s="13"/>
      <c r="P2960" s="13"/>
      <c r="Q2960" s="13"/>
      <c r="R2960" s="13"/>
      <c r="S2960" s="13"/>
      <c r="T2960" s="13"/>
    </row>
    <row r="2961" spans="1:20">
      <c r="A2961" s="102"/>
      <c r="B2961" s="79"/>
      <c r="C2961" s="22"/>
      <c r="D2961" s="22"/>
      <c r="E2961" s="22">
        <v>1</v>
      </c>
      <c r="F2961" s="22"/>
      <c r="G2961" s="22"/>
      <c r="H2961" s="22"/>
      <c r="I2961" s="22"/>
      <c r="J2961" s="22"/>
      <c r="K2961" s="22"/>
      <c r="L2961" s="13"/>
      <c r="M2961" s="13"/>
      <c r="N2961" s="13"/>
      <c r="O2961" s="13"/>
      <c r="P2961" s="13"/>
      <c r="Q2961" s="13"/>
      <c r="R2961" s="13"/>
      <c r="S2961" s="13"/>
      <c r="T2961" s="13"/>
    </row>
    <row r="2962" spans="1:20">
      <c r="A2962" s="23"/>
      <c r="B2962" s="24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</row>
    <row r="2963" spans="1:20">
      <c r="A2963" s="70">
        <v>1.4</v>
      </c>
      <c r="B2963" s="72" t="s">
        <v>11</v>
      </c>
      <c r="C2963" s="20" t="s">
        <v>12</v>
      </c>
      <c r="D2963" s="20" t="s">
        <v>13</v>
      </c>
      <c r="E2963" s="20" t="s">
        <v>14</v>
      </c>
      <c r="F2963" s="20" t="s">
        <v>15</v>
      </c>
      <c r="G2963" s="20" t="s">
        <v>16</v>
      </c>
      <c r="H2963" s="20" t="s">
        <v>17</v>
      </c>
      <c r="I2963" s="20" t="s">
        <v>18</v>
      </c>
      <c r="J2963" s="20" t="s">
        <v>19</v>
      </c>
      <c r="K2963" s="20" t="s">
        <v>6</v>
      </c>
      <c r="L2963" s="13"/>
      <c r="M2963" s="13"/>
      <c r="N2963" s="13"/>
      <c r="O2963" s="13"/>
      <c r="P2963" s="13"/>
      <c r="Q2963" s="13"/>
      <c r="R2963" s="13"/>
      <c r="S2963" s="13"/>
      <c r="T2963" s="13"/>
    </row>
    <row r="2964" spans="1:20">
      <c r="A2964" s="102"/>
      <c r="B2964" s="79"/>
      <c r="C2964" s="22">
        <v>1</v>
      </c>
      <c r="D2964" s="22"/>
      <c r="E2964" s="22"/>
      <c r="F2964" s="22"/>
      <c r="G2964" s="22"/>
      <c r="H2964" s="22"/>
      <c r="I2964" s="22"/>
      <c r="J2964" s="22"/>
      <c r="K2964" s="22"/>
      <c r="L2964" s="13"/>
      <c r="M2964" s="13"/>
      <c r="N2964" s="13"/>
      <c r="O2964" s="13"/>
      <c r="P2964" s="13"/>
      <c r="Q2964" s="13"/>
      <c r="R2964" s="13"/>
      <c r="S2964" s="13"/>
      <c r="T2964" s="13"/>
    </row>
    <row r="2965" spans="1:20">
      <c r="A2965" s="23"/>
      <c r="B2965" s="24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</row>
    <row r="2966" spans="1:20">
      <c r="A2966" s="70">
        <v>1.5</v>
      </c>
      <c r="B2966" s="72" t="s">
        <v>13</v>
      </c>
      <c r="C2966" s="20" t="s">
        <v>20</v>
      </c>
      <c r="D2966" s="20" t="s">
        <v>21</v>
      </c>
      <c r="E2966" s="20" t="s">
        <v>6</v>
      </c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</row>
    <row r="2967" spans="1:20">
      <c r="A2967" s="102"/>
      <c r="B2967" s="79"/>
      <c r="C2967" s="22"/>
      <c r="D2967" s="22">
        <v>1</v>
      </c>
      <c r="E2967" s="22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</row>
    <row r="2968" spans="1:20">
      <c r="A2968" s="23"/>
      <c r="B2968" s="24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</row>
    <row r="2969" spans="1:20">
      <c r="A2969" s="70">
        <v>2.1</v>
      </c>
      <c r="B2969" s="72" t="s">
        <v>22</v>
      </c>
      <c r="C2969" s="20" t="s">
        <v>14</v>
      </c>
      <c r="D2969" s="20" t="s">
        <v>13</v>
      </c>
      <c r="E2969" s="20" t="s">
        <v>23</v>
      </c>
      <c r="F2969" s="20" t="s">
        <v>15</v>
      </c>
      <c r="G2969" s="20" t="s">
        <v>16</v>
      </c>
      <c r="H2969" s="20" t="s">
        <v>17</v>
      </c>
      <c r="I2969" s="20" t="s">
        <v>18</v>
      </c>
      <c r="J2969" s="20" t="s">
        <v>19</v>
      </c>
      <c r="K2969" s="20" t="s">
        <v>6</v>
      </c>
      <c r="L2969" s="13"/>
      <c r="M2969" s="13"/>
      <c r="N2969" s="13"/>
      <c r="O2969" s="13"/>
      <c r="P2969" s="13"/>
      <c r="Q2969" s="13"/>
      <c r="R2969" s="13"/>
      <c r="S2969" s="13"/>
      <c r="T2969" s="13"/>
    </row>
    <row r="2970" spans="1:20">
      <c r="A2970" s="102"/>
      <c r="B2970" s="79"/>
      <c r="C2970" s="22">
        <v>1</v>
      </c>
      <c r="D2970" s="22"/>
      <c r="E2970" s="22"/>
      <c r="F2970" s="22"/>
      <c r="G2970" s="22"/>
      <c r="H2970" s="22"/>
      <c r="I2970" s="22"/>
      <c r="J2970" s="22"/>
      <c r="K2970" s="22"/>
      <c r="L2970" s="13"/>
      <c r="M2970" s="13"/>
      <c r="N2970" s="13"/>
      <c r="O2970" s="13"/>
      <c r="P2970" s="13"/>
      <c r="Q2970" s="13"/>
      <c r="R2970" s="13"/>
      <c r="S2970" s="13"/>
      <c r="T2970" s="13"/>
    </row>
    <row r="2971" spans="1:20">
      <c r="A2971" s="23"/>
      <c r="B2971" s="24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</row>
    <row r="2972" spans="1:20">
      <c r="A2972" s="70">
        <v>2.2000000000000002</v>
      </c>
      <c r="B2972" s="72" t="s">
        <v>24</v>
      </c>
      <c r="C2972" s="20" t="s">
        <v>25</v>
      </c>
      <c r="D2972" s="20" t="s">
        <v>26</v>
      </c>
      <c r="E2972" s="20" t="s">
        <v>6</v>
      </c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</row>
    <row r="2973" spans="1:20">
      <c r="A2973" s="102"/>
      <c r="B2973" s="79"/>
      <c r="C2973" s="22">
        <v>1</v>
      </c>
      <c r="D2973" s="22"/>
      <c r="E2973" s="22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</row>
    <row r="2974" spans="1:20">
      <c r="A2974" s="23"/>
      <c r="B2974" s="24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</row>
    <row r="2975" spans="1:20">
      <c r="A2975" s="70">
        <v>2.2999999999999998</v>
      </c>
      <c r="B2975" s="72" t="s">
        <v>27</v>
      </c>
      <c r="C2975" s="20" t="s">
        <v>25</v>
      </c>
      <c r="D2975" s="20" t="s">
        <v>26</v>
      </c>
      <c r="E2975" s="20" t="s">
        <v>6</v>
      </c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</row>
    <row r="2976" spans="1:20">
      <c r="A2976" s="74"/>
      <c r="B2976" s="79"/>
      <c r="C2976" s="22">
        <v>1</v>
      </c>
      <c r="D2976" s="22"/>
      <c r="E2976" s="22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</row>
    <row r="2977" spans="1:20">
      <c r="A2977" s="74"/>
      <c r="B2977" s="24"/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</row>
    <row r="2978" spans="1:20">
      <c r="A2978" s="74"/>
      <c r="B2978" s="72" t="s">
        <v>28</v>
      </c>
      <c r="C2978" s="20" t="s">
        <v>13</v>
      </c>
      <c r="D2978" s="20" t="s">
        <v>23</v>
      </c>
      <c r="E2978" s="20" t="s">
        <v>15</v>
      </c>
      <c r="F2978" s="20" t="s">
        <v>16</v>
      </c>
      <c r="G2978" s="20" t="s">
        <v>17</v>
      </c>
      <c r="H2978" s="20" t="s">
        <v>18</v>
      </c>
      <c r="I2978" s="20" t="s">
        <v>19</v>
      </c>
      <c r="J2978" s="20" t="s">
        <v>6</v>
      </c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</row>
    <row r="2979" spans="1:20">
      <c r="A2979" s="102"/>
      <c r="B2979" s="79"/>
      <c r="C2979" s="22"/>
      <c r="D2979" s="22"/>
      <c r="E2979" s="22">
        <v>1</v>
      </c>
      <c r="F2979" s="22"/>
      <c r="G2979" s="22"/>
      <c r="H2979" s="22"/>
      <c r="I2979" s="22"/>
      <c r="J2979" s="22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</row>
    <row r="2980" spans="1:20">
      <c r="A2980" s="23"/>
      <c r="B2980" s="24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</row>
    <row r="2981" spans="1:20">
      <c r="A2981" s="70">
        <v>2.4</v>
      </c>
      <c r="B2981" s="72" t="s">
        <v>29</v>
      </c>
      <c r="C2981" s="20" t="s">
        <v>14</v>
      </c>
      <c r="D2981" s="20" t="s">
        <v>13</v>
      </c>
      <c r="E2981" s="20" t="s">
        <v>23</v>
      </c>
      <c r="F2981" s="20" t="s">
        <v>15</v>
      </c>
      <c r="G2981" s="20" t="s">
        <v>16</v>
      </c>
      <c r="H2981" s="20" t="s">
        <v>17</v>
      </c>
      <c r="I2981" s="20" t="s">
        <v>18</v>
      </c>
      <c r="J2981" s="20" t="s">
        <v>30</v>
      </c>
      <c r="K2981" s="20" t="s">
        <v>31</v>
      </c>
      <c r="L2981" s="20" t="s">
        <v>32</v>
      </c>
      <c r="M2981" s="20" t="s">
        <v>33</v>
      </c>
      <c r="N2981" s="20" t="s">
        <v>34</v>
      </c>
      <c r="O2981" s="20" t="s">
        <v>19</v>
      </c>
      <c r="P2981" s="20" t="s">
        <v>6</v>
      </c>
      <c r="Q2981" s="13"/>
      <c r="R2981" s="13"/>
      <c r="S2981" s="13"/>
      <c r="T2981" s="13"/>
    </row>
    <row r="2982" spans="1:20">
      <c r="A2982" s="102"/>
      <c r="B2982" s="79"/>
      <c r="C2982" s="22">
        <v>1</v>
      </c>
      <c r="D2982" s="22"/>
      <c r="E2982" s="22"/>
      <c r="F2982" s="22"/>
      <c r="G2982" s="22"/>
      <c r="H2982" s="22"/>
      <c r="I2982" s="22"/>
      <c r="J2982" s="22"/>
      <c r="K2982" s="22"/>
      <c r="L2982" s="22"/>
      <c r="M2982" s="22"/>
      <c r="N2982" s="22"/>
      <c r="O2982" s="22"/>
      <c r="P2982" s="22"/>
      <c r="Q2982" s="13"/>
      <c r="R2982" s="13"/>
      <c r="S2982" s="13"/>
      <c r="T2982" s="13"/>
    </row>
    <row r="2983" spans="1:20">
      <c r="A2983" s="23"/>
      <c r="B2983" s="24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</row>
    <row r="2984" spans="1:20">
      <c r="A2984" s="70">
        <v>2.5</v>
      </c>
      <c r="B2984" s="72" t="s">
        <v>35</v>
      </c>
      <c r="C2984" s="20" t="s">
        <v>14</v>
      </c>
      <c r="D2984" s="20" t="s">
        <v>13</v>
      </c>
      <c r="E2984" s="20" t="s">
        <v>23</v>
      </c>
      <c r="F2984" s="20" t="s">
        <v>15</v>
      </c>
      <c r="G2984" s="20" t="s">
        <v>16</v>
      </c>
      <c r="H2984" s="20" t="s">
        <v>17</v>
      </c>
      <c r="I2984" s="20" t="s">
        <v>18</v>
      </c>
      <c r="J2984" s="20" t="s">
        <v>30</v>
      </c>
      <c r="K2984" s="20" t="s">
        <v>31</v>
      </c>
      <c r="L2984" s="20" t="s">
        <v>32</v>
      </c>
      <c r="M2984" s="20" t="s">
        <v>33</v>
      </c>
      <c r="N2984" s="20" t="s">
        <v>34</v>
      </c>
      <c r="O2984" s="20" t="s">
        <v>19</v>
      </c>
      <c r="P2984" s="20" t="s">
        <v>6</v>
      </c>
      <c r="Q2984" s="13"/>
      <c r="R2984" s="13"/>
      <c r="S2984" s="13"/>
      <c r="T2984" s="13"/>
    </row>
    <row r="2985" spans="1:20">
      <c r="A2985" s="102"/>
      <c r="B2985" s="79"/>
      <c r="C2985" s="22"/>
      <c r="D2985" s="22">
        <v>1</v>
      </c>
      <c r="E2985" s="22"/>
      <c r="F2985" s="22"/>
      <c r="G2985" s="22"/>
      <c r="H2985" s="22"/>
      <c r="I2985" s="22"/>
      <c r="J2985" s="22"/>
      <c r="K2985" s="22"/>
      <c r="L2985" s="22"/>
      <c r="M2985" s="22"/>
      <c r="N2985" s="22"/>
      <c r="O2985" s="22"/>
      <c r="P2985" s="22"/>
      <c r="Q2985" s="13"/>
      <c r="R2985" s="13"/>
      <c r="S2985" s="13"/>
      <c r="T2985" s="13"/>
    </row>
    <row r="2986" spans="1:20">
      <c r="A2986" s="23"/>
      <c r="B2986" s="24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</row>
    <row r="2987" spans="1:20">
      <c r="A2987" s="70">
        <v>2.6</v>
      </c>
      <c r="B2987" s="72" t="s">
        <v>36</v>
      </c>
      <c r="C2987" s="20" t="s">
        <v>14</v>
      </c>
      <c r="D2987" s="20" t="s">
        <v>13</v>
      </c>
      <c r="E2987" s="20" t="s">
        <v>23</v>
      </c>
      <c r="F2987" s="20" t="s">
        <v>15</v>
      </c>
      <c r="G2987" s="20" t="s">
        <v>16</v>
      </c>
      <c r="H2987" s="20" t="s">
        <v>17</v>
      </c>
      <c r="I2987" s="20" t="s">
        <v>18</v>
      </c>
      <c r="J2987" s="20" t="s">
        <v>30</v>
      </c>
      <c r="K2987" s="20" t="s">
        <v>31</v>
      </c>
      <c r="L2987" s="20" t="s">
        <v>32</v>
      </c>
      <c r="M2987" s="20" t="s">
        <v>33</v>
      </c>
      <c r="N2987" s="20" t="s">
        <v>34</v>
      </c>
      <c r="O2987" s="20" t="s">
        <v>19</v>
      </c>
      <c r="P2987" s="20" t="s">
        <v>6</v>
      </c>
      <c r="Q2987" s="13"/>
      <c r="R2987" s="13"/>
      <c r="S2987" s="13"/>
      <c r="T2987" s="13"/>
    </row>
    <row r="2988" spans="1:20">
      <c r="A2988" s="102"/>
      <c r="B2988" s="79"/>
      <c r="C2988" s="22">
        <v>1</v>
      </c>
      <c r="D2988" s="22"/>
      <c r="E2988" s="22"/>
      <c r="F2988" s="22"/>
      <c r="G2988" s="22"/>
      <c r="H2988" s="22"/>
      <c r="I2988" s="22"/>
      <c r="J2988" s="22"/>
      <c r="K2988" s="22"/>
      <c r="L2988" s="22"/>
      <c r="M2988" s="22"/>
      <c r="N2988" s="22"/>
      <c r="O2988" s="22"/>
      <c r="P2988" s="22"/>
      <c r="Q2988" s="13"/>
      <c r="R2988" s="13"/>
      <c r="S2988" s="13"/>
      <c r="T2988" s="13"/>
    </row>
    <row r="2989" spans="1:20">
      <c r="A2989" s="23"/>
      <c r="B2989" s="24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</row>
    <row r="2990" spans="1:20">
      <c r="A2990" s="70">
        <v>2.7</v>
      </c>
      <c r="B2990" s="72" t="s">
        <v>37</v>
      </c>
      <c r="C2990" s="20" t="s">
        <v>14</v>
      </c>
      <c r="D2990" s="20" t="s">
        <v>13</v>
      </c>
      <c r="E2990" s="20" t="s">
        <v>23</v>
      </c>
      <c r="F2990" s="20" t="s">
        <v>15</v>
      </c>
      <c r="G2990" s="20" t="s">
        <v>16</v>
      </c>
      <c r="H2990" s="20" t="s">
        <v>17</v>
      </c>
      <c r="I2990" s="20" t="s">
        <v>18</v>
      </c>
      <c r="J2990" s="20" t="s">
        <v>30</v>
      </c>
      <c r="K2990" s="20" t="s">
        <v>31</v>
      </c>
      <c r="L2990" s="20" t="s">
        <v>32</v>
      </c>
      <c r="M2990" s="20" t="s">
        <v>33</v>
      </c>
      <c r="N2990" s="20" t="s">
        <v>34</v>
      </c>
      <c r="O2990" s="20" t="s">
        <v>19</v>
      </c>
      <c r="P2990" s="20" t="s">
        <v>6</v>
      </c>
      <c r="Q2990" s="13"/>
      <c r="R2990" s="13"/>
      <c r="S2990" s="13"/>
      <c r="T2990" s="13"/>
    </row>
    <row r="2991" spans="1:20">
      <c r="A2991" s="102"/>
      <c r="B2991" s="79"/>
      <c r="C2991" s="22"/>
      <c r="D2991" s="22">
        <v>1</v>
      </c>
      <c r="E2991" s="22"/>
      <c r="F2991" s="22"/>
      <c r="G2991" s="22"/>
      <c r="H2991" s="22"/>
      <c r="I2991" s="22"/>
      <c r="J2991" s="22"/>
      <c r="K2991" s="22"/>
      <c r="L2991" s="22"/>
      <c r="M2991" s="22"/>
      <c r="N2991" s="22"/>
      <c r="O2991" s="22"/>
      <c r="P2991" s="22"/>
      <c r="Q2991" s="13"/>
      <c r="R2991" s="13"/>
      <c r="S2991" s="13"/>
      <c r="T2991" s="13"/>
    </row>
    <row r="2992" spans="1:20">
      <c r="A2992" s="23"/>
      <c r="B2992" s="24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</row>
    <row r="2993" spans="1:20">
      <c r="A2993" s="70">
        <v>3.1</v>
      </c>
      <c r="B2993" s="72" t="s">
        <v>38</v>
      </c>
      <c r="C2993" s="20" t="s">
        <v>25</v>
      </c>
      <c r="D2993" s="20" t="s">
        <v>26</v>
      </c>
      <c r="E2993" s="20" t="s">
        <v>6</v>
      </c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</row>
    <row r="2994" spans="1:20">
      <c r="A2994" s="102"/>
      <c r="B2994" s="79"/>
      <c r="C2994" s="22">
        <v>1</v>
      </c>
      <c r="D2994" s="22"/>
      <c r="E2994" s="22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</row>
    <row r="2995" spans="1:20">
      <c r="A2995" s="23"/>
      <c r="B2995" s="24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</row>
    <row r="2996" spans="1:20">
      <c r="A2996" s="70">
        <v>3.2</v>
      </c>
      <c r="B2996" s="72" t="s">
        <v>39</v>
      </c>
      <c r="C2996" s="20" t="s">
        <v>13</v>
      </c>
      <c r="D2996" s="20" t="s">
        <v>15</v>
      </c>
      <c r="E2996" s="20" t="s">
        <v>16</v>
      </c>
      <c r="F2996" s="20" t="s">
        <v>17</v>
      </c>
      <c r="G2996" s="20" t="s">
        <v>18</v>
      </c>
      <c r="H2996" s="20" t="s">
        <v>32</v>
      </c>
      <c r="I2996" s="20" t="s">
        <v>34</v>
      </c>
      <c r="J2996" s="20" t="s">
        <v>19</v>
      </c>
      <c r="K2996" s="20" t="s">
        <v>6</v>
      </c>
      <c r="L2996" s="13"/>
      <c r="M2996" s="13"/>
      <c r="N2996" s="13"/>
      <c r="O2996" s="13"/>
      <c r="P2996" s="13"/>
      <c r="Q2996" s="13"/>
      <c r="R2996" s="13"/>
      <c r="S2996" s="13"/>
      <c r="T2996" s="13"/>
    </row>
    <row r="2997" spans="1:20">
      <c r="A2997" s="102"/>
      <c r="B2997" s="79"/>
      <c r="C2997" s="22"/>
      <c r="D2997" s="22">
        <v>1</v>
      </c>
      <c r="E2997" s="22"/>
      <c r="F2997" s="22"/>
      <c r="G2997" s="22"/>
      <c r="H2997" s="22"/>
      <c r="I2997" s="22">
        <v>1</v>
      </c>
      <c r="J2997" s="22"/>
      <c r="K2997" s="22"/>
      <c r="L2997" s="13"/>
      <c r="M2997" s="13"/>
      <c r="N2997" s="13"/>
      <c r="O2997" s="13"/>
      <c r="P2997" s="13"/>
      <c r="Q2997" s="13"/>
      <c r="R2997" s="13"/>
      <c r="S2997" s="13"/>
      <c r="T2997" s="13"/>
    </row>
    <row r="2998" spans="1:20">
      <c r="A2998" s="23"/>
      <c r="B2998" s="24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</row>
    <row r="2999" spans="1:20">
      <c r="A2999" s="70">
        <v>3.3</v>
      </c>
      <c r="B2999" s="72" t="s">
        <v>40</v>
      </c>
      <c r="C2999" s="20" t="s">
        <v>25</v>
      </c>
      <c r="D2999" s="20" t="s">
        <v>26</v>
      </c>
      <c r="E2999" s="20" t="s">
        <v>6</v>
      </c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</row>
    <row r="3000" spans="1:20">
      <c r="A3000" s="102"/>
      <c r="B3000" s="79"/>
      <c r="C3000" s="22">
        <v>1</v>
      </c>
      <c r="D3000" s="22"/>
      <c r="E3000" s="22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</row>
    <row r="3001" spans="1:20">
      <c r="A3001" s="23"/>
      <c r="B3001" s="24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</row>
    <row r="3002" spans="1:20">
      <c r="A3002" s="70">
        <v>3.4</v>
      </c>
      <c r="B3002" s="72" t="s">
        <v>47</v>
      </c>
      <c r="C3002" s="20" t="s">
        <v>41</v>
      </c>
      <c r="D3002" s="20" t="s">
        <v>42</v>
      </c>
      <c r="E3002" s="20" t="s">
        <v>43</v>
      </c>
      <c r="F3002" s="20" t="s">
        <v>44</v>
      </c>
      <c r="G3002" s="20" t="s">
        <v>45</v>
      </c>
      <c r="H3002" s="20" t="s">
        <v>46</v>
      </c>
      <c r="I3002" s="20" t="s">
        <v>6</v>
      </c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</row>
    <row r="3003" spans="1:20">
      <c r="A3003" s="102"/>
      <c r="B3003" s="79"/>
      <c r="C3003" s="22">
        <v>1</v>
      </c>
      <c r="D3003" s="22"/>
      <c r="E3003" s="22"/>
      <c r="F3003" s="22"/>
      <c r="G3003" s="22"/>
      <c r="H3003" s="22"/>
      <c r="I3003" s="22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</row>
    <row r="3004" spans="1:20">
      <c r="A3004" s="23"/>
      <c r="B3004" s="24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</row>
    <row r="3005" spans="1:20">
      <c r="A3005" s="70">
        <v>3.5</v>
      </c>
      <c r="B3005" s="72" t="s">
        <v>50</v>
      </c>
      <c r="C3005" s="20" t="s">
        <v>48</v>
      </c>
      <c r="D3005" s="20" t="s">
        <v>49</v>
      </c>
      <c r="E3005" s="20" t="s">
        <v>6</v>
      </c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</row>
    <row r="3006" spans="1:20">
      <c r="A3006" s="102"/>
      <c r="B3006" s="79"/>
      <c r="C3006" s="22"/>
      <c r="D3006" s="22">
        <v>1</v>
      </c>
      <c r="E3006" s="22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</row>
    <row r="3007" spans="1:20">
      <c r="A3007" s="23"/>
      <c r="B3007" s="24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</row>
    <row r="3008" spans="1:20">
      <c r="A3008" s="70">
        <v>3.6</v>
      </c>
      <c r="B3008" s="72" t="s">
        <v>51</v>
      </c>
      <c r="C3008" s="20" t="s">
        <v>48</v>
      </c>
      <c r="D3008" s="20" t="s">
        <v>49</v>
      </c>
      <c r="E3008" s="20" t="s">
        <v>6</v>
      </c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</row>
    <row r="3009" spans="1:20">
      <c r="A3009" s="102"/>
      <c r="B3009" s="79"/>
      <c r="C3009" s="22"/>
      <c r="D3009" s="22">
        <v>1</v>
      </c>
      <c r="E3009" s="22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</row>
    <row r="3010" spans="1:20">
      <c r="A3010" s="23"/>
      <c r="B3010" s="24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</row>
    <row r="3011" spans="1:20">
      <c r="A3011" s="70">
        <v>3.7</v>
      </c>
      <c r="B3011" s="49" t="s">
        <v>52</v>
      </c>
      <c r="C3011" s="20">
        <v>1</v>
      </c>
      <c r="D3011" s="20">
        <v>2</v>
      </c>
      <c r="E3011" s="20">
        <v>3</v>
      </c>
      <c r="F3011" s="20">
        <v>4</v>
      </c>
      <c r="G3011" s="20">
        <v>5</v>
      </c>
      <c r="H3011" s="20">
        <v>6</v>
      </c>
      <c r="I3011" s="20" t="s">
        <v>6</v>
      </c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</row>
    <row r="3012" spans="1:20">
      <c r="A3012" s="74"/>
      <c r="B3012" s="48" t="s">
        <v>53</v>
      </c>
      <c r="C3012" s="22"/>
      <c r="D3012" s="22"/>
      <c r="E3012" s="22">
        <v>1</v>
      </c>
      <c r="F3012" s="22"/>
      <c r="G3012" s="22"/>
      <c r="H3012" s="22"/>
      <c r="I3012" s="22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</row>
    <row r="3013" spans="1:20">
      <c r="A3013" s="74"/>
      <c r="B3013" s="48" t="s">
        <v>54</v>
      </c>
      <c r="C3013" s="22"/>
      <c r="D3013" s="22"/>
      <c r="E3013" s="22"/>
      <c r="F3013" s="22">
        <v>1</v>
      </c>
      <c r="G3013" s="22"/>
      <c r="H3013" s="22"/>
      <c r="I3013" s="22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</row>
    <row r="3014" spans="1:20">
      <c r="A3014" s="74"/>
      <c r="B3014" s="48" t="s">
        <v>55</v>
      </c>
      <c r="C3014" s="22"/>
      <c r="D3014" s="22"/>
      <c r="E3014" s="22"/>
      <c r="F3014" s="22">
        <v>1</v>
      </c>
      <c r="G3014" s="22"/>
      <c r="H3014" s="22"/>
      <c r="I3014" s="22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</row>
    <row r="3015" spans="1:20">
      <c r="A3015" s="74"/>
      <c r="B3015" s="48" t="s">
        <v>56</v>
      </c>
      <c r="C3015" s="22"/>
      <c r="D3015" s="22"/>
      <c r="E3015" s="22">
        <v>1</v>
      </c>
      <c r="F3015" s="22"/>
      <c r="G3015" s="22"/>
      <c r="H3015" s="22"/>
      <c r="I3015" s="22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</row>
    <row r="3016" spans="1:20">
      <c r="A3016" s="74"/>
      <c r="B3016" s="48" t="s">
        <v>57</v>
      </c>
      <c r="C3016" s="22"/>
      <c r="D3016" s="22"/>
      <c r="E3016" s="22">
        <v>1</v>
      </c>
      <c r="F3016" s="22"/>
      <c r="G3016" s="22"/>
      <c r="H3016" s="22"/>
      <c r="I3016" s="22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</row>
    <row r="3017" spans="1:20">
      <c r="A3017" s="102"/>
      <c r="B3017" s="48" t="s">
        <v>58</v>
      </c>
      <c r="C3017" s="22"/>
      <c r="D3017" s="22"/>
      <c r="E3017" s="22">
        <v>1</v>
      </c>
      <c r="F3017" s="22"/>
      <c r="G3017" s="22"/>
      <c r="H3017" s="22"/>
      <c r="I3017" s="22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</row>
    <row r="3018" spans="1:20">
      <c r="A3018" s="23"/>
      <c r="B3018" s="24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</row>
    <row r="3019" spans="1:20">
      <c r="A3019" s="70">
        <v>3.8</v>
      </c>
      <c r="B3019" s="72" t="s">
        <v>59</v>
      </c>
      <c r="C3019" s="20" t="s">
        <v>60</v>
      </c>
      <c r="D3019" s="20" t="s">
        <v>61</v>
      </c>
      <c r="E3019" s="20" t="s">
        <v>62</v>
      </c>
      <c r="F3019" s="20" t="s">
        <v>63</v>
      </c>
      <c r="G3019" s="20" t="s">
        <v>64</v>
      </c>
      <c r="H3019" s="20" t="s">
        <v>6</v>
      </c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</row>
    <row r="3020" spans="1:20">
      <c r="A3020" s="102"/>
      <c r="B3020" s="79"/>
      <c r="C3020" s="22"/>
      <c r="D3020" s="22"/>
      <c r="E3020" s="22">
        <v>1</v>
      </c>
      <c r="F3020" s="22"/>
      <c r="G3020" s="22"/>
      <c r="H3020" s="22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</row>
    <row r="3021" spans="1:20">
      <c r="A3021" s="23"/>
      <c r="B3021" s="24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</row>
    <row r="3022" spans="1:20">
      <c r="A3022" s="70">
        <v>3.9</v>
      </c>
      <c r="B3022" s="72" t="s">
        <v>65</v>
      </c>
      <c r="C3022" s="20" t="s">
        <v>60</v>
      </c>
      <c r="D3022" s="20" t="s">
        <v>61</v>
      </c>
      <c r="E3022" s="20" t="s">
        <v>62</v>
      </c>
      <c r="F3022" s="20" t="s">
        <v>63</v>
      </c>
      <c r="G3022" s="20" t="s">
        <v>64</v>
      </c>
      <c r="H3022" s="20" t="s">
        <v>6</v>
      </c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</row>
    <row r="3023" spans="1:20">
      <c r="A3023" s="102"/>
      <c r="B3023" s="79"/>
      <c r="C3023" s="22"/>
      <c r="D3023" s="22">
        <v>1</v>
      </c>
      <c r="E3023" s="22"/>
      <c r="F3023" s="22"/>
      <c r="G3023" s="22"/>
      <c r="H3023" s="22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</row>
    <row r="3024" spans="1:20">
      <c r="A3024" s="23"/>
      <c r="B3024" s="24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</row>
    <row r="3025" spans="1:20" ht="15" customHeight="1">
      <c r="A3025" s="75">
        <v>3.1</v>
      </c>
      <c r="B3025" s="77" t="s">
        <v>66</v>
      </c>
      <c r="C3025" s="27">
        <v>0</v>
      </c>
      <c r="D3025" s="28" t="s">
        <v>67</v>
      </c>
      <c r="E3025" s="20" t="s">
        <v>68</v>
      </c>
      <c r="F3025" s="20" t="s">
        <v>19</v>
      </c>
      <c r="G3025" s="20" t="s">
        <v>6</v>
      </c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</row>
    <row r="3026" spans="1:20">
      <c r="A3026" s="103"/>
      <c r="B3026" s="104"/>
      <c r="C3026" s="22"/>
      <c r="D3026" s="22">
        <v>1</v>
      </c>
      <c r="E3026" s="22"/>
      <c r="F3026" s="22"/>
      <c r="G3026" s="22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</row>
    <row r="3027" spans="1:20">
      <c r="A3027" s="23"/>
      <c r="B3027" s="24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</row>
    <row r="3028" spans="1:20" ht="30">
      <c r="A3028" s="70">
        <v>3.11</v>
      </c>
      <c r="B3028" s="72" t="s">
        <v>69</v>
      </c>
      <c r="C3028" s="20" t="s">
        <v>70</v>
      </c>
      <c r="D3028" s="20" t="s">
        <v>71</v>
      </c>
      <c r="E3028" s="20" t="s">
        <v>57</v>
      </c>
      <c r="F3028" s="29" t="s">
        <v>72</v>
      </c>
      <c r="G3028" s="29" t="s">
        <v>54</v>
      </c>
      <c r="H3028" s="20" t="s">
        <v>58</v>
      </c>
      <c r="I3028" s="20" t="s">
        <v>19</v>
      </c>
      <c r="J3028" s="20" t="s">
        <v>6</v>
      </c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</row>
    <row r="3029" spans="1:20">
      <c r="A3029" s="102"/>
      <c r="B3029" s="79"/>
      <c r="C3029" s="22">
        <v>1</v>
      </c>
      <c r="D3029" s="22"/>
      <c r="E3029" s="22"/>
      <c r="F3029" s="22"/>
      <c r="G3029" s="22"/>
      <c r="H3029" s="22"/>
      <c r="I3029" s="22"/>
      <c r="J3029" s="22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</row>
    <row r="3030" spans="1:20">
      <c r="A3030" s="23"/>
      <c r="B3030" s="24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</row>
    <row r="3031" spans="1:20" ht="30">
      <c r="A3031" s="70">
        <v>3.12</v>
      </c>
      <c r="B3031" s="72" t="s">
        <v>73</v>
      </c>
      <c r="C3031" s="20" t="s">
        <v>70</v>
      </c>
      <c r="D3031" s="20" t="s">
        <v>71</v>
      </c>
      <c r="E3031" s="29" t="s">
        <v>57</v>
      </c>
      <c r="F3031" s="29" t="s">
        <v>72</v>
      </c>
      <c r="G3031" s="29" t="s">
        <v>54</v>
      </c>
      <c r="H3031" s="20" t="s">
        <v>58</v>
      </c>
      <c r="I3031" s="20" t="s">
        <v>19</v>
      </c>
      <c r="J3031" s="20" t="s">
        <v>6</v>
      </c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</row>
    <row r="3032" spans="1:20">
      <c r="A3032" s="102"/>
      <c r="B3032" s="79"/>
      <c r="C3032" s="22">
        <v>1</v>
      </c>
      <c r="D3032" s="22"/>
      <c r="E3032" s="22"/>
      <c r="F3032" s="22">
        <v>1</v>
      </c>
      <c r="G3032" s="22"/>
      <c r="H3032" s="22"/>
      <c r="I3032" s="22"/>
      <c r="J3032" s="22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</row>
    <row r="3033" spans="1:20">
      <c r="A3033" s="23"/>
      <c r="B3033" s="24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</row>
    <row r="3034" spans="1:20" ht="30">
      <c r="A3034" s="70">
        <v>3.13</v>
      </c>
      <c r="B3034" s="72" t="s">
        <v>74</v>
      </c>
      <c r="C3034" s="20" t="s">
        <v>75</v>
      </c>
      <c r="D3034" s="20" t="s">
        <v>76</v>
      </c>
      <c r="E3034" s="20" t="s">
        <v>77</v>
      </c>
      <c r="F3034" s="29" t="s">
        <v>78</v>
      </c>
      <c r="G3034" s="20" t="s">
        <v>79</v>
      </c>
      <c r="H3034" s="29" t="s">
        <v>80</v>
      </c>
      <c r="I3034" s="20" t="s">
        <v>81</v>
      </c>
      <c r="J3034" s="29" t="s">
        <v>82</v>
      </c>
      <c r="K3034" s="20" t="s">
        <v>83</v>
      </c>
      <c r="L3034" s="20" t="s">
        <v>84</v>
      </c>
      <c r="M3034" s="20" t="s">
        <v>85</v>
      </c>
      <c r="N3034" s="20" t="s">
        <v>86</v>
      </c>
      <c r="O3034" s="20" t="s">
        <v>19</v>
      </c>
      <c r="P3034" s="20" t="s">
        <v>6</v>
      </c>
      <c r="Q3034" s="13"/>
      <c r="R3034" s="13"/>
      <c r="S3034" s="13"/>
      <c r="T3034" s="13"/>
    </row>
    <row r="3035" spans="1:20">
      <c r="A3035" s="102"/>
      <c r="B3035" s="79"/>
      <c r="C3035" s="22"/>
      <c r="D3035" s="22"/>
      <c r="E3035" s="22"/>
      <c r="F3035" s="22"/>
      <c r="G3035" s="22"/>
      <c r="H3035" s="22"/>
      <c r="I3035" s="22"/>
      <c r="J3035" s="22"/>
      <c r="K3035" s="22"/>
      <c r="L3035" s="22">
        <v>1</v>
      </c>
      <c r="M3035" s="22"/>
      <c r="N3035" s="22"/>
      <c r="O3035" s="22"/>
      <c r="P3035" s="22"/>
      <c r="Q3035" s="13"/>
      <c r="R3035" s="13"/>
      <c r="S3035" s="13"/>
      <c r="T3035" s="13"/>
    </row>
    <row r="3036" spans="1:20">
      <c r="A3036" s="23"/>
      <c r="B3036" s="24"/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</row>
    <row r="3037" spans="1:20" ht="30">
      <c r="A3037" s="70">
        <v>3.14</v>
      </c>
      <c r="B3037" s="72" t="s">
        <v>87</v>
      </c>
      <c r="C3037" s="20" t="s">
        <v>88</v>
      </c>
      <c r="D3037" s="20" t="s">
        <v>89</v>
      </c>
      <c r="E3037" s="20" t="s">
        <v>90</v>
      </c>
      <c r="F3037" s="20" t="s">
        <v>91</v>
      </c>
      <c r="G3037" s="20" t="s">
        <v>92</v>
      </c>
      <c r="H3037" s="20" t="s">
        <v>93</v>
      </c>
      <c r="I3037" s="20" t="s">
        <v>94</v>
      </c>
      <c r="J3037" s="20" t="s">
        <v>95</v>
      </c>
      <c r="K3037" s="20" t="s">
        <v>96</v>
      </c>
      <c r="L3037" s="29" t="s">
        <v>97</v>
      </c>
      <c r="M3037" s="29" t="s">
        <v>98</v>
      </c>
      <c r="N3037" s="29" t="s">
        <v>99</v>
      </c>
      <c r="O3037" s="29" t="s">
        <v>6</v>
      </c>
      <c r="P3037" s="13"/>
      <c r="Q3037" s="13"/>
      <c r="R3037" s="13"/>
      <c r="S3037" s="13"/>
      <c r="T3037" s="13"/>
    </row>
    <row r="3038" spans="1:20">
      <c r="A3038" s="102"/>
      <c r="B3038" s="79"/>
      <c r="C3038" s="22">
        <v>1</v>
      </c>
      <c r="D3038" s="22">
        <v>2</v>
      </c>
      <c r="E3038" s="22"/>
      <c r="F3038" s="22">
        <v>3</v>
      </c>
      <c r="G3038" s="22">
        <v>2</v>
      </c>
      <c r="H3038" s="22">
        <v>2</v>
      </c>
      <c r="I3038" s="22"/>
      <c r="J3038" s="22">
        <v>3</v>
      </c>
      <c r="K3038" s="22">
        <v>1</v>
      </c>
      <c r="L3038" s="22">
        <v>2</v>
      </c>
      <c r="M3038" s="22">
        <v>1</v>
      </c>
      <c r="N3038" s="22"/>
      <c r="O3038" s="22"/>
      <c r="P3038" s="13"/>
      <c r="Q3038" s="13"/>
      <c r="R3038" s="13"/>
      <c r="S3038" s="13"/>
      <c r="T3038" s="13"/>
    </row>
    <row r="3039" spans="1:20">
      <c r="A3039" s="23"/>
      <c r="B3039" s="24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</row>
    <row r="3040" spans="1:20">
      <c r="A3040" s="70">
        <v>3.15</v>
      </c>
      <c r="B3040" s="72" t="s">
        <v>100</v>
      </c>
      <c r="C3040" s="20" t="s">
        <v>101</v>
      </c>
      <c r="D3040" s="20" t="s">
        <v>102</v>
      </c>
      <c r="E3040" s="20" t="s">
        <v>103</v>
      </c>
      <c r="F3040" s="20" t="s">
        <v>104</v>
      </c>
      <c r="G3040" s="20" t="s">
        <v>105</v>
      </c>
      <c r="H3040" s="20" t="s">
        <v>106</v>
      </c>
      <c r="I3040" s="20" t="s">
        <v>107</v>
      </c>
      <c r="J3040" s="20" t="s">
        <v>108</v>
      </c>
      <c r="K3040" s="20" t="s">
        <v>109</v>
      </c>
      <c r="L3040" s="20" t="s">
        <v>110</v>
      </c>
      <c r="M3040" s="20" t="s">
        <v>19</v>
      </c>
      <c r="N3040" s="20" t="s">
        <v>6</v>
      </c>
      <c r="O3040" s="13"/>
      <c r="P3040" s="13"/>
      <c r="Q3040" s="13"/>
      <c r="R3040" s="13"/>
      <c r="S3040" s="13"/>
      <c r="T3040" s="13"/>
    </row>
    <row r="3041" spans="1:20">
      <c r="A3041" s="102"/>
      <c r="B3041" s="79"/>
      <c r="C3041" s="22">
        <v>1</v>
      </c>
      <c r="D3041" s="22"/>
      <c r="E3041" s="22">
        <v>1</v>
      </c>
      <c r="F3041" s="22"/>
      <c r="G3041" s="22"/>
      <c r="H3041" s="22"/>
      <c r="I3041" s="22"/>
      <c r="J3041" s="22"/>
      <c r="K3041" s="22"/>
      <c r="L3041" s="22"/>
      <c r="M3041" s="22">
        <v>1</v>
      </c>
      <c r="N3041" s="22"/>
      <c r="O3041" s="13"/>
      <c r="P3041" s="13"/>
      <c r="Q3041" s="13"/>
      <c r="R3041" s="13"/>
      <c r="S3041" s="13"/>
      <c r="T3041" s="13"/>
    </row>
    <row r="3042" spans="1:20">
      <c r="A3042" s="23"/>
      <c r="B3042" s="24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</row>
    <row r="3043" spans="1:20">
      <c r="A3043" s="70">
        <v>3.16</v>
      </c>
      <c r="B3043" s="72" t="s">
        <v>111</v>
      </c>
      <c r="C3043" s="20" t="s">
        <v>112</v>
      </c>
      <c r="D3043" s="20" t="s">
        <v>113</v>
      </c>
      <c r="E3043" s="20" t="s">
        <v>114</v>
      </c>
      <c r="F3043" s="20" t="s">
        <v>115</v>
      </c>
      <c r="G3043" s="20" t="s">
        <v>116</v>
      </c>
      <c r="H3043" s="20" t="s">
        <v>117</v>
      </c>
      <c r="I3043" s="20" t="s">
        <v>19</v>
      </c>
      <c r="J3043" s="20" t="s">
        <v>6</v>
      </c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</row>
    <row r="3044" spans="1:20">
      <c r="A3044" s="102"/>
      <c r="B3044" s="79"/>
      <c r="C3044" s="22">
        <v>2</v>
      </c>
      <c r="D3044" s="22"/>
      <c r="E3044" s="22"/>
      <c r="F3044" s="22">
        <v>1</v>
      </c>
      <c r="G3044" s="22"/>
      <c r="H3044" s="22"/>
      <c r="I3044" s="22"/>
      <c r="J3044" s="22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</row>
    <row r="3045" spans="1:20">
      <c r="A3045" s="23"/>
      <c r="B3045" s="24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</row>
    <row r="3046" spans="1:20">
      <c r="A3046" s="70">
        <v>3.17</v>
      </c>
      <c r="B3046" s="72" t="s">
        <v>118</v>
      </c>
      <c r="C3046" s="20" t="s">
        <v>117</v>
      </c>
      <c r="D3046" s="20" t="s">
        <v>114</v>
      </c>
      <c r="E3046" s="20" t="s">
        <v>119</v>
      </c>
      <c r="F3046" s="20" t="s">
        <v>120</v>
      </c>
      <c r="G3046" s="20" t="s">
        <v>121</v>
      </c>
      <c r="H3046" s="20" t="s">
        <v>122</v>
      </c>
      <c r="I3046" s="20" t="s">
        <v>123</v>
      </c>
      <c r="J3046" s="20" t="s">
        <v>124</v>
      </c>
      <c r="K3046" s="20" t="s">
        <v>125</v>
      </c>
      <c r="L3046" s="20" t="s">
        <v>126</v>
      </c>
      <c r="M3046" s="20" t="s">
        <v>127</v>
      </c>
      <c r="N3046" s="20" t="s">
        <v>128</v>
      </c>
      <c r="O3046" s="20" t="s">
        <v>129</v>
      </c>
      <c r="P3046" s="20" t="s">
        <v>130</v>
      </c>
      <c r="Q3046" s="20" t="s">
        <v>131</v>
      </c>
      <c r="R3046" s="20" t="s">
        <v>132</v>
      </c>
      <c r="S3046" s="20" t="s">
        <v>19</v>
      </c>
      <c r="T3046" s="20" t="s">
        <v>6</v>
      </c>
    </row>
    <row r="3047" spans="1:20">
      <c r="A3047" s="102"/>
      <c r="B3047" s="79"/>
      <c r="C3047" s="22">
        <v>1</v>
      </c>
      <c r="D3047" s="22">
        <v>1</v>
      </c>
      <c r="E3047" s="22"/>
      <c r="F3047" s="22"/>
      <c r="G3047" s="22"/>
      <c r="H3047" s="22"/>
      <c r="I3047" s="22"/>
      <c r="J3047" s="22"/>
      <c r="K3047" s="22"/>
      <c r="L3047" s="22"/>
      <c r="M3047" s="22"/>
      <c r="N3047" s="22">
        <v>1</v>
      </c>
      <c r="O3047" s="22"/>
      <c r="P3047" s="22"/>
      <c r="Q3047" s="22"/>
      <c r="R3047" s="22"/>
      <c r="S3047" s="22"/>
      <c r="T3047" s="22"/>
    </row>
    <row r="3048" spans="1:20">
      <c r="A3048" s="23"/>
      <c r="B3048" s="24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</row>
    <row r="3049" spans="1:20">
      <c r="A3049" s="70">
        <v>4.0999999999999996</v>
      </c>
      <c r="B3049" s="72" t="s">
        <v>133</v>
      </c>
      <c r="C3049" s="20" t="s">
        <v>13</v>
      </c>
      <c r="D3049" s="20" t="s">
        <v>23</v>
      </c>
      <c r="E3049" s="20" t="s">
        <v>49</v>
      </c>
      <c r="F3049" s="20" t="s">
        <v>6</v>
      </c>
      <c r="G3049" s="13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</row>
    <row r="3050" spans="1:20">
      <c r="A3050" s="102"/>
      <c r="B3050" s="79"/>
      <c r="C3050" s="22"/>
      <c r="D3050" s="22"/>
      <c r="E3050" s="22">
        <v>1</v>
      </c>
      <c r="F3050" s="22"/>
      <c r="G3050" s="13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</row>
    <row r="3051" spans="1:20">
      <c r="A3051" s="23"/>
      <c r="B3051" s="24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</row>
    <row r="3052" spans="1:20">
      <c r="A3052" s="70">
        <v>4.2</v>
      </c>
      <c r="B3052" s="72" t="s">
        <v>134</v>
      </c>
      <c r="C3052" s="20" t="s">
        <v>135</v>
      </c>
      <c r="D3052" s="20" t="s">
        <v>136</v>
      </c>
      <c r="E3052" s="20" t="s">
        <v>137</v>
      </c>
      <c r="F3052" s="20" t="s">
        <v>19</v>
      </c>
      <c r="G3052" s="20" t="s">
        <v>6</v>
      </c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</row>
    <row r="3053" spans="1:20">
      <c r="A3053" s="102"/>
      <c r="B3053" s="79"/>
      <c r="C3053" s="22"/>
      <c r="D3053" s="22"/>
      <c r="E3053" s="22"/>
      <c r="F3053" s="22"/>
      <c r="G3053" s="22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</row>
    <row r="3054" spans="1:20">
      <c r="A3054" s="23"/>
      <c r="B3054" s="24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</row>
    <row r="3055" spans="1:20">
      <c r="A3055" s="70">
        <v>4.3</v>
      </c>
      <c r="B3055" s="72" t="s">
        <v>138</v>
      </c>
      <c r="C3055" s="20" t="s">
        <v>139</v>
      </c>
      <c r="D3055" s="20" t="s">
        <v>140</v>
      </c>
      <c r="E3055" s="20" t="s">
        <v>49</v>
      </c>
      <c r="F3055" s="20" t="s">
        <v>6</v>
      </c>
      <c r="G3055" s="13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</row>
    <row r="3056" spans="1:20">
      <c r="A3056" s="102"/>
      <c r="B3056" s="79"/>
      <c r="C3056" s="22"/>
      <c r="D3056" s="22"/>
      <c r="E3056" s="22">
        <v>1</v>
      </c>
      <c r="F3056" s="22"/>
      <c r="G3056" s="13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</row>
    <row r="3057" spans="1:20">
      <c r="A3057" s="23"/>
      <c r="B3057" s="24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</row>
    <row r="3058" spans="1:20">
      <c r="A3058" s="70">
        <v>4.4000000000000004</v>
      </c>
      <c r="B3058" s="72" t="s">
        <v>141</v>
      </c>
      <c r="C3058" s="20" t="s">
        <v>13</v>
      </c>
      <c r="D3058" s="20" t="s">
        <v>14</v>
      </c>
      <c r="E3058" s="20" t="s">
        <v>19</v>
      </c>
      <c r="F3058" s="20" t="s">
        <v>6</v>
      </c>
      <c r="G3058" s="13"/>
      <c r="H3058" s="13"/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</row>
    <row r="3059" spans="1:20">
      <c r="A3059" s="102"/>
      <c r="B3059" s="79"/>
      <c r="C3059" s="22"/>
      <c r="D3059" s="22"/>
      <c r="E3059" s="22"/>
      <c r="F3059" s="22"/>
      <c r="G3059" s="13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</row>
    <row r="3060" spans="1:20">
      <c r="A3060" s="23"/>
      <c r="B3060" s="24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</row>
    <row r="3061" spans="1:20">
      <c r="A3061" s="70">
        <v>4.5</v>
      </c>
      <c r="B3061" s="72" t="s">
        <v>142</v>
      </c>
      <c r="C3061" s="20" t="s">
        <v>48</v>
      </c>
      <c r="D3061" s="20" t="s">
        <v>49</v>
      </c>
      <c r="E3061" s="20" t="s">
        <v>6</v>
      </c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</row>
    <row r="3062" spans="1:20">
      <c r="A3062" s="74"/>
      <c r="B3062" s="79"/>
      <c r="C3062" s="22"/>
      <c r="D3062" s="22">
        <v>1</v>
      </c>
      <c r="E3062" s="22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</row>
    <row r="3063" spans="1:20">
      <c r="A3063" s="74"/>
      <c r="B3063" s="24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</row>
    <row r="3064" spans="1:20">
      <c r="A3064" s="74"/>
      <c r="B3064" s="72" t="s">
        <v>143</v>
      </c>
      <c r="C3064" s="20" t="s">
        <v>144</v>
      </c>
      <c r="D3064" s="20" t="s">
        <v>145</v>
      </c>
      <c r="E3064" s="20" t="s">
        <v>146</v>
      </c>
      <c r="F3064" s="20" t="s">
        <v>147</v>
      </c>
      <c r="G3064" s="20" t="s">
        <v>148</v>
      </c>
      <c r="H3064" s="20" t="s">
        <v>149</v>
      </c>
      <c r="I3064" s="20" t="s">
        <v>150</v>
      </c>
      <c r="J3064" s="20" t="s">
        <v>151</v>
      </c>
      <c r="K3064" s="20" t="s">
        <v>19</v>
      </c>
      <c r="L3064" s="20" t="s">
        <v>6</v>
      </c>
      <c r="M3064" s="13"/>
      <c r="N3064" s="13"/>
      <c r="O3064" s="13"/>
      <c r="P3064" s="13"/>
      <c r="Q3064" s="13"/>
      <c r="R3064" s="13"/>
      <c r="S3064" s="13"/>
      <c r="T3064" s="13"/>
    </row>
    <row r="3065" spans="1:20">
      <c r="A3065" s="102"/>
      <c r="B3065" s="79"/>
      <c r="C3065" s="22"/>
      <c r="D3065" s="22"/>
      <c r="E3065" s="22"/>
      <c r="F3065" s="22"/>
      <c r="G3065" s="22"/>
      <c r="H3065" s="22"/>
      <c r="I3065" s="22"/>
      <c r="J3065" s="22"/>
      <c r="K3065" s="22"/>
      <c r="L3065" s="22"/>
      <c r="M3065" s="13"/>
      <c r="N3065" s="13"/>
      <c r="O3065" s="13"/>
      <c r="P3065" s="13"/>
      <c r="Q3065" s="13"/>
      <c r="R3065" s="13"/>
      <c r="S3065" s="13"/>
      <c r="T3065" s="13"/>
    </row>
    <row r="3066" spans="1:20">
      <c r="A3066" s="23"/>
      <c r="B3066" s="24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</row>
    <row r="3067" spans="1:20">
      <c r="A3067" s="70">
        <v>4.5999999999999996</v>
      </c>
      <c r="B3067" s="72" t="s">
        <v>152</v>
      </c>
      <c r="C3067" s="20">
        <v>0</v>
      </c>
      <c r="D3067" s="20" t="s">
        <v>67</v>
      </c>
      <c r="E3067" s="20" t="s">
        <v>68</v>
      </c>
      <c r="F3067" s="20" t="s">
        <v>153</v>
      </c>
      <c r="G3067" s="20" t="s">
        <v>19</v>
      </c>
      <c r="H3067" s="20" t="s">
        <v>6</v>
      </c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</row>
    <row r="3068" spans="1:20">
      <c r="A3068" s="102"/>
      <c r="B3068" s="79"/>
      <c r="C3068" s="22">
        <v>1</v>
      </c>
      <c r="D3068" s="22"/>
      <c r="E3068" s="22"/>
      <c r="F3068" s="22"/>
      <c r="G3068" s="22"/>
      <c r="H3068" s="22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</row>
    <row r="3069" spans="1:20">
      <c r="A3069" s="23"/>
      <c r="B3069" s="24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</row>
    <row r="3070" spans="1:20">
      <c r="A3070" s="70">
        <v>4.7</v>
      </c>
      <c r="B3070" s="72" t="s">
        <v>154</v>
      </c>
      <c r="C3070" s="20">
        <v>0</v>
      </c>
      <c r="D3070" s="20" t="s">
        <v>67</v>
      </c>
      <c r="E3070" s="20" t="s">
        <v>68</v>
      </c>
      <c r="F3070" s="20" t="s">
        <v>19</v>
      </c>
      <c r="G3070" s="20" t="s">
        <v>6</v>
      </c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</row>
    <row r="3071" spans="1:20">
      <c r="A3071" s="102"/>
      <c r="B3071" s="79"/>
      <c r="C3071" s="22">
        <v>1</v>
      </c>
      <c r="D3071" s="22"/>
      <c r="E3071" s="22"/>
      <c r="F3071" s="22"/>
      <c r="G3071" s="22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</row>
    <row r="3072" spans="1:20">
      <c r="A3072" s="23"/>
      <c r="B3072" s="24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</row>
    <row r="3073" spans="1:20">
      <c r="A3073" s="70">
        <v>4.8</v>
      </c>
      <c r="B3073" s="72" t="s">
        <v>155</v>
      </c>
      <c r="C3073" s="20" t="s">
        <v>48</v>
      </c>
      <c r="D3073" s="20" t="s">
        <v>49</v>
      </c>
      <c r="E3073" s="20" t="s">
        <v>6</v>
      </c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</row>
    <row r="3074" spans="1:20">
      <c r="A3074" s="102"/>
      <c r="B3074" s="79"/>
      <c r="C3074" s="22"/>
      <c r="D3074" s="22">
        <v>1</v>
      </c>
      <c r="E3074" s="22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</row>
    <row r="3076" spans="1:20">
      <c r="A3076" s="40">
        <v>26</v>
      </c>
      <c r="B3076" s="41"/>
      <c r="C3076" s="42"/>
      <c r="D3076" s="42"/>
      <c r="E3076" s="42"/>
      <c r="F3076" s="42"/>
      <c r="G3076" s="42"/>
      <c r="H3076" s="42"/>
      <c r="I3076" s="42"/>
      <c r="J3076" s="42"/>
      <c r="K3076" s="42"/>
      <c r="L3076" s="42"/>
      <c r="M3076" s="42"/>
      <c r="N3076" s="42"/>
      <c r="O3076" s="42"/>
      <c r="P3076" s="42"/>
      <c r="Q3076" s="42"/>
      <c r="R3076" s="42"/>
      <c r="S3076" s="42"/>
      <c r="T3076" s="42"/>
    </row>
    <row r="3077" spans="1:20">
      <c r="A3077" s="70">
        <v>1.1000000000000001</v>
      </c>
      <c r="B3077" s="72" t="s">
        <v>0</v>
      </c>
      <c r="C3077" s="20" t="s">
        <v>1</v>
      </c>
      <c r="D3077" s="20" t="s">
        <v>2</v>
      </c>
      <c r="E3077" s="20" t="s">
        <v>3</v>
      </c>
      <c r="F3077" s="20" t="s">
        <v>4</v>
      </c>
      <c r="G3077" s="20" t="s">
        <v>5</v>
      </c>
      <c r="H3077" s="20" t="s">
        <v>6</v>
      </c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</row>
    <row r="3078" spans="1:20">
      <c r="A3078" s="102"/>
      <c r="B3078" s="79"/>
      <c r="C3078" s="22"/>
      <c r="D3078" s="22"/>
      <c r="E3078" s="22"/>
      <c r="F3078" s="22">
        <v>1</v>
      </c>
      <c r="G3078" s="22"/>
      <c r="H3078" s="22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</row>
    <row r="3079" spans="1:20">
      <c r="A3079" s="23"/>
      <c r="B3079" s="24"/>
      <c r="C3079" s="13"/>
      <c r="D3079" s="13"/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</row>
    <row r="3080" spans="1:20">
      <c r="A3080" s="70">
        <v>1.2</v>
      </c>
      <c r="B3080" s="72" t="s">
        <v>7</v>
      </c>
      <c r="C3080" s="20" t="s">
        <v>8</v>
      </c>
      <c r="D3080" s="20" t="s">
        <v>9</v>
      </c>
      <c r="E3080" s="20" t="s">
        <v>6</v>
      </c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</row>
    <row r="3081" spans="1:20">
      <c r="A3081" s="102"/>
      <c r="B3081" s="79"/>
      <c r="C3081" s="22">
        <v>1</v>
      </c>
      <c r="D3081" s="22"/>
      <c r="E3081" s="22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</row>
    <row r="3082" spans="1:20">
      <c r="A3082" s="23"/>
      <c r="B3082" s="24"/>
      <c r="C3082" s="13"/>
      <c r="D3082" s="13"/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</row>
    <row r="3083" spans="1:20">
      <c r="A3083" s="70">
        <v>1.3</v>
      </c>
      <c r="B3083" s="72" t="s">
        <v>10</v>
      </c>
      <c r="C3083" s="20">
        <v>15</v>
      </c>
      <c r="D3083" s="20">
        <v>16</v>
      </c>
      <c r="E3083" s="20">
        <v>17</v>
      </c>
      <c r="F3083" s="20">
        <v>18</v>
      </c>
      <c r="G3083" s="20">
        <v>19</v>
      </c>
      <c r="H3083" s="20">
        <v>20</v>
      </c>
      <c r="I3083" s="20">
        <v>21</v>
      </c>
      <c r="J3083" s="20">
        <v>22</v>
      </c>
      <c r="K3083" s="20" t="s">
        <v>6</v>
      </c>
      <c r="L3083" s="13"/>
      <c r="M3083" s="13"/>
      <c r="N3083" s="13"/>
      <c r="O3083" s="13"/>
      <c r="P3083" s="13"/>
      <c r="Q3083" s="13"/>
      <c r="R3083" s="13"/>
      <c r="S3083" s="13"/>
      <c r="T3083" s="13"/>
    </row>
    <row r="3084" spans="1:20">
      <c r="A3084" s="102"/>
      <c r="B3084" s="79"/>
      <c r="C3084" s="22"/>
      <c r="D3084" s="22"/>
      <c r="E3084" s="22">
        <v>1</v>
      </c>
      <c r="F3084" s="22"/>
      <c r="G3084" s="22"/>
      <c r="H3084" s="22"/>
      <c r="I3084" s="22"/>
      <c r="J3084" s="22"/>
      <c r="K3084" s="22"/>
      <c r="L3084" s="13"/>
      <c r="M3084" s="13"/>
      <c r="N3084" s="13"/>
      <c r="O3084" s="13"/>
      <c r="P3084" s="13"/>
      <c r="Q3084" s="13"/>
      <c r="R3084" s="13"/>
      <c r="S3084" s="13"/>
      <c r="T3084" s="13"/>
    </row>
    <row r="3085" spans="1:20">
      <c r="A3085" s="23"/>
      <c r="B3085" s="24"/>
      <c r="C3085" s="13"/>
      <c r="D3085" s="13"/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</row>
    <row r="3086" spans="1:20">
      <c r="A3086" s="70">
        <v>1.4</v>
      </c>
      <c r="B3086" s="72" t="s">
        <v>11</v>
      </c>
      <c r="C3086" s="20" t="s">
        <v>12</v>
      </c>
      <c r="D3086" s="20" t="s">
        <v>13</v>
      </c>
      <c r="E3086" s="20" t="s">
        <v>14</v>
      </c>
      <c r="F3086" s="20" t="s">
        <v>15</v>
      </c>
      <c r="G3086" s="20" t="s">
        <v>16</v>
      </c>
      <c r="H3086" s="20" t="s">
        <v>17</v>
      </c>
      <c r="I3086" s="20" t="s">
        <v>18</v>
      </c>
      <c r="J3086" s="20" t="s">
        <v>19</v>
      </c>
      <c r="K3086" s="20" t="s">
        <v>6</v>
      </c>
      <c r="L3086" s="13"/>
      <c r="M3086" s="13"/>
      <c r="N3086" s="13"/>
      <c r="O3086" s="13"/>
      <c r="P3086" s="13"/>
      <c r="Q3086" s="13"/>
      <c r="R3086" s="13"/>
      <c r="S3086" s="13"/>
      <c r="T3086" s="13"/>
    </row>
    <row r="3087" spans="1:20">
      <c r="A3087" s="102"/>
      <c r="B3087" s="79"/>
      <c r="C3087" s="22"/>
      <c r="D3087" s="22"/>
      <c r="E3087" s="22">
        <v>1</v>
      </c>
      <c r="F3087" s="22"/>
      <c r="G3087" s="22"/>
      <c r="H3087" s="22"/>
      <c r="I3087" s="22"/>
      <c r="J3087" s="22"/>
      <c r="K3087" s="22"/>
      <c r="L3087" s="13"/>
      <c r="M3087" s="13"/>
      <c r="N3087" s="13"/>
      <c r="O3087" s="13"/>
      <c r="P3087" s="13"/>
      <c r="Q3087" s="13"/>
      <c r="R3087" s="13"/>
      <c r="S3087" s="13"/>
      <c r="T3087" s="13"/>
    </row>
    <row r="3088" spans="1:20">
      <c r="A3088" s="23"/>
      <c r="B3088" s="24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</row>
    <row r="3089" spans="1:20">
      <c r="A3089" s="70">
        <v>1.5</v>
      </c>
      <c r="B3089" s="72" t="s">
        <v>13</v>
      </c>
      <c r="C3089" s="20" t="s">
        <v>20</v>
      </c>
      <c r="D3089" s="20" t="s">
        <v>21</v>
      </c>
      <c r="E3089" s="20" t="s">
        <v>6</v>
      </c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</row>
    <row r="3090" spans="1:20">
      <c r="A3090" s="102"/>
      <c r="B3090" s="79"/>
      <c r="C3090" s="22"/>
      <c r="D3090" s="22">
        <v>1</v>
      </c>
      <c r="E3090" s="22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</row>
    <row r="3091" spans="1:20">
      <c r="A3091" s="23"/>
      <c r="B3091" s="24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</row>
    <row r="3092" spans="1:20">
      <c r="A3092" s="70">
        <v>2.1</v>
      </c>
      <c r="B3092" s="72" t="s">
        <v>22</v>
      </c>
      <c r="C3092" s="20" t="s">
        <v>14</v>
      </c>
      <c r="D3092" s="20" t="s">
        <v>13</v>
      </c>
      <c r="E3092" s="20" t="s">
        <v>23</v>
      </c>
      <c r="F3092" s="20" t="s">
        <v>15</v>
      </c>
      <c r="G3092" s="20" t="s">
        <v>16</v>
      </c>
      <c r="H3092" s="20" t="s">
        <v>17</v>
      </c>
      <c r="I3092" s="20" t="s">
        <v>18</v>
      </c>
      <c r="J3092" s="20" t="s">
        <v>19</v>
      </c>
      <c r="K3092" s="20" t="s">
        <v>6</v>
      </c>
      <c r="L3092" s="13"/>
      <c r="M3092" s="13"/>
      <c r="N3092" s="13"/>
      <c r="O3092" s="13"/>
      <c r="P3092" s="13"/>
      <c r="Q3092" s="13"/>
      <c r="R3092" s="13"/>
      <c r="S3092" s="13"/>
      <c r="T3092" s="13"/>
    </row>
    <row r="3093" spans="1:20">
      <c r="A3093" s="102"/>
      <c r="B3093" s="79"/>
      <c r="C3093" s="22">
        <v>1</v>
      </c>
      <c r="D3093" s="22"/>
      <c r="E3093" s="22"/>
      <c r="F3093" s="22"/>
      <c r="G3093" s="22"/>
      <c r="H3093" s="22"/>
      <c r="I3093" s="22"/>
      <c r="J3093" s="22"/>
      <c r="K3093" s="22"/>
      <c r="L3093" s="13"/>
      <c r="M3093" s="13"/>
      <c r="N3093" s="13"/>
      <c r="O3093" s="13"/>
      <c r="P3093" s="13"/>
      <c r="Q3093" s="13"/>
      <c r="R3093" s="13"/>
      <c r="S3093" s="13"/>
      <c r="T3093" s="13"/>
    </row>
    <row r="3094" spans="1:20">
      <c r="A3094" s="23"/>
      <c r="B3094" s="24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</row>
    <row r="3095" spans="1:20">
      <c r="A3095" s="70">
        <v>2.2000000000000002</v>
      </c>
      <c r="B3095" s="72" t="s">
        <v>24</v>
      </c>
      <c r="C3095" s="20" t="s">
        <v>25</v>
      </c>
      <c r="D3095" s="20" t="s">
        <v>26</v>
      </c>
      <c r="E3095" s="20" t="s">
        <v>6</v>
      </c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</row>
    <row r="3096" spans="1:20">
      <c r="A3096" s="102"/>
      <c r="B3096" s="79"/>
      <c r="C3096" s="22">
        <v>1</v>
      </c>
      <c r="D3096" s="22"/>
      <c r="E3096" s="22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</row>
    <row r="3097" spans="1:20">
      <c r="A3097" s="23"/>
      <c r="B3097" s="24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</row>
    <row r="3098" spans="1:20">
      <c r="A3098" s="70">
        <v>2.2999999999999998</v>
      </c>
      <c r="B3098" s="72" t="s">
        <v>27</v>
      </c>
      <c r="C3098" s="20" t="s">
        <v>25</v>
      </c>
      <c r="D3098" s="20" t="s">
        <v>26</v>
      </c>
      <c r="E3098" s="20" t="s">
        <v>6</v>
      </c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</row>
    <row r="3099" spans="1:20">
      <c r="A3099" s="74"/>
      <c r="B3099" s="79"/>
      <c r="C3099" s="22">
        <v>1</v>
      </c>
      <c r="D3099" s="22"/>
      <c r="E3099" s="22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</row>
    <row r="3100" spans="1:20">
      <c r="A3100" s="74"/>
      <c r="B3100" s="24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</row>
    <row r="3101" spans="1:20">
      <c r="A3101" s="74"/>
      <c r="B3101" s="72" t="s">
        <v>28</v>
      </c>
      <c r="C3101" s="20" t="s">
        <v>13</v>
      </c>
      <c r="D3101" s="20" t="s">
        <v>23</v>
      </c>
      <c r="E3101" s="20" t="s">
        <v>15</v>
      </c>
      <c r="F3101" s="20" t="s">
        <v>16</v>
      </c>
      <c r="G3101" s="20" t="s">
        <v>17</v>
      </c>
      <c r="H3101" s="20" t="s">
        <v>18</v>
      </c>
      <c r="I3101" s="20" t="s">
        <v>19</v>
      </c>
      <c r="J3101" s="20" t="s">
        <v>6</v>
      </c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</row>
    <row r="3102" spans="1:20">
      <c r="A3102" s="102"/>
      <c r="B3102" s="79"/>
      <c r="C3102" s="22"/>
      <c r="D3102" s="22"/>
      <c r="E3102" s="22">
        <v>1</v>
      </c>
      <c r="F3102" s="22"/>
      <c r="G3102" s="22"/>
      <c r="H3102" s="22"/>
      <c r="I3102" s="22"/>
      <c r="J3102" s="22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</row>
    <row r="3103" spans="1:20">
      <c r="A3103" s="23"/>
      <c r="B3103" s="24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</row>
    <row r="3104" spans="1:20">
      <c r="A3104" s="70">
        <v>2.4</v>
      </c>
      <c r="B3104" s="72" t="s">
        <v>29</v>
      </c>
      <c r="C3104" s="20" t="s">
        <v>14</v>
      </c>
      <c r="D3104" s="20" t="s">
        <v>13</v>
      </c>
      <c r="E3104" s="20" t="s">
        <v>23</v>
      </c>
      <c r="F3104" s="20" t="s">
        <v>15</v>
      </c>
      <c r="G3104" s="20" t="s">
        <v>16</v>
      </c>
      <c r="H3104" s="20" t="s">
        <v>17</v>
      </c>
      <c r="I3104" s="20" t="s">
        <v>18</v>
      </c>
      <c r="J3104" s="20" t="s">
        <v>30</v>
      </c>
      <c r="K3104" s="20" t="s">
        <v>31</v>
      </c>
      <c r="L3104" s="20" t="s">
        <v>32</v>
      </c>
      <c r="M3104" s="20" t="s">
        <v>33</v>
      </c>
      <c r="N3104" s="20" t="s">
        <v>34</v>
      </c>
      <c r="O3104" s="20" t="s">
        <v>19</v>
      </c>
      <c r="P3104" s="20" t="s">
        <v>6</v>
      </c>
      <c r="Q3104" s="13"/>
      <c r="R3104" s="13"/>
      <c r="S3104" s="13"/>
      <c r="T3104" s="13"/>
    </row>
    <row r="3105" spans="1:20">
      <c r="A3105" s="102"/>
      <c r="B3105" s="79"/>
      <c r="C3105" s="22">
        <v>1</v>
      </c>
      <c r="D3105" s="22"/>
      <c r="E3105" s="22"/>
      <c r="F3105" s="22"/>
      <c r="G3105" s="22"/>
      <c r="H3105" s="22"/>
      <c r="I3105" s="22"/>
      <c r="J3105" s="22"/>
      <c r="K3105" s="22"/>
      <c r="L3105" s="22"/>
      <c r="M3105" s="22"/>
      <c r="N3105" s="22"/>
      <c r="O3105" s="22"/>
      <c r="P3105" s="22"/>
      <c r="Q3105" s="13"/>
      <c r="R3105" s="13"/>
      <c r="S3105" s="13"/>
      <c r="T3105" s="13"/>
    </row>
    <row r="3106" spans="1:20">
      <c r="A3106" s="23"/>
      <c r="B3106" s="24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</row>
    <row r="3107" spans="1:20">
      <c r="A3107" s="70">
        <v>2.5</v>
      </c>
      <c r="B3107" s="72" t="s">
        <v>35</v>
      </c>
      <c r="C3107" s="20" t="s">
        <v>14</v>
      </c>
      <c r="D3107" s="20" t="s">
        <v>13</v>
      </c>
      <c r="E3107" s="20" t="s">
        <v>23</v>
      </c>
      <c r="F3107" s="20" t="s">
        <v>15</v>
      </c>
      <c r="G3107" s="20" t="s">
        <v>16</v>
      </c>
      <c r="H3107" s="20" t="s">
        <v>17</v>
      </c>
      <c r="I3107" s="20" t="s">
        <v>18</v>
      </c>
      <c r="J3107" s="20" t="s">
        <v>30</v>
      </c>
      <c r="K3107" s="20" t="s">
        <v>31</v>
      </c>
      <c r="L3107" s="20" t="s">
        <v>32</v>
      </c>
      <c r="M3107" s="20" t="s">
        <v>33</v>
      </c>
      <c r="N3107" s="20" t="s">
        <v>34</v>
      </c>
      <c r="O3107" s="20" t="s">
        <v>19</v>
      </c>
      <c r="P3107" s="20" t="s">
        <v>6</v>
      </c>
      <c r="Q3107" s="13"/>
      <c r="R3107" s="13"/>
      <c r="S3107" s="13"/>
      <c r="T3107" s="13"/>
    </row>
    <row r="3108" spans="1:20">
      <c r="A3108" s="102"/>
      <c r="B3108" s="79"/>
      <c r="C3108" s="22"/>
      <c r="D3108" s="22">
        <v>1</v>
      </c>
      <c r="E3108" s="22"/>
      <c r="F3108" s="22"/>
      <c r="G3108" s="22"/>
      <c r="H3108" s="22"/>
      <c r="I3108" s="22"/>
      <c r="J3108" s="22"/>
      <c r="K3108" s="22"/>
      <c r="L3108" s="22"/>
      <c r="M3108" s="22"/>
      <c r="N3108" s="22"/>
      <c r="O3108" s="22"/>
      <c r="P3108" s="22"/>
      <c r="Q3108" s="13"/>
      <c r="R3108" s="13"/>
      <c r="S3108" s="13"/>
      <c r="T3108" s="13"/>
    </row>
    <row r="3109" spans="1:20">
      <c r="A3109" s="23"/>
      <c r="B3109" s="24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</row>
    <row r="3110" spans="1:20">
      <c r="A3110" s="70">
        <v>2.6</v>
      </c>
      <c r="B3110" s="72" t="s">
        <v>36</v>
      </c>
      <c r="C3110" s="20" t="s">
        <v>14</v>
      </c>
      <c r="D3110" s="20" t="s">
        <v>13</v>
      </c>
      <c r="E3110" s="20" t="s">
        <v>23</v>
      </c>
      <c r="F3110" s="20" t="s">
        <v>15</v>
      </c>
      <c r="G3110" s="20" t="s">
        <v>16</v>
      </c>
      <c r="H3110" s="20" t="s">
        <v>17</v>
      </c>
      <c r="I3110" s="20" t="s">
        <v>18</v>
      </c>
      <c r="J3110" s="20" t="s">
        <v>30</v>
      </c>
      <c r="K3110" s="20" t="s">
        <v>31</v>
      </c>
      <c r="L3110" s="20" t="s">
        <v>32</v>
      </c>
      <c r="M3110" s="20" t="s">
        <v>33</v>
      </c>
      <c r="N3110" s="20" t="s">
        <v>34</v>
      </c>
      <c r="O3110" s="20" t="s">
        <v>19</v>
      </c>
      <c r="P3110" s="20" t="s">
        <v>6</v>
      </c>
      <c r="Q3110" s="13"/>
      <c r="R3110" s="13"/>
      <c r="S3110" s="13"/>
      <c r="T3110" s="13"/>
    </row>
    <row r="3111" spans="1:20">
      <c r="A3111" s="102"/>
      <c r="B3111" s="79"/>
      <c r="C3111" s="22"/>
      <c r="D3111" s="22"/>
      <c r="E3111" s="22"/>
      <c r="F3111" s="22">
        <v>1</v>
      </c>
      <c r="G3111" s="22"/>
      <c r="H3111" s="22"/>
      <c r="I3111" s="22"/>
      <c r="J3111" s="22"/>
      <c r="K3111" s="22"/>
      <c r="L3111" s="22"/>
      <c r="M3111" s="22"/>
      <c r="N3111" s="22"/>
      <c r="O3111" s="22"/>
      <c r="P3111" s="22"/>
      <c r="Q3111" s="13"/>
      <c r="R3111" s="13"/>
      <c r="S3111" s="13"/>
      <c r="T3111" s="13"/>
    </row>
    <row r="3112" spans="1:20">
      <c r="A3112" s="23"/>
      <c r="B3112" s="24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</row>
    <row r="3113" spans="1:20">
      <c r="A3113" s="70">
        <v>2.7</v>
      </c>
      <c r="B3113" s="72" t="s">
        <v>37</v>
      </c>
      <c r="C3113" s="20" t="s">
        <v>14</v>
      </c>
      <c r="D3113" s="20" t="s">
        <v>13</v>
      </c>
      <c r="E3113" s="20" t="s">
        <v>23</v>
      </c>
      <c r="F3113" s="20" t="s">
        <v>15</v>
      </c>
      <c r="G3113" s="20" t="s">
        <v>16</v>
      </c>
      <c r="H3113" s="20" t="s">
        <v>17</v>
      </c>
      <c r="I3113" s="20" t="s">
        <v>18</v>
      </c>
      <c r="J3113" s="20" t="s">
        <v>30</v>
      </c>
      <c r="K3113" s="20" t="s">
        <v>31</v>
      </c>
      <c r="L3113" s="20" t="s">
        <v>32</v>
      </c>
      <c r="M3113" s="20" t="s">
        <v>33</v>
      </c>
      <c r="N3113" s="20" t="s">
        <v>34</v>
      </c>
      <c r="O3113" s="20" t="s">
        <v>19</v>
      </c>
      <c r="P3113" s="20" t="s">
        <v>6</v>
      </c>
      <c r="Q3113" s="13"/>
      <c r="R3113" s="13"/>
      <c r="S3113" s="13"/>
      <c r="T3113" s="13"/>
    </row>
    <row r="3114" spans="1:20">
      <c r="A3114" s="102"/>
      <c r="B3114" s="79"/>
      <c r="C3114" s="22"/>
      <c r="D3114" s="22">
        <v>1</v>
      </c>
      <c r="E3114" s="22"/>
      <c r="F3114" s="22"/>
      <c r="G3114" s="22"/>
      <c r="H3114" s="22"/>
      <c r="I3114" s="22"/>
      <c r="J3114" s="22"/>
      <c r="K3114" s="22"/>
      <c r="L3114" s="22"/>
      <c r="M3114" s="22"/>
      <c r="N3114" s="22"/>
      <c r="O3114" s="22"/>
      <c r="P3114" s="22"/>
      <c r="Q3114" s="13"/>
      <c r="R3114" s="13"/>
      <c r="S3114" s="13"/>
      <c r="T3114" s="13"/>
    </row>
    <row r="3115" spans="1:20">
      <c r="A3115" s="23"/>
      <c r="B3115" s="24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</row>
    <row r="3116" spans="1:20">
      <c r="A3116" s="70">
        <v>3.1</v>
      </c>
      <c r="B3116" s="72" t="s">
        <v>38</v>
      </c>
      <c r="C3116" s="20" t="s">
        <v>25</v>
      </c>
      <c r="D3116" s="20" t="s">
        <v>26</v>
      </c>
      <c r="E3116" s="20" t="s">
        <v>6</v>
      </c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</row>
    <row r="3117" spans="1:20">
      <c r="A3117" s="102"/>
      <c r="B3117" s="79"/>
      <c r="C3117" s="22">
        <v>1</v>
      </c>
      <c r="D3117" s="22"/>
      <c r="E3117" s="22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</row>
    <row r="3118" spans="1:20">
      <c r="A3118" s="23"/>
      <c r="B3118" s="24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</row>
    <row r="3119" spans="1:20">
      <c r="A3119" s="70">
        <v>3.2</v>
      </c>
      <c r="B3119" s="72" t="s">
        <v>39</v>
      </c>
      <c r="C3119" s="20" t="s">
        <v>13</v>
      </c>
      <c r="D3119" s="20" t="s">
        <v>15</v>
      </c>
      <c r="E3119" s="20" t="s">
        <v>16</v>
      </c>
      <c r="F3119" s="20" t="s">
        <v>17</v>
      </c>
      <c r="G3119" s="20" t="s">
        <v>18</v>
      </c>
      <c r="H3119" s="20" t="s">
        <v>32</v>
      </c>
      <c r="I3119" s="20" t="s">
        <v>34</v>
      </c>
      <c r="J3119" s="20" t="s">
        <v>19</v>
      </c>
      <c r="K3119" s="20" t="s">
        <v>6</v>
      </c>
      <c r="L3119" s="13"/>
      <c r="M3119" s="13"/>
      <c r="N3119" s="13"/>
      <c r="O3119" s="13"/>
      <c r="P3119" s="13"/>
      <c r="Q3119" s="13"/>
      <c r="R3119" s="13"/>
      <c r="S3119" s="13"/>
      <c r="T3119" s="13"/>
    </row>
    <row r="3120" spans="1:20">
      <c r="A3120" s="102"/>
      <c r="B3120" s="79"/>
      <c r="C3120" s="22"/>
      <c r="D3120" s="22">
        <v>1</v>
      </c>
      <c r="E3120" s="22"/>
      <c r="F3120" s="22"/>
      <c r="G3120" s="22"/>
      <c r="H3120" s="22">
        <v>1</v>
      </c>
      <c r="I3120" s="22"/>
      <c r="J3120" s="22"/>
      <c r="K3120" s="22"/>
      <c r="L3120" s="13"/>
      <c r="M3120" s="13"/>
      <c r="N3120" s="13"/>
      <c r="O3120" s="13"/>
      <c r="P3120" s="13"/>
      <c r="Q3120" s="13"/>
      <c r="R3120" s="13"/>
      <c r="S3120" s="13"/>
      <c r="T3120" s="13"/>
    </row>
    <row r="3121" spans="1:20">
      <c r="A3121" s="23"/>
      <c r="B3121" s="24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</row>
    <row r="3122" spans="1:20">
      <c r="A3122" s="70">
        <v>3.3</v>
      </c>
      <c r="B3122" s="72" t="s">
        <v>40</v>
      </c>
      <c r="C3122" s="20" t="s">
        <v>25</v>
      </c>
      <c r="D3122" s="20" t="s">
        <v>26</v>
      </c>
      <c r="E3122" s="20" t="s">
        <v>6</v>
      </c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</row>
    <row r="3123" spans="1:20">
      <c r="A3123" s="102"/>
      <c r="B3123" s="79"/>
      <c r="C3123" s="22"/>
      <c r="D3123" s="22">
        <v>1</v>
      </c>
      <c r="E3123" s="22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</row>
    <row r="3124" spans="1:20">
      <c r="A3124" s="23"/>
      <c r="B3124" s="24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</row>
    <row r="3125" spans="1:20">
      <c r="A3125" s="70">
        <v>3.4</v>
      </c>
      <c r="B3125" s="72" t="s">
        <v>47</v>
      </c>
      <c r="C3125" s="20" t="s">
        <v>41</v>
      </c>
      <c r="D3125" s="20" t="s">
        <v>42</v>
      </c>
      <c r="E3125" s="20" t="s">
        <v>43</v>
      </c>
      <c r="F3125" s="20" t="s">
        <v>44</v>
      </c>
      <c r="G3125" s="20" t="s">
        <v>45</v>
      </c>
      <c r="H3125" s="20" t="s">
        <v>46</v>
      </c>
      <c r="I3125" s="20" t="s">
        <v>6</v>
      </c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</row>
    <row r="3126" spans="1:20">
      <c r="A3126" s="102"/>
      <c r="B3126" s="79"/>
      <c r="C3126" s="22"/>
      <c r="D3126" s="22"/>
      <c r="E3126" s="22"/>
      <c r="F3126" s="22"/>
      <c r="G3126" s="22">
        <v>1</v>
      </c>
      <c r="H3126" s="22"/>
      <c r="I3126" s="22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</row>
    <row r="3127" spans="1:20">
      <c r="A3127" s="23"/>
      <c r="B3127" s="24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</row>
    <row r="3128" spans="1:20">
      <c r="A3128" s="70">
        <v>3.5</v>
      </c>
      <c r="B3128" s="72" t="s">
        <v>50</v>
      </c>
      <c r="C3128" s="20" t="s">
        <v>48</v>
      </c>
      <c r="D3128" s="20" t="s">
        <v>49</v>
      </c>
      <c r="E3128" s="20" t="s">
        <v>6</v>
      </c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</row>
    <row r="3129" spans="1:20">
      <c r="A3129" s="102"/>
      <c r="B3129" s="79"/>
      <c r="C3129" s="22">
        <v>1</v>
      </c>
      <c r="D3129" s="22"/>
      <c r="E3129" s="22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</row>
    <row r="3130" spans="1:20">
      <c r="A3130" s="23"/>
      <c r="B3130" s="24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</row>
    <row r="3131" spans="1:20">
      <c r="A3131" s="70">
        <v>3.6</v>
      </c>
      <c r="B3131" s="72" t="s">
        <v>51</v>
      </c>
      <c r="C3131" s="20" t="s">
        <v>48</v>
      </c>
      <c r="D3131" s="20" t="s">
        <v>49</v>
      </c>
      <c r="E3131" s="20" t="s">
        <v>6</v>
      </c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</row>
    <row r="3132" spans="1:20">
      <c r="A3132" s="102"/>
      <c r="B3132" s="79"/>
      <c r="C3132" s="22"/>
      <c r="D3132" s="22">
        <v>1</v>
      </c>
      <c r="E3132" s="22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</row>
    <row r="3133" spans="1:20">
      <c r="A3133" s="23"/>
      <c r="B3133" s="24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</row>
    <row r="3134" spans="1:20">
      <c r="A3134" s="70">
        <v>3.7</v>
      </c>
      <c r="B3134" s="49" t="s">
        <v>52</v>
      </c>
      <c r="C3134" s="20">
        <v>1</v>
      </c>
      <c r="D3134" s="20">
        <v>2</v>
      </c>
      <c r="E3134" s="20">
        <v>3</v>
      </c>
      <c r="F3134" s="20">
        <v>4</v>
      </c>
      <c r="G3134" s="20">
        <v>5</v>
      </c>
      <c r="H3134" s="20">
        <v>6</v>
      </c>
      <c r="I3134" s="20" t="s">
        <v>6</v>
      </c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</row>
    <row r="3135" spans="1:20">
      <c r="A3135" s="74"/>
      <c r="B3135" s="48" t="s">
        <v>53</v>
      </c>
      <c r="C3135" s="22"/>
      <c r="D3135" s="22">
        <v>1</v>
      </c>
      <c r="E3135" s="22"/>
      <c r="F3135" s="22"/>
      <c r="G3135" s="22"/>
      <c r="H3135" s="22"/>
      <c r="I3135" s="22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</row>
    <row r="3136" spans="1:20">
      <c r="A3136" s="74"/>
      <c r="B3136" s="48" t="s">
        <v>54</v>
      </c>
      <c r="C3136" s="22"/>
      <c r="D3136" s="22"/>
      <c r="E3136" s="22">
        <v>1</v>
      </c>
      <c r="F3136" s="22"/>
      <c r="G3136" s="22"/>
      <c r="H3136" s="22"/>
      <c r="I3136" s="22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</row>
    <row r="3137" spans="1:20">
      <c r="A3137" s="74"/>
      <c r="B3137" s="48" t="s">
        <v>55</v>
      </c>
      <c r="C3137" s="22">
        <v>1</v>
      </c>
      <c r="D3137" s="22"/>
      <c r="E3137" s="22"/>
      <c r="F3137" s="22"/>
      <c r="G3137" s="22"/>
      <c r="H3137" s="22"/>
      <c r="I3137" s="22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</row>
    <row r="3138" spans="1:20">
      <c r="A3138" s="74"/>
      <c r="B3138" s="48" t="s">
        <v>56</v>
      </c>
      <c r="C3138" s="22"/>
      <c r="D3138" s="22">
        <v>1</v>
      </c>
      <c r="E3138" s="22"/>
      <c r="F3138" s="22"/>
      <c r="G3138" s="22"/>
      <c r="H3138" s="22"/>
      <c r="I3138" s="22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</row>
    <row r="3139" spans="1:20">
      <c r="A3139" s="74"/>
      <c r="B3139" s="48" t="s">
        <v>57</v>
      </c>
      <c r="C3139" s="22">
        <v>1</v>
      </c>
      <c r="D3139" s="22"/>
      <c r="E3139" s="22"/>
      <c r="F3139" s="22"/>
      <c r="G3139" s="22"/>
      <c r="H3139" s="22"/>
      <c r="I3139" s="22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</row>
    <row r="3140" spans="1:20">
      <c r="A3140" s="102"/>
      <c r="B3140" s="48" t="s">
        <v>58</v>
      </c>
      <c r="C3140" s="22"/>
      <c r="D3140" s="22"/>
      <c r="E3140" s="22"/>
      <c r="F3140" s="22">
        <v>1</v>
      </c>
      <c r="G3140" s="22"/>
      <c r="H3140" s="22"/>
      <c r="I3140" s="22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</row>
    <row r="3141" spans="1:20">
      <c r="A3141" s="23"/>
      <c r="B3141" s="24"/>
      <c r="C3141" s="13"/>
      <c r="D3141" s="13"/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</row>
    <row r="3142" spans="1:20">
      <c r="A3142" s="70">
        <v>3.8</v>
      </c>
      <c r="B3142" s="72" t="s">
        <v>59</v>
      </c>
      <c r="C3142" s="20" t="s">
        <v>60</v>
      </c>
      <c r="D3142" s="20" t="s">
        <v>61</v>
      </c>
      <c r="E3142" s="20" t="s">
        <v>62</v>
      </c>
      <c r="F3142" s="20" t="s">
        <v>63</v>
      </c>
      <c r="G3142" s="20" t="s">
        <v>64</v>
      </c>
      <c r="H3142" s="20" t="s">
        <v>6</v>
      </c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</row>
    <row r="3143" spans="1:20">
      <c r="A3143" s="102"/>
      <c r="B3143" s="79"/>
      <c r="C3143" s="22">
        <v>1</v>
      </c>
      <c r="D3143" s="22"/>
      <c r="E3143" s="22"/>
      <c r="F3143" s="22"/>
      <c r="G3143" s="22"/>
      <c r="H3143" s="22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</row>
    <row r="3144" spans="1:20">
      <c r="A3144" s="23"/>
      <c r="B3144" s="24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</row>
    <row r="3145" spans="1:20">
      <c r="A3145" s="70">
        <v>3.9</v>
      </c>
      <c r="B3145" s="72" t="s">
        <v>65</v>
      </c>
      <c r="C3145" s="20" t="s">
        <v>60</v>
      </c>
      <c r="D3145" s="20" t="s">
        <v>61</v>
      </c>
      <c r="E3145" s="20" t="s">
        <v>62</v>
      </c>
      <c r="F3145" s="20" t="s">
        <v>63</v>
      </c>
      <c r="G3145" s="20" t="s">
        <v>64</v>
      </c>
      <c r="H3145" s="20" t="s">
        <v>6</v>
      </c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</row>
    <row r="3146" spans="1:20">
      <c r="A3146" s="102"/>
      <c r="B3146" s="79"/>
      <c r="C3146" s="22">
        <v>1</v>
      </c>
      <c r="D3146" s="22"/>
      <c r="E3146" s="22"/>
      <c r="F3146" s="22"/>
      <c r="G3146" s="22"/>
      <c r="H3146" s="22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</row>
    <row r="3147" spans="1:20">
      <c r="A3147" s="23"/>
      <c r="B3147" s="24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</row>
    <row r="3148" spans="1:20" ht="15" customHeight="1">
      <c r="A3148" s="75">
        <v>3.1</v>
      </c>
      <c r="B3148" s="77" t="s">
        <v>66</v>
      </c>
      <c r="C3148" s="27">
        <v>0</v>
      </c>
      <c r="D3148" s="28" t="s">
        <v>67</v>
      </c>
      <c r="E3148" s="20" t="s">
        <v>68</v>
      </c>
      <c r="F3148" s="20" t="s">
        <v>19</v>
      </c>
      <c r="G3148" s="20" t="s">
        <v>6</v>
      </c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</row>
    <row r="3149" spans="1:20">
      <c r="A3149" s="103"/>
      <c r="B3149" s="104"/>
      <c r="C3149" s="22"/>
      <c r="D3149" s="22"/>
      <c r="E3149" s="22">
        <v>1</v>
      </c>
      <c r="F3149" s="22"/>
      <c r="G3149" s="22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</row>
    <row r="3150" spans="1:20">
      <c r="A3150" s="23"/>
      <c r="B3150" s="24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</row>
    <row r="3151" spans="1:20" ht="30">
      <c r="A3151" s="70">
        <v>3.11</v>
      </c>
      <c r="B3151" s="72" t="s">
        <v>69</v>
      </c>
      <c r="C3151" s="20" t="s">
        <v>70</v>
      </c>
      <c r="D3151" s="20" t="s">
        <v>71</v>
      </c>
      <c r="E3151" s="20" t="s">
        <v>57</v>
      </c>
      <c r="F3151" s="29" t="s">
        <v>72</v>
      </c>
      <c r="G3151" s="29" t="s">
        <v>54</v>
      </c>
      <c r="H3151" s="20" t="s">
        <v>58</v>
      </c>
      <c r="I3151" s="20" t="s">
        <v>19</v>
      </c>
      <c r="J3151" s="20" t="s">
        <v>6</v>
      </c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</row>
    <row r="3152" spans="1:20">
      <c r="A3152" s="102"/>
      <c r="B3152" s="79"/>
      <c r="C3152" s="22"/>
      <c r="D3152" s="22"/>
      <c r="E3152" s="22">
        <v>1</v>
      </c>
      <c r="F3152" s="22"/>
      <c r="G3152" s="22"/>
      <c r="H3152" s="22"/>
      <c r="I3152" s="22"/>
      <c r="J3152" s="22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</row>
    <row r="3153" spans="1:20">
      <c r="A3153" s="23"/>
      <c r="B3153" s="24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</row>
    <row r="3154" spans="1:20" ht="30">
      <c r="A3154" s="70">
        <v>3.12</v>
      </c>
      <c r="B3154" s="72" t="s">
        <v>73</v>
      </c>
      <c r="C3154" s="20" t="s">
        <v>70</v>
      </c>
      <c r="D3154" s="20" t="s">
        <v>71</v>
      </c>
      <c r="E3154" s="29" t="s">
        <v>57</v>
      </c>
      <c r="F3154" s="29" t="s">
        <v>72</v>
      </c>
      <c r="G3154" s="29" t="s">
        <v>54</v>
      </c>
      <c r="H3154" s="20" t="s">
        <v>58</v>
      </c>
      <c r="I3154" s="20" t="s">
        <v>19</v>
      </c>
      <c r="J3154" s="20" t="s">
        <v>6</v>
      </c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</row>
    <row r="3155" spans="1:20">
      <c r="A3155" s="102"/>
      <c r="B3155" s="79"/>
      <c r="C3155" s="22">
        <v>1</v>
      </c>
      <c r="D3155" s="22">
        <v>1</v>
      </c>
      <c r="E3155" s="22">
        <v>1</v>
      </c>
      <c r="F3155" s="22">
        <v>1</v>
      </c>
      <c r="G3155" s="22">
        <v>1</v>
      </c>
      <c r="H3155" s="22">
        <v>1</v>
      </c>
      <c r="I3155" s="22"/>
      <c r="J3155" s="22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</row>
    <row r="3156" spans="1:20">
      <c r="A3156" s="23"/>
      <c r="B3156" s="24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</row>
    <row r="3157" spans="1:20" ht="30">
      <c r="A3157" s="70">
        <v>3.13</v>
      </c>
      <c r="B3157" s="72" t="s">
        <v>74</v>
      </c>
      <c r="C3157" s="20" t="s">
        <v>75</v>
      </c>
      <c r="D3157" s="20" t="s">
        <v>76</v>
      </c>
      <c r="E3157" s="20" t="s">
        <v>77</v>
      </c>
      <c r="F3157" s="29" t="s">
        <v>78</v>
      </c>
      <c r="G3157" s="20" t="s">
        <v>79</v>
      </c>
      <c r="H3157" s="29" t="s">
        <v>80</v>
      </c>
      <c r="I3157" s="20" t="s">
        <v>81</v>
      </c>
      <c r="J3157" s="29" t="s">
        <v>82</v>
      </c>
      <c r="K3157" s="20" t="s">
        <v>83</v>
      </c>
      <c r="L3157" s="20" t="s">
        <v>84</v>
      </c>
      <c r="M3157" s="20" t="s">
        <v>85</v>
      </c>
      <c r="N3157" s="20" t="s">
        <v>86</v>
      </c>
      <c r="O3157" s="20" t="s">
        <v>19</v>
      </c>
      <c r="P3157" s="20" t="s">
        <v>6</v>
      </c>
      <c r="Q3157" s="13"/>
      <c r="R3157" s="13"/>
      <c r="S3157" s="13"/>
      <c r="T3157" s="13"/>
    </row>
    <row r="3158" spans="1:20">
      <c r="A3158" s="102"/>
      <c r="B3158" s="79"/>
      <c r="C3158" s="22"/>
      <c r="D3158" s="22"/>
      <c r="E3158" s="22"/>
      <c r="F3158" s="22"/>
      <c r="G3158" s="22"/>
      <c r="H3158" s="22"/>
      <c r="I3158" s="22"/>
      <c r="J3158" s="22"/>
      <c r="K3158" s="22"/>
      <c r="L3158" s="22">
        <v>1</v>
      </c>
      <c r="M3158" s="22"/>
      <c r="N3158" s="22"/>
      <c r="O3158" s="22"/>
      <c r="P3158" s="22"/>
      <c r="Q3158" s="13"/>
      <c r="R3158" s="13"/>
      <c r="S3158" s="13"/>
      <c r="T3158" s="13"/>
    </row>
    <row r="3159" spans="1:20">
      <c r="A3159" s="23"/>
      <c r="B3159" s="24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</row>
    <row r="3160" spans="1:20" ht="30">
      <c r="A3160" s="70">
        <v>3.14</v>
      </c>
      <c r="B3160" s="72" t="s">
        <v>87</v>
      </c>
      <c r="C3160" s="20" t="s">
        <v>88</v>
      </c>
      <c r="D3160" s="20" t="s">
        <v>89</v>
      </c>
      <c r="E3160" s="20" t="s">
        <v>90</v>
      </c>
      <c r="F3160" s="20" t="s">
        <v>91</v>
      </c>
      <c r="G3160" s="20" t="s">
        <v>92</v>
      </c>
      <c r="H3160" s="20" t="s">
        <v>93</v>
      </c>
      <c r="I3160" s="20" t="s">
        <v>94</v>
      </c>
      <c r="J3160" s="20" t="s">
        <v>95</v>
      </c>
      <c r="K3160" s="20" t="s">
        <v>96</v>
      </c>
      <c r="L3160" s="29" t="s">
        <v>97</v>
      </c>
      <c r="M3160" s="29" t="s">
        <v>98</v>
      </c>
      <c r="N3160" s="29" t="s">
        <v>99</v>
      </c>
      <c r="O3160" s="29" t="s">
        <v>6</v>
      </c>
      <c r="P3160" s="13"/>
      <c r="Q3160" s="13"/>
      <c r="R3160" s="13"/>
      <c r="S3160" s="13"/>
      <c r="T3160" s="13"/>
    </row>
    <row r="3161" spans="1:20">
      <c r="A3161" s="102"/>
      <c r="B3161" s="79"/>
      <c r="C3161" s="22"/>
      <c r="D3161" s="22">
        <v>3</v>
      </c>
      <c r="E3161" s="22"/>
      <c r="F3161" s="22">
        <v>3</v>
      </c>
      <c r="G3161" s="22"/>
      <c r="H3161" s="22">
        <v>3</v>
      </c>
      <c r="I3161" s="22"/>
      <c r="J3161" s="22">
        <v>3</v>
      </c>
      <c r="K3161" s="22">
        <v>2</v>
      </c>
      <c r="L3161" s="22"/>
      <c r="M3161" s="22"/>
      <c r="N3161" s="22"/>
      <c r="O3161" s="22"/>
      <c r="P3161" s="13"/>
      <c r="Q3161" s="13"/>
      <c r="R3161" s="13"/>
      <c r="S3161" s="13"/>
      <c r="T3161" s="13"/>
    </row>
    <row r="3162" spans="1:20">
      <c r="A3162" s="23"/>
      <c r="B3162" s="24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</row>
    <row r="3163" spans="1:20">
      <c r="A3163" s="70">
        <v>3.15</v>
      </c>
      <c r="B3163" s="72" t="s">
        <v>100</v>
      </c>
      <c r="C3163" s="20" t="s">
        <v>101</v>
      </c>
      <c r="D3163" s="20" t="s">
        <v>102</v>
      </c>
      <c r="E3163" s="20" t="s">
        <v>103</v>
      </c>
      <c r="F3163" s="20" t="s">
        <v>104</v>
      </c>
      <c r="G3163" s="20" t="s">
        <v>105</v>
      </c>
      <c r="H3163" s="20" t="s">
        <v>106</v>
      </c>
      <c r="I3163" s="20" t="s">
        <v>107</v>
      </c>
      <c r="J3163" s="20" t="s">
        <v>108</v>
      </c>
      <c r="K3163" s="20" t="s">
        <v>109</v>
      </c>
      <c r="L3163" s="20" t="s">
        <v>110</v>
      </c>
      <c r="M3163" s="20" t="s">
        <v>19</v>
      </c>
      <c r="N3163" s="20" t="s">
        <v>6</v>
      </c>
      <c r="O3163" s="13"/>
      <c r="P3163" s="13"/>
      <c r="Q3163" s="13"/>
      <c r="R3163" s="13"/>
      <c r="S3163" s="13"/>
      <c r="T3163" s="13"/>
    </row>
    <row r="3164" spans="1:20">
      <c r="A3164" s="102"/>
      <c r="B3164" s="79"/>
      <c r="C3164" s="22">
        <v>1</v>
      </c>
      <c r="D3164" s="22"/>
      <c r="E3164" s="22"/>
      <c r="F3164" s="22"/>
      <c r="G3164" s="22"/>
      <c r="H3164" s="22"/>
      <c r="I3164" s="22"/>
      <c r="J3164" s="22"/>
      <c r="K3164" s="22"/>
      <c r="L3164" s="22"/>
      <c r="M3164" s="22">
        <v>2</v>
      </c>
      <c r="N3164" s="22"/>
      <c r="O3164" s="13"/>
      <c r="P3164" s="13"/>
      <c r="Q3164" s="13"/>
      <c r="R3164" s="13"/>
      <c r="S3164" s="13"/>
      <c r="T3164" s="13"/>
    </row>
    <row r="3165" spans="1:20">
      <c r="A3165" s="23"/>
      <c r="B3165" s="24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</row>
    <row r="3166" spans="1:20">
      <c r="A3166" s="70">
        <v>3.16</v>
      </c>
      <c r="B3166" s="72" t="s">
        <v>111</v>
      </c>
      <c r="C3166" s="20" t="s">
        <v>112</v>
      </c>
      <c r="D3166" s="20" t="s">
        <v>113</v>
      </c>
      <c r="E3166" s="20" t="s">
        <v>114</v>
      </c>
      <c r="F3166" s="20" t="s">
        <v>115</v>
      </c>
      <c r="G3166" s="20" t="s">
        <v>116</v>
      </c>
      <c r="H3166" s="20" t="s">
        <v>117</v>
      </c>
      <c r="I3166" s="20" t="s">
        <v>19</v>
      </c>
      <c r="J3166" s="20" t="s">
        <v>6</v>
      </c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</row>
    <row r="3167" spans="1:20">
      <c r="A3167" s="102"/>
      <c r="B3167" s="79"/>
      <c r="C3167" s="22">
        <v>3</v>
      </c>
      <c r="D3167" s="22"/>
      <c r="E3167" s="22"/>
      <c r="F3167" s="22"/>
      <c r="G3167" s="22"/>
      <c r="H3167" s="22"/>
      <c r="I3167" s="22"/>
      <c r="J3167" s="22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</row>
    <row r="3168" spans="1:20">
      <c r="A3168" s="23"/>
      <c r="B3168" s="24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</row>
    <row r="3169" spans="1:20">
      <c r="A3169" s="70">
        <v>3.17</v>
      </c>
      <c r="B3169" s="72" t="s">
        <v>118</v>
      </c>
      <c r="C3169" s="20" t="s">
        <v>117</v>
      </c>
      <c r="D3169" s="20" t="s">
        <v>114</v>
      </c>
      <c r="E3169" s="20" t="s">
        <v>119</v>
      </c>
      <c r="F3169" s="20" t="s">
        <v>120</v>
      </c>
      <c r="G3169" s="20" t="s">
        <v>121</v>
      </c>
      <c r="H3169" s="20" t="s">
        <v>122</v>
      </c>
      <c r="I3169" s="20" t="s">
        <v>123</v>
      </c>
      <c r="J3169" s="20" t="s">
        <v>124</v>
      </c>
      <c r="K3169" s="20" t="s">
        <v>125</v>
      </c>
      <c r="L3169" s="20" t="s">
        <v>126</v>
      </c>
      <c r="M3169" s="20" t="s">
        <v>127</v>
      </c>
      <c r="N3169" s="20" t="s">
        <v>128</v>
      </c>
      <c r="O3169" s="20" t="s">
        <v>129</v>
      </c>
      <c r="P3169" s="20" t="s">
        <v>130</v>
      </c>
      <c r="Q3169" s="20" t="s">
        <v>131</v>
      </c>
      <c r="R3169" s="20" t="s">
        <v>132</v>
      </c>
      <c r="S3169" s="20" t="s">
        <v>19</v>
      </c>
      <c r="T3169" s="20" t="s">
        <v>6</v>
      </c>
    </row>
    <row r="3170" spans="1:20">
      <c r="A3170" s="102"/>
      <c r="B3170" s="79"/>
      <c r="C3170" s="22"/>
      <c r="D3170" s="22"/>
      <c r="E3170" s="22"/>
      <c r="F3170" s="22"/>
      <c r="G3170" s="22">
        <v>3</v>
      </c>
      <c r="H3170" s="22"/>
      <c r="I3170" s="22"/>
      <c r="J3170" s="22"/>
      <c r="K3170" s="22"/>
      <c r="L3170" s="22"/>
      <c r="M3170" s="22"/>
      <c r="N3170" s="22"/>
      <c r="O3170" s="22"/>
      <c r="P3170" s="22"/>
      <c r="Q3170" s="22"/>
      <c r="R3170" s="22"/>
      <c r="S3170" s="22"/>
      <c r="T3170" s="22"/>
    </row>
    <row r="3171" spans="1:20">
      <c r="A3171" s="23"/>
      <c r="B3171" s="24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</row>
    <row r="3172" spans="1:20">
      <c r="A3172" s="70">
        <v>4.0999999999999996</v>
      </c>
      <c r="B3172" s="72" t="s">
        <v>133</v>
      </c>
      <c r="C3172" s="20" t="s">
        <v>13</v>
      </c>
      <c r="D3172" s="20" t="s">
        <v>23</v>
      </c>
      <c r="E3172" s="20" t="s">
        <v>49</v>
      </c>
      <c r="F3172" s="20" t="s">
        <v>6</v>
      </c>
      <c r="G3172" s="13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</row>
    <row r="3173" spans="1:20">
      <c r="A3173" s="102"/>
      <c r="B3173" s="79"/>
      <c r="C3173" s="22"/>
      <c r="D3173" s="22"/>
      <c r="E3173" s="22">
        <v>1</v>
      </c>
      <c r="F3173" s="22"/>
      <c r="G3173" s="13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</row>
    <row r="3174" spans="1:20">
      <c r="A3174" s="23"/>
      <c r="B3174" s="24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</row>
    <row r="3175" spans="1:20">
      <c r="A3175" s="70">
        <v>4.2</v>
      </c>
      <c r="B3175" s="72" t="s">
        <v>134</v>
      </c>
      <c r="C3175" s="20" t="s">
        <v>135</v>
      </c>
      <c r="D3175" s="20" t="s">
        <v>136</v>
      </c>
      <c r="E3175" s="20" t="s">
        <v>137</v>
      </c>
      <c r="F3175" s="20" t="s">
        <v>19</v>
      </c>
      <c r="G3175" s="20" t="s">
        <v>6</v>
      </c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</row>
    <row r="3176" spans="1:20">
      <c r="A3176" s="102"/>
      <c r="B3176" s="79"/>
      <c r="C3176" s="22"/>
      <c r="D3176" s="22"/>
      <c r="E3176" s="22"/>
      <c r="F3176" s="22"/>
      <c r="G3176" s="22"/>
      <c r="H3176" s="13"/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</row>
    <row r="3177" spans="1:20">
      <c r="A3177" s="23"/>
      <c r="B3177" s="24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</row>
    <row r="3178" spans="1:20">
      <c r="A3178" s="70">
        <v>4.3</v>
      </c>
      <c r="B3178" s="72" t="s">
        <v>138</v>
      </c>
      <c r="C3178" s="20" t="s">
        <v>139</v>
      </c>
      <c r="D3178" s="20" t="s">
        <v>140</v>
      </c>
      <c r="E3178" s="20" t="s">
        <v>49</v>
      </c>
      <c r="F3178" s="20" t="s">
        <v>6</v>
      </c>
      <c r="G3178" s="13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</row>
    <row r="3179" spans="1:20">
      <c r="A3179" s="102"/>
      <c r="B3179" s="79"/>
      <c r="C3179" s="22">
        <v>1</v>
      </c>
      <c r="D3179" s="22"/>
      <c r="E3179" s="22"/>
      <c r="F3179" s="22"/>
      <c r="G3179" s="13"/>
      <c r="H3179" s="13"/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</row>
    <row r="3180" spans="1:20">
      <c r="A3180" s="23"/>
      <c r="B3180" s="24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</row>
    <row r="3181" spans="1:20">
      <c r="A3181" s="70">
        <v>4.4000000000000004</v>
      </c>
      <c r="B3181" s="72" t="s">
        <v>141</v>
      </c>
      <c r="C3181" s="20" t="s">
        <v>13</v>
      </c>
      <c r="D3181" s="20" t="s">
        <v>14</v>
      </c>
      <c r="E3181" s="20" t="s">
        <v>19</v>
      </c>
      <c r="F3181" s="20" t="s">
        <v>6</v>
      </c>
      <c r="G3181" s="13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</row>
    <row r="3182" spans="1:20">
      <c r="A3182" s="102"/>
      <c r="B3182" s="79"/>
      <c r="C3182" s="22"/>
      <c r="D3182" s="22"/>
      <c r="E3182" s="22">
        <v>1</v>
      </c>
      <c r="F3182" s="22"/>
      <c r="G3182" s="13"/>
      <c r="H3182" s="13"/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</row>
    <row r="3183" spans="1:20">
      <c r="A3183" s="23"/>
      <c r="B3183" s="24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</row>
    <row r="3184" spans="1:20">
      <c r="A3184" s="70">
        <v>4.5</v>
      </c>
      <c r="B3184" s="72" t="s">
        <v>142</v>
      </c>
      <c r="C3184" s="20" t="s">
        <v>48</v>
      </c>
      <c r="D3184" s="20" t="s">
        <v>49</v>
      </c>
      <c r="E3184" s="20" t="s">
        <v>6</v>
      </c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</row>
    <row r="3185" spans="1:21">
      <c r="A3185" s="74"/>
      <c r="B3185" s="79"/>
      <c r="C3185" s="22">
        <v>1</v>
      </c>
      <c r="D3185" s="22"/>
      <c r="E3185" s="22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</row>
    <row r="3186" spans="1:21">
      <c r="A3186" s="74"/>
      <c r="B3186" s="24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</row>
    <row r="3187" spans="1:21">
      <c r="A3187" s="74"/>
      <c r="B3187" s="72" t="s">
        <v>143</v>
      </c>
      <c r="C3187" s="20" t="s">
        <v>144</v>
      </c>
      <c r="D3187" s="20" t="s">
        <v>145</v>
      </c>
      <c r="E3187" s="20" t="s">
        <v>146</v>
      </c>
      <c r="F3187" s="20" t="s">
        <v>147</v>
      </c>
      <c r="G3187" s="20" t="s">
        <v>148</v>
      </c>
      <c r="H3187" s="20" t="s">
        <v>149</v>
      </c>
      <c r="I3187" s="20" t="s">
        <v>150</v>
      </c>
      <c r="J3187" s="20" t="s">
        <v>151</v>
      </c>
      <c r="K3187" s="20" t="s">
        <v>19</v>
      </c>
      <c r="L3187" s="20" t="s">
        <v>6</v>
      </c>
      <c r="M3187" s="13"/>
      <c r="N3187" s="13"/>
      <c r="O3187" s="13"/>
      <c r="P3187" s="13"/>
      <c r="Q3187" s="13"/>
      <c r="R3187" s="13"/>
      <c r="S3187" s="13"/>
      <c r="T3187" s="13"/>
    </row>
    <row r="3188" spans="1:21">
      <c r="A3188" s="102"/>
      <c r="B3188" s="79"/>
      <c r="C3188" s="22"/>
      <c r="D3188" s="22">
        <v>1</v>
      </c>
      <c r="E3188" s="22"/>
      <c r="F3188" s="22"/>
      <c r="G3188" s="22"/>
      <c r="H3188" s="22"/>
      <c r="I3188" s="22"/>
      <c r="J3188" s="22"/>
      <c r="K3188" s="22"/>
      <c r="L3188" s="22"/>
      <c r="M3188" s="13"/>
      <c r="N3188" s="13"/>
      <c r="O3188" s="13"/>
      <c r="P3188" s="13"/>
      <c r="Q3188" s="13"/>
      <c r="R3188" s="13"/>
      <c r="S3188" s="13"/>
      <c r="T3188" s="13"/>
    </row>
    <row r="3189" spans="1:21">
      <c r="A3189" s="23"/>
      <c r="B3189" s="24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</row>
    <row r="3190" spans="1:21">
      <c r="A3190" s="70">
        <v>4.5999999999999996</v>
      </c>
      <c r="B3190" s="72" t="s">
        <v>152</v>
      </c>
      <c r="C3190" s="20">
        <v>0</v>
      </c>
      <c r="D3190" s="20" t="s">
        <v>67</v>
      </c>
      <c r="E3190" s="20" t="s">
        <v>68</v>
      </c>
      <c r="F3190" s="20" t="s">
        <v>153</v>
      </c>
      <c r="G3190" s="20" t="s">
        <v>19</v>
      </c>
      <c r="H3190" s="20" t="s">
        <v>6</v>
      </c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</row>
    <row r="3191" spans="1:21">
      <c r="A3191" s="102"/>
      <c r="B3191" s="79"/>
      <c r="C3191" s="22">
        <v>1</v>
      </c>
      <c r="D3191" s="22"/>
      <c r="E3191" s="22"/>
      <c r="F3191" s="22"/>
      <c r="G3191" s="22"/>
      <c r="H3191" s="22"/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</row>
    <row r="3192" spans="1:21">
      <c r="A3192" s="23"/>
      <c r="B3192" s="24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</row>
    <row r="3193" spans="1:21">
      <c r="A3193" s="70">
        <v>4.7</v>
      </c>
      <c r="B3193" s="72" t="s">
        <v>154</v>
      </c>
      <c r="C3193" s="20">
        <v>0</v>
      </c>
      <c r="D3193" s="20" t="s">
        <v>67</v>
      </c>
      <c r="E3193" s="20" t="s">
        <v>68</v>
      </c>
      <c r="F3193" s="20" t="s">
        <v>19</v>
      </c>
      <c r="G3193" s="20" t="s">
        <v>6</v>
      </c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</row>
    <row r="3194" spans="1:21">
      <c r="A3194" s="102"/>
      <c r="B3194" s="79"/>
      <c r="C3194" s="22">
        <v>1</v>
      </c>
      <c r="D3194" s="22"/>
      <c r="E3194" s="22"/>
      <c r="F3194" s="22"/>
      <c r="G3194" s="22"/>
      <c r="H3194" s="13"/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</row>
    <row r="3195" spans="1:21">
      <c r="A3195" s="23"/>
      <c r="B3195" s="24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</row>
    <row r="3196" spans="1:21">
      <c r="A3196" s="70">
        <v>4.8</v>
      </c>
      <c r="B3196" s="72" t="s">
        <v>155</v>
      </c>
      <c r="C3196" s="20" t="s">
        <v>48</v>
      </c>
      <c r="D3196" s="20" t="s">
        <v>49</v>
      </c>
      <c r="E3196" s="20" t="s">
        <v>6</v>
      </c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</row>
    <row r="3197" spans="1:21">
      <c r="A3197" s="102"/>
      <c r="B3197" s="79"/>
      <c r="C3197" s="22"/>
      <c r="D3197" s="22">
        <v>1</v>
      </c>
      <c r="E3197" s="22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</row>
    <row r="3199" spans="1:21">
      <c r="A3199" s="1">
        <v>27</v>
      </c>
      <c r="B3199" s="2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</row>
    <row r="3200" spans="1:21">
      <c r="A3200" s="80">
        <v>1.1000000000000001</v>
      </c>
      <c r="B3200" s="81" t="s">
        <v>0</v>
      </c>
      <c r="C3200" s="4" t="s">
        <v>1</v>
      </c>
      <c r="D3200" s="4" t="s">
        <v>2</v>
      </c>
      <c r="E3200" s="4" t="s">
        <v>3</v>
      </c>
      <c r="F3200" s="4" t="s">
        <v>4</v>
      </c>
      <c r="G3200" s="4" t="s">
        <v>5</v>
      </c>
      <c r="H3200" s="4" t="s">
        <v>6</v>
      </c>
    </row>
    <row r="3201" spans="1:11">
      <c r="A3201" s="80"/>
      <c r="B3201" s="81"/>
      <c r="C3201" s="5"/>
      <c r="D3201" s="5"/>
      <c r="E3201" s="5"/>
      <c r="F3201" s="5">
        <v>1</v>
      </c>
      <c r="G3201" s="5"/>
      <c r="H3201" s="5"/>
    </row>
    <row r="3202" spans="1:11">
      <c r="A3202" s="6"/>
      <c r="B3202" s="7"/>
    </row>
    <row r="3203" spans="1:11">
      <c r="A3203" s="80">
        <v>1.2</v>
      </c>
      <c r="B3203" s="81" t="s">
        <v>7</v>
      </c>
      <c r="C3203" s="4" t="s">
        <v>8</v>
      </c>
      <c r="D3203" s="4" t="s">
        <v>9</v>
      </c>
      <c r="E3203" s="4" t="s">
        <v>6</v>
      </c>
    </row>
    <row r="3204" spans="1:11">
      <c r="A3204" s="80"/>
      <c r="B3204" s="81"/>
      <c r="C3204" s="5">
        <v>1</v>
      </c>
      <c r="D3204" s="5"/>
      <c r="E3204" s="5"/>
    </row>
    <row r="3205" spans="1:11">
      <c r="A3205" s="6"/>
      <c r="B3205" s="7"/>
    </row>
    <row r="3206" spans="1:11">
      <c r="A3206" s="80">
        <v>1.3</v>
      </c>
      <c r="B3206" s="81" t="s">
        <v>10</v>
      </c>
      <c r="C3206" s="4">
        <v>15</v>
      </c>
      <c r="D3206" s="4">
        <v>16</v>
      </c>
      <c r="E3206" s="4">
        <v>17</v>
      </c>
      <c r="F3206" s="4">
        <v>18</v>
      </c>
      <c r="G3206" s="4">
        <v>19</v>
      </c>
      <c r="H3206" s="4">
        <v>20</v>
      </c>
      <c r="I3206" s="4">
        <v>21</v>
      </c>
      <c r="J3206" s="4">
        <v>22</v>
      </c>
      <c r="K3206" s="4" t="s">
        <v>6</v>
      </c>
    </row>
    <row r="3207" spans="1:11">
      <c r="A3207" s="80"/>
      <c r="B3207" s="81"/>
      <c r="C3207" s="5"/>
      <c r="D3207" s="5"/>
      <c r="E3207" s="5"/>
      <c r="F3207" s="5"/>
      <c r="G3207" s="5">
        <v>1</v>
      </c>
      <c r="H3207" s="5"/>
      <c r="I3207" s="5"/>
      <c r="J3207" s="5"/>
      <c r="K3207" s="5"/>
    </row>
    <row r="3208" spans="1:11">
      <c r="A3208" s="6"/>
      <c r="B3208" s="7"/>
    </row>
    <row r="3209" spans="1:11">
      <c r="A3209" s="80">
        <v>1.4</v>
      </c>
      <c r="B3209" s="81" t="s">
        <v>11</v>
      </c>
      <c r="C3209" s="4" t="s">
        <v>12</v>
      </c>
      <c r="D3209" s="4" t="s">
        <v>13</v>
      </c>
      <c r="E3209" s="4" t="s">
        <v>14</v>
      </c>
      <c r="F3209" s="4" t="s">
        <v>15</v>
      </c>
      <c r="G3209" s="4" t="s">
        <v>16</v>
      </c>
      <c r="H3209" s="4" t="s">
        <v>17</v>
      </c>
      <c r="I3209" s="4" t="s">
        <v>18</v>
      </c>
      <c r="J3209" s="4" t="s">
        <v>19</v>
      </c>
      <c r="K3209" s="4" t="s">
        <v>6</v>
      </c>
    </row>
    <row r="3210" spans="1:11">
      <c r="A3210" s="80"/>
      <c r="B3210" s="81"/>
      <c r="C3210" s="5">
        <v>1</v>
      </c>
      <c r="D3210" s="5"/>
      <c r="E3210" s="5"/>
      <c r="F3210" s="5"/>
      <c r="G3210" s="5"/>
      <c r="H3210" s="5"/>
      <c r="I3210" s="5"/>
      <c r="J3210" s="5"/>
      <c r="K3210" s="5"/>
    </row>
    <row r="3211" spans="1:11">
      <c r="A3211" s="6"/>
      <c r="B3211" s="7"/>
    </row>
    <row r="3212" spans="1:11">
      <c r="A3212" s="80">
        <v>1.5</v>
      </c>
      <c r="B3212" s="81" t="s">
        <v>13</v>
      </c>
      <c r="C3212" s="4" t="s">
        <v>20</v>
      </c>
      <c r="D3212" s="4" t="s">
        <v>21</v>
      </c>
      <c r="E3212" s="4" t="s">
        <v>6</v>
      </c>
    </row>
    <row r="3213" spans="1:11">
      <c r="A3213" s="80"/>
      <c r="B3213" s="81"/>
      <c r="C3213" s="5"/>
      <c r="D3213" s="5">
        <v>1</v>
      </c>
      <c r="E3213" s="5"/>
    </row>
    <row r="3214" spans="1:11">
      <c r="A3214" s="6"/>
      <c r="B3214" s="7"/>
    </row>
    <row r="3215" spans="1:11">
      <c r="A3215" s="80">
        <v>2.1</v>
      </c>
      <c r="B3215" s="81" t="s">
        <v>22</v>
      </c>
      <c r="C3215" s="4" t="s">
        <v>14</v>
      </c>
      <c r="D3215" s="4" t="s">
        <v>13</v>
      </c>
      <c r="E3215" s="4" t="s">
        <v>23</v>
      </c>
      <c r="F3215" s="4" t="s">
        <v>15</v>
      </c>
      <c r="G3215" s="4" t="s">
        <v>16</v>
      </c>
      <c r="H3215" s="4" t="s">
        <v>17</v>
      </c>
      <c r="I3215" s="4" t="s">
        <v>18</v>
      </c>
      <c r="J3215" s="4" t="s">
        <v>19</v>
      </c>
      <c r="K3215" s="4" t="s">
        <v>6</v>
      </c>
    </row>
    <row r="3216" spans="1:11">
      <c r="A3216" s="80"/>
      <c r="B3216" s="81"/>
      <c r="C3216" s="5">
        <v>1</v>
      </c>
      <c r="D3216" s="5"/>
      <c r="E3216" s="5"/>
      <c r="F3216" s="5"/>
      <c r="G3216" s="5"/>
      <c r="H3216" s="5"/>
      <c r="I3216" s="5"/>
      <c r="J3216" s="5"/>
      <c r="K3216" s="5"/>
    </row>
    <row r="3217" spans="1:16">
      <c r="A3217" s="6"/>
      <c r="B3217" s="7"/>
    </row>
    <row r="3218" spans="1:16">
      <c r="A3218" s="80">
        <v>2.2000000000000002</v>
      </c>
      <c r="B3218" s="81" t="s">
        <v>24</v>
      </c>
      <c r="C3218" s="4" t="s">
        <v>25</v>
      </c>
      <c r="D3218" s="4" t="s">
        <v>26</v>
      </c>
      <c r="E3218" s="4" t="s">
        <v>6</v>
      </c>
    </row>
    <row r="3219" spans="1:16">
      <c r="A3219" s="80"/>
      <c r="B3219" s="81"/>
      <c r="C3219" s="5">
        <v>1</v>
      </c>
      <c r="D3219" s="5"/>
      <c r="E3219" s="5"/>
    </row>
    <row r="3220" spans="1:16">
      <c r="A3220" s="6"/>
      <c r="B3220" s="7"/>
    </row>
    <row r="3221" spans="1:16">
      <c r="A3221" s="80">
        <v>2.2999999999999998</v>
      </c>
      <c r="B3221" s="82" t="s">
        <v>27</v>
      </c>
      <c r="C3221" s="4" t="s">
        <v>25</v>
      </c>
      <c r="D3221" s="4" t="s">
        <v>26</v>
      </c>
      <c r="E3221" s="4" t="s">
        <v>6</v>
      </c>
    </row>
    <row r="3222" spans="1:16">
      <c r="A3222" s="80"/>
      <c r="B3222" s="82"/>
      <c r="C3222" s="5">
        <v>1</v>
      </c>
      <c r="D3222" s="5"/>
      <c r="E3222" s="5"/>
    </row>
    <row r="3223" spans="1:16">
      <c r="A3223" s="80"/>
      <c r="B3223" s="7"/>
    </row>
    <row r="3224" spans="1:16">
      <c r="A3224" s="80"/>
      <c r="B3224" s="82" t="s">
        <v>28</v>
      </c>
      <c r="C3224" s="4" t="s">
        <v>13</v>
      </c>
      <c r="D3224" s="4" t="s">
        <v>23</v>
      </c>
      <c r="E3224" s="4" t="s">
        <v>15</v>
      </c>
      <c r="F3224" s="4" t="s">
        <v>16</v>
      </c>
      <c r="G3224" s="4" t="s">
        <v>17</v>
      </c>
      <c r="H3224" s="4" t="s">
        <v>18</v>
      </c>
      <c r="I3224" s="4" t="s">
        <v>19</v>
      </c>
      <c r="J3224" s="4" t="s">
        <v>6</v>
      </c>
    </row>
    <row r="3225" spans="1:16">
      <c r="A3225" s="80"/>
      <c r="B3225" s="82"/>
      <c r="C3225" s="5">
        <v>1</v>
      </c>
      <c r="D3225" s="5"/>
      <c r="E3225" s="5">
        <v>1</v>
      </c>
      <c r="F3225" s="5">
        <v>1</v>
      </c>
      <c r="G3225" s="5"/>
      <c r="H3225" s="5"/>
      <c r="I3225" s="5"/>
      <c r="J3225" s="5"/>
    </row>
    <row r="3226" spans="1:16">
      <c r="A3226" s="6"/>
      <c r="B3226" s="7"/>
    </row>
    <row r="3227" spans="1:16">
      <c r="A3227" s="80">
        <v>2.4</v>
      </c>
      <c r="B3227" s="81" t="s">
        <v>29</v>
      </c>
      <c r="C3227" s="4" t="s">
        <v>14</v>
      </c>
      <c r="D3227" s="4" t="s">
        <v>13</v>
      </c>
      <c r="E3227" s="4" t="s">
        <v>23</v>
      </c>
      <c r="F3227" s="4" t="s">
        <v>15</v>
      </c>
      <c r="G3227" s="4" t="s">
        <v>16</v>
      </c>
      <c r="H3227" s="4" t="s">
        <v>17</v>
      </c>
      <c r="I3227" s="4" t="s">
        <v>18</v>
      </c>
      <c r="J3227" s="4" t="s">
        <v>30</v>
      </c>
      <c r="K3227" s="4" t="s">
        <v>31</v>
      </c>
      <c r="L3227" s="4" t="s">
        <v>32</v>
      </c>
      <c r="M3227" s="4" t="s">
        <v>33</v>
      </c>
      <c r="N3227" s="4" t="s">
        <v>34</v>
      </c>
      <c r="O3227" s="4" t="s">
        <v>19</v>
      </c>
      <c r="P3227" s="4" t="s">
        <v>6</v>
      </c>
    </row>
    <row r="3228" spans="1:16">
      <c r="A3228" s="80"/>
      <c r="B3228" s="81"/>
      <c r="C3228" s="5">
        <v>1</v>
      </c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</row>
    <row r="3229" spans="1:16">
      <c r="A3229" s="6"/>
      <c r="B3229" s="7"/>
    </row>
    <row r="3230" spans="1:16">
      <c r="A3230" s="80">
        <v>2.5</v>
      </c>
      <c r="B3230" s="81" t="s">
        <v>35</v>
      </c>
      <c r="C3230" s="8" t="s">
        <v>14</v>
      </c>
      <c r="D3230" s="8" t="s">
        <v>13</v>
      </c>
      <c r="E3230" s="8" t="s">
        <v>23</v>
      </c>
      <c r="F3230" s="8" t="s">
        <v>15</v>
      </c>
      <c r="G3230" s="8" t="s">
        <v>16</v>
      </c>
      <c r="H3230" s="8" t="s">
        <v>17</v>
      </c>
      <c r="I3230" s="8" t="s">
        <v>18</v>
      </c>
      <c r="J3230" s="8" t="s">
        <v>30</v>
      </c>
      <c r="K3230" s="8" t="s">
        <v>31</v>
      </c>
      <c r="L3230" s="8" t="s">
        <v>32</v>
      </c>
      <c r="M3230" s="8" t="s">
        <v>33</v>
      </c>
      <c r="N3230" s="8" t="s">
        <v>34</v>
      </c>
      <c r="O3230" s="8" t="s">
        <v>19</v>
      </c>
      <c r="P3230" s="4" t="s">
        <v>6</v>
      </c>
    </row>
    <row r="3231" spans="1:16">
      <c r="A3231" s="80"/>
      <c r="B3231" s="81"/>
      <c r="C3231" s="5"/>
      <c r="D3231" s="5">
        <v>1</v>
      </c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</row>
    <row r="3232" spans="1:16">
      <c r="A3232" s="6"/>
      <c r="B3232" s="7"/>
    </row>
    <row r="3233" spans="1:16">
      <c r="A3233" s="80">
        <v>2.6</v>
      </c>
      <c r="B3233" s="81" t="s">
        <v>36</v>
      </c>
      <c r="C3233" s="8" t="s">
        <v>14</v>
      </c>
      <c r="D3233" s="8" t="s">
        <v>13</v>
      </c>
      <c r="E3233" s="8" t="s">
        <v>23</v>
      </c>
      <c r="F3233" s="8" t="s">
        <v>15</v>
      </c>
      <c r="G3233" s="8" t="s">
        <v>16</v>
      </c>
      <c r="H3233" s="8" t="s">
        <v>17</v>
      </c>
      <c r="I3233" s="8" t="s">
        <v>18</v>
      </c>
      <c r="J3233" s="8" t="s">
        <v>30</v>
      </c>
      <c r="K3233" s="8" t="s">
        <v>31</v>
      </c>
      <c r="L3233" s="8" t="s">
        <v>32</v>
      </c>
      <c r="M3233" s="8" t="s">
        <v>33</v>
      </c>
      <c r="N3233" s="8" t="s">
        <v>34</v>
      </c>
      <c r="O3233" s="8" t="s">
        <v>19</v>
      </c>
      <c r="P3233" s="4" t="s">
        <v>6</v>
      </c>
    </row>
    <row r="3234" spans="1:16">
      <c r="A3234" s="80"/>
      <c r="B3234" s="81"/>
      <c r="C3234" s="5"/>
      <c r="D3234" s="5"/>
      <c r="E3234" s="5"/>
      <c r="F3234" s="5"/>
      <c r="G3234" s="5">
        <v>1</v>
      </c>
      <c r="H3234" s="5"/>
      <c r="I3234" s="5"/>
      <c r="J3234" s="5"/>
      <c r="K3234" s="5"/>
      <c r="L3234" s="5"/>
      <c r="M3234" s="5"/>
      <c r="N3234" s="5"/>
      <c r="O3234" s="5"/>
      <c r="P3234" s="5"/>
    </row>
    <row r="3235" spans="1:16">
      <c r="A3235" s="6"/>
      <c r="B3235" s="7"/>
    </row>
    <row r="3236" spans="1:16">
      <c r="A3236" s="80">
        <v>2.7</v>
      </c>
      <c r="B3236" s="81" t="s">
        <v>37</v>
      </c>
      <c r="C3236" s="8" t="s">
        <v>14</v>
      </c>
      <c r="D3236" s="8" t="s">
        <v>13</v>
      </c>
      <c r="E3236" s="8" t="s">
        <v>23</v>
      </c>
      <c r="F3236" s="8" t="s">
        <v>15</v>
      </c>
      <c r="G3236" s="8" t="s">
        <v>16</v>
      </c>
      <c r="H3236" s="8" t="s">
        <v>17</v>
      </c>
      <c r="I3236" s="8" t="s">
        <v>18</v>
      </c>
      <c r="J3236" s="8" t="s">
        <v>30</v>
      </c>
      <c r="K3236" s="8" t="s">
        <v>31</v>
      </c>
      <c r="L3236" s="8" t="s">
        <v>32</v>
      </c>
      <c r="M3236" s="8" t="s">
        <v>33</v>
      </c>
      <c r="N3236" s="8" t="s">
        <v>34</v>
      </c>
      <c r="O3236" s="8" t="s">
        <v>19</v>
      </c>
      <c r="P3236" s="4" t="s">
        <v>6</v>
      </c>
    </row>
    <row r="3237" spans="1:16">
      <c r="A3237" s="80"/>
      <c r="B3237" s="81"/>
      <c r="C3237" s="5"/>
      <c r="D3237" s="5">
        <v>1</v>
      </c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</row>
    <row r="3238" spans="1:16">
      <c r="A3238" s="6"/>
      <c r="B3238" s="7"/>
    </row>
    <row r="3239" spans="1:16">
      <c r="A3239" s="80">
        <v>3.1</v>
      </c>
      <c r="B3239" s="81" t="s">
        <v>38</v>
      </c>
      <c r="C3239" s="4" t="s">
        <v>25</v>
      </c>
      <c r="D3239" s="4" t="s">
        <v>26</v>
      </c>
      <c r="E3239" s="8" t="s">
        <v>6</v>
      </c>
    </row>
    <row r="3240" spans="1:16">
      <c r="A3240" s="80"/>
      <c r="B3240" s="81"/>
      <c r="C3240" s="5">
        <v>1</v>
      </c>
      <c r="D3240" s="5"/>
      <c r="E3240" s="5"/>
    </row>
    <row r="3241" spans="1:16">
      <c r="A3241" s="6"/>
      <c r="B3241" s="7"/>
    </row>
    <row r="3242" spans="1:16">
      <c r="A3242" s="80">
        <v>3.2</v>
      </c>
      <c r="B3242" s="81" t="s">
        <v>39</v>
      </c>
      <c r="C3242" s="4" t="s">
        <v>13</v>
      </c>
      <c r="D3242" s="4" t="s">
        <v>15</v>
      </c>
      <c r="E3242" s="4" t="s">
        <v>16</v>
      </c>
      <c r="F3242" s="4" t="s">
        <v>17</v>
      </c>
      <c r="G3242" s="4" t="s">
        <v>18</v>
      </c>
      <c r="H3242" s="4" t="s">
        <v>32</v>
      </c>
      <c r="I3242" s="4" t="s">
        <v>34</v>
      </c>
      <c r="J3242" s="4" t="s">
        <v>19</v>
      </c>
      <c r="K3242" s="4" t="s">
        <v>6</v>
      </c>
    </row>
    <row r="3243" spans="1:16">
      <c r="A3243" s="80"/>
      <c r="B3243" s="81"/>
      <c r="C3243" s="5">
        <v>1</v>
      </c>
      <c r="D3243" s="5">
        <v>1</v>
      </c>
      <c r="E3243" s="5"/>
      <c r="F3243" s="5"/>
      <c r="G3243" s="5"/>
      <c r="H3243" s="5"/>
      <c r="I3243" s="5"/>
      <c r="J3243" s="5"/>
      <c r="K3243" s="5"/>
    </row>
    <row r="3244" spans="1:16">
      <c r="A3244" s="6"/>
      <c r="B3244" s="7"/>
    </row>
    <row r="3245" spans="1:16">
      <c r="A3245" s="80">
        <v>3.3</v>
      </c>
      <c r="B3245" s="83" t="s">
        <v>40</v>
      </c>
      <c r="C3245" s="4" t="s">
        <v>25</v>
      </c>
      <c r="D3245" s="4" t="s">
        <v>26</v>
      </c>
      <c r="E3245" s="4" t="s">
        <v>6</v>
      </c>
    </row>
    <row r="3246" spans="1:16">
      <c r="A3246" s="80"/>
      <c r="B3246" s="84"/>
      <c r="C3246" s="5">
        <v>1</v>
      </c>
      <c r="D3246" s="5"/>
      <c r="E3246" s="5"/>
    </row>
    <row r="3247" spans="1:16">
      <c r="A3247" s="6"/>
      <c r="B3247" s="7"/>
    </row>
    <row r="3248" spans="1:16">
      <c r="A3248" s="80">
        <v>3.4</v>
      </c>
      <c r="B3248" s="83" t="s">
        <v>47</v>
      </c>
      <c r="C3248" s="4" t="s">
        <v>41</v>
      </c>
      <c r="D3248" s="4" t="s">
        <v>42</v>
      </c>
      <c r="E3248" s="4" t="s">
        <v>43</v>
      </c>
      <c r="F3248" s="4" t="s">
        <v>44</v>
      </c>
      <c r="G3248" s="4" t="s">
        <v>45</v>
      </c>
      <c r="H3248" s="4" t="s">
        <v>46</v>
      </c>
      <c r="I3248" s="4" t="s">
        <v>6</v>
      </c>
    </row>
    <row r="3249" spans="1:9">
      <c r="A3249" s="80"/>
      <c r="B3249" s="84"/>
      <c r="C3249" s="5">
        <v>1</v>
      </c>
      <c r="D3249" s="5"/>
      <c r="E3249" s="5"/>
      <c r="F3249" s="5"/>
      <c r="G3249" s="5"/>
      <c r="H3249" s="5"/>
      <c r="I3249" s="5"/>
    </row>
    <row r="3250" spans="1:9">
      <c r="A3250" s="6"/>
      <c r="B3250" s="7"/>
    </row>
    <row r="3251" spans="1:9">
      <c r="A3251" s="80">
        <v>3.5</v>
      </c>
      <c r="B3251" s="83" t="s">
        <v>50</v>
      </c>
      <c r="C3251" s="4" t="s">
        <v>48</v>
      </c>
      <c r="D3251" s="4" t="s">
        <v>49</v>
      </c>
      <c r="E3251" s="8" t="s">
        <v>6</v>
      </c>
    </row>
    <row r="3252" spans="1:9">
      <c r="A3252" s="80"/>
      <c r="B3252" s="84"/>
      <c r="C3252" s="5"/>
      <c r="D3252" s="5">
        <v>1</v>
      </c>
      <c r="E3252" s="5"/>
    </row>
    <row r="3253" spans="1:9">
      <c r="A3253" s="6"/>
      <c r="B3253" s="7"/>
    </row>
    <row r="3254" spans="1:9">
      <c r="A3254" s="80">
        <v>3.6</v>
      </c>
      <c r="B3254" s="83" t="s">
        <v>51</v>
      </c>
      <c r="C3254" s="4" t="s">
        <v>48</v>
      </c>
      <c r="D3254" s="4" t="s">
        <v>49</v>
      </c>
      <c r="E3254" s="8" t="s">
        <v>6</v>
      </c>
    </row>
    <row r="3255" spans="1:9">
      <c r="A3255" s="80"/>
      <c r="B3255" s="84"/>
      <c r="C3255" s="5"/>
      <c r="D3255" s="5"/>
      <c r="E3255" s="5">
        <v>1</v>
      </c>
    </row>
    <row r="3256" spans="1:9">
      <c r="A3256" s="6"/>
      <c r="B3256" s="7"/>
    </row>
    <row r="3257" spans="1:9">
      <c r="A3257" s="80">
        <v>3.7</v>
      </c>
      <c r="B3257" s="47" t="s">
        <v>52</v>
      </c>
      <c r="C3257" s="4">
        <v>1</v>
      </c>
      <c r="D3257" s="4">
        <v>2</v>
      </c>
      <c r="E3257" s="4">
        <v>3</v>
      </c>
      <c r="F3257" s="4">
        <v>4</v>
      </c>
      <c r="G3257" s="4">
        <v>5</v>
      </c>
      <c r="H3257" s="4">
        <v>6</v>
      </c>
      <c r="I3257" s="8" t="s">
        <v>6</v>
      </c>
    </row>
    <row r="3258" spans="1:9">
      <c r="A3258" s="80"/>
      <c r="B3258" s="47" t="s">
        <v>53</v>
      </c>
      <c r="C3258" s="5"/>
      <c r="D3258" s="5"/>
      <c r="E3258" s="5"/>
      <c r="F3258" s="5"/>
      <c r="G3258" s="5">
        <v>1</v>
      </c>
      <c r="H3258" s="5"/>
      <c r="I3258" s="5"/>
    </row>
    <row r="3259" spans="1:9">
      <c r="A3259" s="80"/>
      <c r="B3259" s="47" t="s">
        <v>54</v>
      </c>
      <c r="C3259" s="5"/>
      <c r="D3259" s="5"/>
      <c r="E3259" s="5"/>
      <c r="F3259" s="5"/>
      <c r="G3259" s="5">
        <v>1</v>
      </c>
      <c r="H3259" s="5"/>
      <c r="I3259" s="5"/>
    </row>
    <row r="3260" spans="1:9">
      <c r="A3260" s="80"/>
      <c r="B3260" s="47" t="s">
        <v>55</v>
      </c>
      <c r="C3260" s="5"/>
      <c r="D3260" s="5"/>
      <c r="E3260" s="5"/>
      <c r="F3260" s="5">
        <v>1</v>
      </c>
      <c r="G3260" s="5"/>
      <c r="H3260" s="5"/>
      <c r="I3260" s="5"/>
    </row>
    <row r="3261" spans="1:9">
      <c r="A3261" s="80"/>
      <c r="B3261" s="47" t="s">
        <v>56</v>
      </c>
      <c r="C3261" s="5"/>
      <c r="D3261" s="5"/>
      <c r="E3261" s="5"/>
      <c r="F3261" s="5">
        <v>1</v>
      </c>
      <c r="G3261" s="5"/>
      <c r="H3261" s="5"/>
      <c r="I3261" s="5"/>
    </row>
    <row r="3262" spans="1:9">
      <c r="A3262" s="80"/>
      <c r="B3262" s="47" t="s">
        <v>57</v>
      </c>
      <c r="C3262" s="5"/>
      <c r="D3262" s="5"/>
      <c r="E3262" s="5"/>
      <c r="F3262" s="5">
        <v>1</v>
      </c>
      <c r="G3262" s="5"/>
      <c r="H3262" s="5"/>
      <c r="I3262" s="5"/>
    </row>
    <row r="3263" spans="1:9">
      <c r="A3263" s="80"/>
      <c r="B3263" s="47" t="s">
        <v>58</v>
      </c>
      <c r="C3263" s="5"/>
      <c r="D3263" s="5"/>
      <c r="E3263" s="5"/>
      <c r="F3263" s="5">
        <v>1</v>
      </c>
      <c r="G3263" s="5"/>
      <c r="H3263" s="5"/>
      <c r="I3263" s="5"/>
    </row>
    <row r="3264" spans="1:9">
      <c r="A3264" s="6"/>
      <c r="B3264" s="7"/>
    </row>
    <row r="3265" spans="1:16">
      <c r="A3265" s="80">
        <v>3.8</v>
      </c>
      <c r="B3265" s="81" t="s">
        <v>59</v>
      </c>
      <c r="C3265" s="4" t="s">
        <v>60</v>
      </c>
      <c r="D3265" s="4" t="s">
        <v>61</v>
      </c>
      <c r="E3265" s="4" t="s">
        <v>62</v>
      </c>
      <c r="F3265" s="4" t="s">
        <v>63</v>
      </c>
      <c r="G3265" s="4" t="s">
        <v>64</v>
      </c>
      <c r="H3265" s="8" t="s">
        <v>6</v>
      </c>
    </row>
    <row r="3266" spans="1:16">
      <c r="A3266" s="80"/>
      <c r="B3266" s="81"/>
      <c r="C3266" s="5"/>
      <c r="D3266" s="5">
        <v>1</v>
      </c>
      <c r="E3266" s="5"/>
      <c r="F3266" s="5"/>
      <c r="G3266" s="5"/>
      <c r="H3266" s="5"/>
    </row>
    <row r="3267" spans="1:16">
      <c r="A3267" s="6"/>
      <c r="B3267" s="7"/>
    </row>
    <row r="3268" spans="1:16">
      <c r="A3268" s="80">
        <v>3.9</v>
      </c>
      <c r="B3268" s="81" t="s">
        <v>65</v>
      </c>
      <c r="C3268" s="4" t="s">
        <v>60</v>
      </c>
      <c r="D3268" s="4" t="s">
        <v>61</v>
      </c>
      <c r="E3268" s="4" t="s">
        <v>62</v>
      </c>
      <c r="F3268" s="4" t="s">
        <v>63</v>
      </c>
      <c r="G3268" s="4" t="s">
        <v>64</v>
      </c>
      <c r="H3268" s="8" t="s">
        <v>6</v>
      </c>
    </row>
    <row r="3269" spans="1:16">
      <c r="A3269" s="80"/>
      <c r="B3269" s="81"/>
      <c r="C3269" s="5"/>
      <c r="D3269" s="5">
        <v>1</v>
      </c>
      <c r="E3269" s="5"/>
      <c r="F3269" s="5"/>
      <c r="G3269" s="5"/>
      <c r="H3269" s="5"/>
    </row>
    <row r="3270" spans="1:16">
      <c r="A3270" s="6"/>
      <c r="B3270" s="7"/>
    </row>
    <row r="3271" spans="1:16">
      <c r="A3271" s="85">
        <v>3.1</v>
      </c>
      <c r="B3271" s="86" t="s">
        <v>66</v>
      </c>
      <c r="C3271" s="10">
        <v>0</v>
      </c>
      <c r="D3271" s="11" t="s">
        <v>67</v>
      </c>
      <c r="E3271" s="4" t="s">
        <v>68</v>
      </c>
      <c r="F3271" s="4" t="s">
        <v>19</v>
      </c>
      <c r="G3271" s="4" t="s">
        <v>6</v>
      </c>
    </row>
    <row r="3272" spans="1:16">
      <c r="A3272" s="85"/>
      <c r="B3272" s="86"/>
      <c r="C3272" s="5"/>
      <c r="D3272" s="5">
        <v>1</v>
      </c>
      <c r="E3272" s="5"/>
      <c r="F3272" s="5"/>
      <c r="G3272" s="5"/>
    </row>
    <row r="3273" spans="1:16">
      <c r="A3273" s="6"/>
      <c r="B3273" s="7"/>
    </row>
    <row r="3274" spans="1:16" ht="30">
      <c r="A3274" s="80">
        <v>3.11</v>
      </c>
      <c r="B3274" s="81" t="s">
        <v>69</v>
      </c>
      <c r="C3274" s="4" t="s">
        <v>70</v>
      </c>
      <c r="D3274" s="4" t="s">
        <v>71</v>
      </c>
      <c r="E3274" s="4" t="s">
        <v>57</v>
      </c>
      <c r="F3274" s="12" t="s">
        <v>72</v>
      </c>
      <c r="G3274" s="12" t="s">
        <v>54</v>
      </c>
      <c r="H3274" s="4" t="s">
        <v>58</v>
      </c>
      <c r="I3274" s="4" t="s">
        <v>19</v>
      </c>
      <c r="J3274" s="8" t="s">
        <v>6</v>
      </c>
      <c r="K3274" s="13"/>
      <c r="L3274" s="13"/>
      <c r="M3274" s="13"/>
      <c r="N3274" s="13"/>
      <c r="O3274" s="13"/>
    </row>
    <row r="3275" spans="1:16">
      <c r="A3275" s="80"/>
      <c r="B3275" s="81"/>
      <c r="C3275" s="5"/>
      <c r="D3275" s="5"/>
      <c r="E3275" s="5"/>
      <c r="F3275" s="5">
        <v>1</v>
      </c>
      <c r="G3275" s="5">
        <v>1</v>
      </c>
      <c r="H3275" s="5"/>
      <c r="I3275" s="5"/>
      <c r="J3275" s="5"/>
    </row>
    <row r="3276" spans="1:16">
      <c r="A3276" s="6"/>
      <c r="B3276" s="7"/>
    </row>
    <row r="3277" spans="1:16" ht="30">
      <c r="A3277" s="80">
        <v>3.12</v>
      </c>
      <c r="B3277" s="81" t="s">
        <v>73</v>
      </c>
      <c r="C3277" s="4" t="s">
        <v>70</v>
      </c>
      <c r="D3277" s="4" t="s">
        <v>71</v>
      </c>
      <c r="E3277" s="12" t="s">
        <v>57</v>
      </c>
      <c r="F3277" s="12" t="s">
        <v>72</v>
      </c>
      <c r="G3277" s="12" t="s">
        <v>54</v>
      </c>
      <c r="H3277" s="4" t="s">
        <v>58</v>
      </c>
      <c r="I3277" s="4" t="s">
        <v>19</v>
      </c>
      <c r="J3277" s="8" t="s">
        <v>6</v>
      </c>
    </row>
    <row r="3278" spans="1:16">
      <c r="A3278" s="80"/>
      <c r="B3278" s="81"/>
      <c r="C3278" s="5">
        <v>1</v>
      </c>
      <c r="D3278" s="5"/>
      <c r="E3278" s="5">
        <v>1</v>
      </c>
      <c r="F3278" s="5"/>
      <c r="G3278" s="5"/>
      <c r="H3278" s="5"/>
      <c r="I3278" s="5"/>
      <c r="J3278" s="5"/>
    </row>
    <row r="3279" spans="1:16">
      <c r="A3279" s="6"/>
      <c r="B3279" s="7"/>
    </row>
    <row r="3280" spans="1:16" ht="30">
      <c r="A3280" s="80">
        <v>3.13</v>
      </c>
      <c r="B3280" s="81" t="s">
        <v>74</v>
      </c>
      <c r="C3280" s="4" t="s">
        <v>75</v>
      </c>
      <c r="D3280" s="4" t="s">
        <v>76</v>
      </c>
      <c r="E3280" s="4" t="s">
        <v>77</v>
      </c>
      <c r="F3280" s="12" t="s">
        <v>78</v>
      </c>
      <c r="G3280" s="4" t="s">
        <v>79</v>
      </c>
      <c r="H3280" s="12" t="s">
        <v>80</v>
      </c>
      <c r="I3280" s="4" t="s">
        <v>81</v>
      </c>
      <c r="J3280" s="12" t="s">
        <v>82</v>
      </c>
      <c r="K3280" s="4" t="s">
        <v>83</v>
      </c>
      <c r="L3280" s="4" t="s">
        <v>84</v>
      </c>
      <c r="M3280" s="4" t="s">
        <v>85</v>
      </c>
      <c r="N3280" s="4" t="s">
        <v>86</v>
      </c>
      <c r="O3280" s="4" t="s">
        <v>19</v>
      </c>
      <c r="P3280" s="4" t="s">
        <v>6</v>
      </c>
    </row>
    <row r="3281" spans="1:20">
      <c r="A3281" s="80"/>
      <c r="B3281" s="81"/>
      <c r="C3281" s="5"/>
      <c r="D3281" s="5"/>
      <c r="E3281" s="5"/>
      <c r="F3281" s="5"/>
      <c r="G3281" s="5"/>
      <c r="H3281" s="5"/>
      <c r="I3281" s="5"/>
      <c r="J3281" s="5">
        <v>1</v>
      </c>
      <c r="K3281" s="5"/>
      <c r="L3281" s="5"/>
      <c r="M3281" s="5"/>
      <c r="N3281" s="5"/>
      <c r="O3281" s="5"/>
      <c r="P3281" s="5"/>
    </row>
    <row r="3282" spans="1:20">
      <c r="A3282" s="6"/>
      <c r="B3282" s="7"/>
    </row>
    <row r="3283" spans="1:20" ht="30">
      <c r="A3283" s="80">
        <v>3.14</v>
      </c>
      <c r="B3283" s="81" t="s">
        <v>87</v>
      </c>
      <c r="C3283" s="4" t="s">
        <v>88</v>
      </c>
      <c r="D3283" s="4" t="s">
        <v>89</v>
      </c>
      <c r="E3283" s="4" t="s">
        <v>90</v>
      </c>
      <c r="F3283" s="4" t="s">
        <v>91</v>
      </c>
      <c r="G3283" s="4" t="s">
        <v>92</v>
      </c>
      <c r="H3283" s="4" t="s">
        <v>93</v>
      </c>
      <c r="I3283" s="4" t="s">
        <v>94</v>
      </c>
      <c r="J3283" s="4" t="s">
        <v>95</v>
      </c>
      <c r="K3283" s="4" t="s">
        <v>96</v>
      </c>
      <c r="L3283" s="12" t="s">
        <v>97</v>
      </c>
      <c r="M3283" s="12" t="s">
        <v>98</v>
      </c>
      <c r="N3283" s="12" t="s">
        <v>99</v>
      </c>
      <c r="O3283" s="12" t="s">
        <v>6</v>
      </c>
    </row>
    <row r="3284" spans="1:20">
      <c r="A3284" s="80"/>
      <c r="B3284" s="81"/>
      <c r="C3284" s="5">
        <v>2</v>
      </c>
      <c r="D3284" s="5"/>
      <c r="E3284" s="5">
        <v>1</v>
      </c>
      <c r="F3284" s="5">
        <v>2</v>
      </c>
      <c r="G3284" s="5">
        <v>3</v>
      </c>
      <c r="H3284" s="5"/>
      <c r="I3284" s="5">
        <v>3</v>
      </c>
      <c r="J3284" s="5"/>
      <c r="K3284" s="5"/>
      <c r="L3284" s="5">
        <v>2</v>
      </c>
      <c r="M3284" s="5">
        <v>2</v>
      </c>
      <c r="N3284" s="5">
        <v>2</v>
      </c>
      <c r="O3284" s="5"/>
    </row>
    <row r="3285" spans="1:20">
      <c r="A3285" s="6"/>
      <c r="B3285" s="7"/>
    </row>
    <row r="3286" spans="1:20">
      <c r="A3286" s="80">
        <v>3.15</v>
      </c>
      <c r="B3286" s="81" t="s">
        <v>100</v>
      </c>
      <c r="C3286" s="4" t="s">
        <v>101</v>
      </c>
      <c r="D3286" s="4" t="s">
        <v>102</v>
      </c>
      <c r="E3286" s="4" t="s">
        <v>103</v>
      </c>
      <c r="F3286" s="4" t="s">
        <v>104</v>
      </c>
      <c r="G3286" s="4" t="s">
        <v>105</v>
      </c>
      <c r="H3286" s="4" t="s">
        <v>106</v>
      </c>
      <c r="I3286" s="4" t="s">
        <v>107</v>
      </c>
      <c r="J3286" s="4" t="s">
        <v>108</v>
      </c>
      <c r="K3286" s="4" t="s">
        <v>109</v>
      </c>
      <c r="L3286" s="4" t="s">
        <v>110</v>
      </c>
      <c r="M3286" s="4" t="s">
        <v>19</v>
      </c>
      <c r="N3286" s="4" t="s">
        <v>6</v>
      </c>
    </row>
    <row r="3287" spans="1:20">
      <c r="A3287" s="80"/>
      <c r="B3287" s="81"/>
      <c r="C3287" s="5">
        <v>1</v>
      </c>
      <c r="D3287" s="5"/>
      <c r="E3287" s="5">
        <v>1</v>
      </c>
      <c r="F3287" s="5"/>
      <c r="G3287" s="5"/>
      <c r="H3287" s="5"/>
      <c r="I3287" s="5"/>
      <c r="J3287" s="5"/>
      <c r="K3287" s="5"/>
      <c r="L3287" s="5">
        <v>1</v>
      </c>
      <c r="M3287" s="5"/>
      <c r="N3287" s="5"/>
    </row>
    <row r="3288" spans="1:20">
      <c r="A3288" s="6"/>
      <c r="B3288" s="7"/>
    </row>
    <row r="3289" spans="1:20">
      <c r="A3289" s="80">
        <v>3.16</v>
      </c>
      <c r="B3289" s="81" t="s">
        <v>111</v>
      </c>
      <c r="C3289" s="4" t="s">
        <v>112</v>
      </c>
      <c r="D3289" s="4" t="s">
        <v>113</v>
      </c>
      <c r="E3289" s="4" t="s">
        <v>114</v>
      </c>
      <c r="F3289" s="4" t="s">
        <v>115</v>
      </c>
      <c r="G3289" s="4" t="s">
        <v>116</v>
      </c>
      <c r="H3289" s="4" t="s">
        <v>117</v>
      </c>
      <c r="I3289" s="4" t="s">
        <v>19</v>
      </c>
      <c r="J3289" s="4" t="s">
        <v>6</v>
      </c>
    </row>
    <row r="3290" spans="1:20">
      <c r="A3290" s="80"/>
      <c r="B3290" s="81"/>
      <c r="C3290" s="5">
        <v>2</v>
      </c>
      <c r="D3290" s="5"/>
      <c r="E3290" s="5"/>
      <c r="F3290" s="5">
        <v>1</v>
      </c>
      <c r="G3290" s="5"/>
      <c r="H3290" s="5"/>
      <c r="I3290" s="5"/>
      <c r="J3290" s="5"/>
    </row>
    <row r="3291" spans="1:20">
      <c r="A3291" s="6"/>
      <c r="B3291" s="7"/>
    </row>
    <row r="3292" spans="1:20">
      <c r="A3292" s="80">
        <v>3.17</v>
      </c>
      <c r="B3292" s="81" t="s">
        <v>118</v>
      </c>
      <c r="C3292" s="4" t="s">
        <v>117</v>
      </c>
      <c r="D3292" s="4" t="s">
        <v>114</v>
      </c>
      <c r="E3292" s="4" t="s">
        <v>119</v>
      </c>
      <c r="F3292" s="4" t="s">
        <v>120</v>
      </c>
      <c r="G3292" s="4" t="s">
        <v>121</v>
      </c>
      <c r="H3292" s="4" t="s">
        <v>122</v>
      </c>
      <c r="I3292" s="4" t="s">
        <v>123</v>
      </c>
      <c r="J3292" s="4" t="s">
        <v>124</v>
      </c>
      <c r="K3292" s="4" t="s">
        <v>125</v>
      </c>
      <c r="L3292" s="4" t="s">
        <v>126</v>
      </c>
      <c r="M3292" s="4" t="s">
        <v>127</v>
      </c>
      <c r="N3292" s="4" t="s">
        <v>128</v>
      </c>
      <c r="O3292" s="4" t="s">
        <v>129</v>
      </c>
      <c r="P3292" s="4" t="s">
        <v>130</v>
      </c>
      <c r="Q3292" s="4" t="s">
        <v>131</v>
      </c>
      <c r="R3292" s="4" t="s">
        <v>132</v>
      </c>
      <c r="S3292" s="4" t="s">
        <v>19</v>
      </c>
      <c r="T3292" s="4" t="s">
        <v>6</v>
      </c>
    </row>
    <row r="3293" spans="1:20">
      <c r="A3293" s="80"/>
      <c r="B3293" s="81"/>
      <c r="C3293" s="5">
        <v>2</v>
      </c>
      <c r="D3293" s="5">
        <v>1</v>
      </c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</row>
    <row r="3294" spans="1:20">
      <c r="A3294" s="6"/>
      <c r="B3294" s="7"/>
    </row>
    <row r="3295" spans="1:20">
      <c r="A3295" s="80">
        <v>4.0999999999999996</v>
      </c>
      <c r="B3295" s="81" t="s">
        <v>133</v>
      </c>
      <c r="C3295" s="4" t="s">
        <v>13</v>
      </c>
      <c r="D3295" s="4" t="s">
        <v>23</v>
      </c>
      <c r="E3295" s="4" t="s">
        <v>49</v>
      </c>
      <c r="F3295" s="4" t="s">
        <v>6</v>
      </c>
    </row>
    <row r="3296" spans="1:20">
      <c r="A3296" s="80"/>
      <c r="B3296" s="81"/>
      <c r="C3296" s="5">
        <v>1</v>
      </c>
      <c r="D3296" s="5"/>
      <c r="E3296" s="5"/>
      <c r="F3296" s="5"/>
    </row>
    <row r="3297" spans="1:12">
      <c r="A3297" s="6"/>
      <c r="B3297" s="7"/>
    </row>
    <row r="3298" spans="1:12">
      <c r="A3298" s="80">
        <v>4.2</v>
      </c>
      <c r="B3298" s="81" t="s">
        <v>134</v>
      </c>
      <c r="C3298" s="4" t="s">
        <v>135</v>
      </c>
      <c r="D3298" s="4" t="s">
        <v>136</v>
      </c>
      <c r="E3298" s="4" t="s">
        <v>137</v>
      </c>
      <c r="F3298" s="4" t="s">
        <v>19</v>
      </c>
      <c r="G3298" s="4" t="s">
        <v>6</v>
      </c>
    </row>
    <row r="3299" spans="1:12">
      <c r="A3299" s="80"/>
      <c r="B3299" s="81"/>
      <c r="C3299" s="5"/>
      <c r="D3299" s="5">
        <v>1</v>
      </c>
      <c r="E3299" s="5"/>
      <c r="F3299" s="5">
        <v>1</v>
      </c>
      <c r="G3299" s="5"/>
    </row>
    <row r="3300" spans="1:12">
      <c r="A3300" s="6"/>
      <c r="B3300" s="7"/>
    </row>
    <row r="3301" spans="1:12">
      <c r="A3301" s="80">
        <v>4.3</v>
      </c>
      <c r="B3301" s="81" t="s">
        <v>138</v>
      </c>
      <c r="C3301" s="4" t="s">
        <v>139</v>
      </c>
      <c r="D3301" s="4" t="s">
        <v>140</v>
      </c>
      <c r="E3301" s="4" t="s">
        <v>49</v>
      </c>
      <c r="F3301" s="4" t="s">
        <v>6</v>
      </c>
    </row>
    <row r="3302" spans="1:12">
      <c r="A3302" s="80"/>
      <c r="B3302" s="81"/>
      <c r="C3302" s="5"/>
      <c r="D3302" s="5"/>
      <c r="E3302" s="5">
        <v>1</v>
      </c>
      <c r="F3302" s="5"/>
    </row>
    <row r="3303" spans="1:12">
      <c r="A3303" s="6"/>
      <c r="B3303" s="7"/>
    </row>
    <row r="3304" spans="1:12">
      <c r="A3304" s="80">
        <v>4.4000000000000004</v>
      </c>
      <c r="B3304" s="81" t="s">
        <v>141</v>
      </c>
      <c r="C3304" s="4" t="s">
        <v>13</v>
      </c>
      <c r="D3304" s="4" t="s">
        <v>14</v>
      </c>
      <c r="E3304" s="4" t="s">
        <v>19</v>
      </c>
      <c r="F3304" s="4" t="s">
        <v>6</v>
      </c>
    </row>
    <row r="3305" spans="1:12">
      <c r="A3305" s="80"/>
      <c r="B3305" s="81"/>
      <c r="C3305" s="5"/>
      <c r="D3305" s="5"/>
      <c r="E3305" s="5"/>
      <c r="F3305" s="5"/>
    </row>
    <row r="3306" spans="1:12">
      <c r="A3306" s="6"/>
      <c r="B3306" s="7"/>
    </row>
    <row r="3307" spans="1:12">
      <c r="A3307" s="80">
        <v>4.5</v>
      </c>
      <c r="B3307" s="82" t="s">
        <v>142</v>
      </c>
      <c r="C3307" s="4" t="s">
        <v>48</v>
      </c>
      <c r="D3307" s="4" t="s">
        <v>49</v>
      </c>
      <c r="E3307" s="4" t="s">
        <v>6</v>
      </c>
    </row>
    <row r="3308" spans="1:12">
      <c r="A3308" s="80"/>
      <c r="B3308" s="82"/>
      <c r="C3308" s="5">
        <v>1</v>
      </c>
      <c r="D3308" s="5"/>
      <c r="E3308" s="5"/>
    </row>
    <row r="3309" spans="1:12">
      <c r="A3309" s="80"/>
      <c r="B3309" s="7"/>
    </row>
    <row r="3310" spans="1:12">
      <c r="A3310" s="80"/>
      <c r="B3310" s="82" t="s">
        <v>143</v>
      </c>
      <c r="C3310" s="4" t="s">
        <v>144</v>
      </c>
      <c r="D3310" s="4" t="s">
        <v>145</v>
      </c>
      <c r="E3310" s="4" t="s">
        <v>146</v>
      </c>
      <c r="F3310" s="4" t="s">
        <v>147</v>
      </c>
      <c r="G3310" s="4" t="s">
        <v>148</v>
      </c>
      <c r="H3310" s="4" t="s">
        <v>149</v>
      </c>
      <c r="I3310" s="4" t="s">
        <v>150</v>
      </c>
      <c r="J3310" s="4" t="s">
        <v>151</v>
      </c>
      <c r="K3310" s="4" t="s">
        <v>19</v>
      </c>
      <c r="L3310" s="14" t="s">
        <v>6</v>
      </c>
    </row>
    <row r="3311" spans="1:12">
      <c r="A3311" s="80"/>
      <c r="B3311" s="82"/>
      <c r="C3311" s="5"/>
      <c r="D3311" s="5">
        <v>1</v>
      </c>
      <c r="E3311" s="5"/>
      <c r="F3311" s="5"/>
      <c r="G3311" s="5"/>
      <c r="H3311" s="5"/>
      <c r="I3311" s="5"/>
      <c r="J3311" s="5"/>
      <c r="K3311" s="5"/>
      <c r="L3311" s="5"/>
    </row>
    <row r="3312" spans="1:12">
      <c r="A3312" s="6"/>
      <c r="B3312" s="7"/>
    </row>
    <row r="3313" spans="1:21">
      <c r="A3313" s="80">
        <v>4.5999999999999996</v>
      </c>
      <c r="B3313" s="81" t="s">
        <v>152</v>
      </c>
      <c r="C3313" s="4">
        <v>0</v>
      </c>
      <c r="D3313" s="4" t="s">
        <v>67</v>
      </c>
      <c r="E3313" s="4" t="s">
        <v>68</v>
      </c>
      <c r="F3313" s="4" t="s">
        <v>153</v>
      </c>
      <c r="G3313" s="4" t="s">
        <v>19</v>
      </c>
      <c r="H3313" s="4" t="s">
        <v>6</v>
      </c>
    </row>
    <row r="3314" spans="1:21">
      <c r="A3314" s="80"/>
      <c r="B3314" s="81"/>
      <c r="C3314" s="5">
        <v>1</v>
      </c>
      <c r="D3314" s="5"/>
      <c r="E3314" s="5"/>
      <c r="F3314" s="5"/>
      <c r="G3314" s="5"/>
      <c r="H3314" s="5"/>
    </row>
    <row r="3315" spans="1:21">
      <c r="A3315" s="6"/>
      <c r="B3315" s="7"/>
    </row>
    <row r="3316" spans="1:21">
      <c r="A3316" s="80">
        <v>4.7</v>
      </c>
      <c r="B3316" s="81" t="s">
        <v>154</v>
      </c>
      <c r="C3316" s="4">
        <v>0</v>
      </c>
      <c r="D3316" s="4" t="s">
        <v>67</v>
      </c>
      <c r="E3316" s="4" t="s">
        <v>68</v>
      </c>
      <c r="F3316" s="4" t="s">
        <v>19</v>
      </c>
      <c r="G3316" s="4" t="s">
        <v>6</v>
      </c>
    </row>
    <row r="3317" spans="1:21">
      <c r="A3317" s="80"/>
      <c r="B3317" s="81"/>
      <c r="C3317" s="5">
        <v>1</v>
      </c>
      <c r="D3317" s="5"/>
      <c r="E3317" s="5"/>
      <c r="F3317" s="5"/>
      <c r="G3317" s="5"/>
    </row>
    <row r="3318" spans="1:21">
      <c r="A3318" s="6"/>
      <c r="B3318" s="7"/>
    </row>
    <row r="3319" spans="1:21">
      <c r="A3319" s="80">
        <v>4.8</v>
      </c>
      <c r="B3319" s="81" t="s">
        <v>155</v>
      </c>
      <c r="C3319" s="4" t="s">
        <v>48</v>
      </c>
      <c r="D3319" s="4" t="s">
        <v>49</v>
      </c>
      <c r="E3319" s="4" t="s">
        <v>6</v>
      </c>
    </row>
    <row r="3320" spans="1:21">
      <c r="A3320" s="80"/>
      <c r="B3320" s="81"/>
      <c r="C3320" s="5">
        <v>1</v>
      </c>
      <c r="D3320" s="5"/>
      <c r="E3320" s="5"/>
    </row>
    <row r="3322" spans="1:21">
      <c r="A3322" s="40">
        <v>28</v>
      </c>
      <c r="B3322" s="41"/>
      <c r="C3322" s="42"/>
      <c r="D3322" s="42"/>
      <c r="E3322" s="42"/>
      <c r="F3322" s="42"/>
      <c r="G3322" s="42"/>
      <c r="H3322" s="42"/>
      <c r="I3322" s="42"/>
      <c r="J3322" s="42"/>
      <c r="K3322" s="42"/>
      <c r="L3322" s="42"/>
      <c r="M3322" s="42"/>
      <c r="N3322" s="42"/>
      <c r="O3322" s="42"/>
      <c r="P3322" s="42"/>
      <c r="Q3322" s="42"/>
      <c r="R3322" s="42"/>
      <c r="S3322" s="42"/>
      <c r="T3322" s="42"/>
      <c r="U3322" s="42"/>
    </row>
    <row r="3323" spans="1:21">
      <c r="A3323" s="70">
        <v>1.1000000000000001</v>
      </c>
      <c r="B3323" s="72" t="s">
        <v>0</v>
      </c>
      <c r="C3323" s="20" t="s">
        <v>1</v>
      </c>
      <c r="D3323" s="20" t="s">
        <v>2</v>
      </c>
      <c r="E3323" s="20" t="s">
        <v>3</v>
      </c>
      <c r="F3323" s="20" t="s">
        <v>4</v>
      </c>
      <c r="G3323" s="20" t="s">
        <v>5</v>
      </c>
      <c r="H3323" s="20" t="s">
        <v>6</v>
      </c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</row>
    <row r="3324" spans="1:21">
      <c r="A3324" s="71"/>
      <c r="B3324" s="73"/>
      <c r="C3324" s="22"/>
      <c r="D3324" s="22"/>
      <c r="E3324" s="22"/>
      <c r="F3324" s="22">
        <v>1</v>
      </c>
      <c r="G3324" s="22"/>
      <c r="H3324" s="22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</row>
    <row r="3325" spans="1:21">
      <c r="A3325" s="23"/>
      <c r="B3325" s="24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</row>
    <row r="3326" spans="1:21">
      <c r="A3326" s="70">
        <v>1.2</v>
      </c>
      <c r="B3326" s="72" t="s">
        <v>7</v>
      </c>
      <c r="C3326" s="20" t="s">
        <v>8</v>
      </c>
      <c r="D3326" s="20" t="s">
        <v>9</v>
      </c>
      <c r="E3326" s="20" t="s">
        <v>6</v>
      </c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</row>
    <row r="3327" spans="1:21">
      <c r="A3327" s="71"/>
      <c r="B3327" s="73"/>
      <c r="C3327" s="22">
        <v>1</v>
      </c>
      <c r="D3327" s="22"/>
      <c r="E3327" s="22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</row>
    <row r="3328" spans="1:21">
      <c r="A3328" s="23"/>
      <c r="B3328" s="24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</row>
    <row r="3329" spans="1:21">
      <c r="A3329" s="70">
        <v>1.3</v>
      </c>
      <c r="B3329" s="72" t="s">
        <v>10</v>
      </c>
      <c r="C3329" s="20">
        <v>15</v>
      </c>
      <c r="D3329" s="20">
        <v>16</v>
      </c>
      <c r="E3329" s="20">
        <v>17</v>
      </c>
      <c r="F3329" s="20">
        <v>18</v>
      </c>
      <c r="G3329" s="20">
        <v>19</v>
      </c>
      <c r="H3329" s="20">
        <v>20</v>
      </c>
      <c r="I3329" s="20">
        <v>21</v>
      </c>
      <c r="J3329" s="20">
        <v>22</v>
      </c>
      <c r="K3329" s="20" t="s">
        <v>6</v>
      </c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</row>
    <row r="3330" spans="1:21">
      <c r="A3330" s="71"/>
      <c r="B3330" s="73"/>
      <c r="C3330" s="22"/>
      <c r="D3330" s="22"/>
      <c r="E3330" s="22"/>
      <c r="F3330" s="22">
        <v>1</v>
      </c>
      <c r="G3330" s="22"/>
      <c r="H3330" s="22"/>
      <c r="I3330" s="22"/>
      <c r="J3330" s="22"/>
      <c r="K3330" s="22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</row>
    <row r="3331" spans="1:21">
      <c r="A3331" s="23"/>
      <c r="B3331" s="24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</row>
    <row r="3332" spans="1:21">
      <c r="A3332" s="70">
        <v>1.4</v>
      </c>
      <c r="B3332" s="72" t="s">
        <v>11</v>
      </c>
      <c r="C3332" s="20" t="s">
        <v>12</v>
      </c>
      <c r="D3332" s="20" t="s">
        <v>13</v>
      </c>
      <c r="E3332" s="20" t="s">
        <v>14</v>
      </c>
      <c r="F3332" s="20" t="s">
        <v>15</v>
      </c>
      <c r="G3332" s="20" t="s">
        <v>16</v>
      </c>
      <c r="H3332" s="20" t="s">
        <v>17</v>
      </c>
      <c r="I3332" s="20" t="s">
        <v>18</v>
      </c>
      <c r="J3332" s="20" t="s">
        <v>19</v>
      </c>
      <c r="K3332" s="20" t="s">
        <v>6</v>
      </c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</row>
    <row r="3333" spans="1:21">
      <c r="A3333" s="71"/>
      <c r="B3333" s="73"/>
      <c r="C3333" s="22">
        <v>1</v>
      </c>
      <c r="D3333" s="22"/>
      <c r="E3333" s="22"/>
      <c r="F3333" s="22"/>
      <c r="G3333" s="22"/>
      <c r="H3333" s="22"/>
      <c r="I3333" s="22"/>
      <c r="J3333" s="22">
        <v>1</v>
      </c>
      <c r="K3333" s="22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</row>
    <row r="3334" spans="1:21">
      <c r="A3334" s="23"/>
      <c r="B3334" s="24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</row>
    <row r="3335" spans="1:21">
      <c r="A3335" s="70">
        <v>1.5</v>
      </c>
      <c r="B3335" s="72" t="s">
        <v>13</v>
      </c>
      <c r="C3335" s="20" t="s">
        <v>20</v>
      </c>
      <c r="D3335" s="20" t="s">
        <v>21</v>
      </c>
      <c r="E3335" s="20" t="s">
        <v>6</v>
      </c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</row>
    <row r="3336" spans="1:21">
      <c r="A3336" s="71"/>
      <c r="B3336" s="73"/>
      <c r="C3336" s="22">
        <v>1</v>
      </c>
      <c r="D3336" s="22"/>
      <c r="E3336" s="22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</row>
    <row r="3337" spans="1:21">
      <c r="A3337" s="23"/>
      <c r="B3337" s="24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</row>
    <row r="3338" spans="1:21">
      <c r="A3338" s="70">
        <v>2.1</v>
      </c>
      <c r="B3338" s="72" t="s">
        <v>22</v>
      </c>
      <c r="C3338" s="20" t="s">
        <v>14</v>
      </c>
      <c r="D3338" s="20" t="s">
        <v>13</v>
      </c>
      <c r="E3338" s="20" t="s">
        <v>23</v>
      </c>
      <c r="F3338" s="20" t="s">
        <v>15</v>
      </c>
      <c r="G3338" s="20" t="s">
        <v>16</v>
      </c>
      <c r="H3338" s="20" t="s">
        <v>17</v>
      </c>
      <c r="I3338" s="20" t="s">
        <v>18</v>
      </c>
      <c r="J3338" s="20" t="s">
        <v>19</v>
      </c>
      <c r="K3338" s="20" t="s">
        <v>6</v>
      </c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</row>
    <row r="3339" spans="1:21">
      <c r="A3339" s="71"/>
      <c r="B3339" s="73"/>
      <c r="C3339" s="22">
        <v>1</v>
      </c>
      <c r="D3339" s="22"/>
      <c r="E3339" s="22"/>
      <c r="F3339" s="22"/>
      <c r="G3339" s="22"/>
      <c r="H3339" s="22"/>
      <c r="I3339" s="22"/>
      <c r="J3339" s="22"/>
      <c r="K3339" s="22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</row>
    <row r="3340" spans="1:21">
      <c r="A3340" s="23"/>
      <c r="B3340" s="24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</row>
    <row r="3341" spans="1:21">
      <c r="A3341" s="70">
        <v>2.2000000000000002</v>
      </c>
      <c r="B3341" s="72" t="s">
        <v>24</v>
      </c>
      <c r="C3341" s="20" t="s">
        <v>25</v>
      </c>
      <c r="D3341" s="20" t="s">
        <v>26</v>
      </c>
      <c r="E3341" s="20" t="s">
        <v>6</v>
      </c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</row>
    <row r="3342" spans="1:21">
      <c r="A3342" s="71"/>
      <c r="B3342" s="73"/>
      <c r="C3342" s="22">
        <v>1</v>
      </c>
      <c r="D3342" s="22"/>
      <c r="E3342" s="22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</row>
    <row r="3343" spans="1:21">
      <c r="A3343" s="23"/>
      <c r="B3343" s="24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</row>
    <row r="3344" spans="1:21">
      <c r="A3344" s="70">
        <v>2.2999999999999998</v>
      </c>
      <c r="B3344" s="72" t="s">
        <v>27</v>
      </c>
      <c r="C3344" s="20" t="s">
        <v>25</v>
      </c>
      <c r="D3344" s="20" t="s">
        <v>26</v>
      </c>
      <c r="E3344" s="20" t="s">
        <v>6</v>
      </c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</row>
    <row r="3345" spans="1:21">
      <c r="A3345" s="74"/>
      <c r="B3345" s="73"/>
      <c r="C3345" s="22">
        <v>1</v>
      </c>
      <c r="D3345" s="22"/>
      <c r="E3345" s="22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</row>
    <row r="3346" spans="1:21">
      <c r="A3346" s="74"/>
      <c r="B3346" s="24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</row>
    <row r="3347" spans="1:21">
      <c r="A3347" s="74"/>
      <c r="B3347" s="72" t="s">
        <v>28</v>
      </c>
      <c r="C3347" s="20" t="s">
        <v>13</v>
      </c>
      <c r="D3347" s="20" t="s">
        <v>23</v>
      </c>
      <c r="E3347" s="20" t="s">
        <v>15</v>
      </c>
      <c r="F3347" s="20" t="s">
        <v>16</v>
      </c>
      <c r="G3347" s="20" t="s">
        <v>17</v>
      </c>
      <c r="H3347" s="20" t="s">
        <v>18</v>
      </c>
      <c r="I3347" s="20" t="s">
        <v>19</v>
      </c>
      <c r="J3347" s="20" t="s">
        <v>6</v>
      </c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</row>
    <row r="3348" spans="1:21">
      <c r="A3348" s="71"/>
      <c r="B3348" s="73"/>
      <c r="C3348" s="22">
        <v>1</v>
      </c>
      <c r="D3348" s="22"/>
      <c r="E3348" s="22">
        <v>1</v>
      </c>
      <c r="F3348" s="22"/>
      <c r="G3348" s="22"/>
      <c r="H3348" s="22"/>
      <c r="I3348" s="22"/>
      <c r="J3348" s="22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</row>
    <row r="3349" spans="1:21">
      <c r="A3349" s="23"/>
      <c r="B3349" s="24"/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</row>
    <row r="3350" spans="1:21">
      <c r="A3350" s="70">
        <v>2.4</v>
      </c>
      <c r="B3350" s="72" t="s">
        <v>29</v>
      </c>
      <c r="C3350" s="20" t="s">
        <v>14</v>
      </c>
      <c r="D3350" s="20" t="s">
        <v>13</v>
      </c>
      <c r="E3350" s="20" t="s">
        <v>23</v>
      </c>
      <c r="F3350" s="20" t="s">
        <v>15</v>
      </c>
      <c r="G3350" s="20" t="s">
        <v>16</v>
      </c>
      <c r="H3350" s="20" t="s">
        <v>17</v>
      </c>
      <c r="I3350" s="20" t="s">
        <v>18</v>
      </c>
      <c r="J3350" s="20" t="s">
        <v>30</v>
      </c>
      <c r="K3350" s="20" t="s">
        <v>31</v>
      </c>
      <c r="L3350" s="20" t="s">
        <v>32</v>
      </c>
      <c r="M3350" s="20" t="s">
        <v>33</v>
      </c>
      <c r="N3350" s="20" t="s">
        <v>34</v>
      </c>
      <c r="O3350" s="20" t="s">
        <v>19</v>
      </c>
      <c r="P3350" s="20" t="s">
        <v>6</v>
      </c>
      <c r="Q3350" s="13"/>
      <c r="R3350" s="13"/>
      <c r="S3350" s="13"/>
      <c r="T3350" s="13"/>
      <c r="U3350" s="13"/>
    </row>
    <row r="3351" spans="1:21">
      <c r="A3351" s="71"/>
      <c r="B3351" s="73"/>
      <c r="C3351" s="22">
        <v>1</v>
      </c>
      <c r="D3351" s="22"/>
      <c r="E3351" s="22"/>
      <c r="F3351" s="22"/>
      <c r="G3351" s="22"/>
      <c r="H3351" s="22"/>
      <c r="I3351" s="22"/>
      <c r="J3351" s="22"/>
      <c r="K3351" s="22"/>
      <c r="L3351" s="22"/>
      <c r="M3351" s="22"/>
      <c r="N3351" s="22"/>
      <c r="O3351" s="22"/>
      <c r="P3351" s="22"/>
      <c r="Q3351" s="13"/>
      <c r="R3351" s="13"/>
      <c r="S3351" s="13"/>
      <c r="T3351" s="13"/>
      <c r="U3351" s="13"/>
    </row>
    <row r="3352" spans="1:21">
      <c r="A3352" s="23"/>
      <c r="B3352" s="24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</row>
    <row r="3353" spans="1:21">
      <c r="A3353" s="70">
        <v>2.5</v>
      </c>
      <c r="B3353" s="72" t="s">
        <v>35</v>
      </c>
      <c r="C3353" s="20" t="s">
        <v>14</v>
      </c>
      <c r="D3353" s="20" t="s">
        <v>13</v>
      </c>
      <c r="E3353" s="20" t="s">
        <v>23</v>
      </c>
      <c r="F3353" s="20" t="s">
        <v>15</v>
      </c>
      <c r="G3353" s="20" t="s">
        <v>16</v>
      </c>
      <c r="H3353" s="20" t="s">
        <v>17</v>
      </c>
      <c r="I3353" s="20" t="s">
        <v>18</v>
      </c>
      <c r="J3353" s="20" t="s">
        <v>30</v>
      </c>
      <c r="K3353" s="20" t="s">
        <v>31</v>
      </c>
      <c r="L3353" s="20" t="s">
        <v>32</v>
      </c>
      <c r="M3353" s="20" t="s">
        <v>33</v>
      </c>
      <c r="N3353" s="20" t="s">
        <v>34</v>
      </c>
      <c r="O3353" s="20" t="s">
        <v>19</v>
      </c>
      <c r="P3353" s="20" t="s">
        <v>6</v>
      </c>
      <c r="Q3353" s="13"/>
      <c r="R3353" s="13"/>
      <c r="S3353" s="13"/>
      <c r="T3353" s="13"/>
      <c r="U3353" s="13"/>
    </row>
    <row r="3354" spans="1:21">
      <c r="A3354" s="71"/>
      <c r="B3354" s="73"/>
      <c r="C3354" s="22"/>
      <c r="D3354" s="22">
        <v>1</v>
      </c>
      <c r="E3354" s="22"/>
      <c r="F3354" s="22"/>
      <c r="G3354" s="22"/>
      <c r="H3354" s="22"/>
      <c r="I3354" s="22"/>
      <c r="J3354" s="22"/>
      <c r="K3354" s="22"/>
      <c r="L3354" s="22"/>
      <c r="M3354" s="22"/>
      <c r="N3354" s="22"/>
      <c r="O3354" s="22"/>
      <c r="P3354" s="22"/>
      <c r="Q3354" s="13"/>
      <c r="R3354" s="13"/>
      <c r="S3354" s="13"/>
      <c r="T3354" s="13"/>
      <c r="U3354" s="13"/>
    </row>
    <row r="3355" spans="1:21">
      <c r="A3355" s="23"/>
      <c r="B3355" s="24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</row>
    <row r="3356" spans="1:21">
      <c r="A3356" s="70">
        <v>2.6</v>
      </c>
      <c r="B3356" s="72" t="s">
        <v>36</v>
      </c>
      <c r="C3356" s="20" t="s">
        <v>14</v>
      </c>
      <c r="D3356" s="20" t="s">
        <v>13</v>
      </c>
      <c r="E3356" s="20" t="s">
        <v>23</v>
      </c>
      <c r="F3356" s="20" t="s">
        <v>15</v>
      </c>
      <c r="G3356" s="20" t="s">
        <v>16</v>
      </c>
      <c r="H3356" s="20" t="s">
        <v>17</v>
      </c>
      <c r="I3356" s="20" t="s">
        <v>18</v>
      </c>
      <c r="J3356" s="20" t="s">
        <v>30</v>
      </c>
      <c r="K3356" s="20" t="s">
        <v>31</v>
      </c>
      <c r="L3356" s="20" t="s">
        <v>32</v>
      </c>
      <c r="M3356" s="20" t="s">
        <v>33</v>
      </c>
      <c r="N3356" s="20" t="s">
        <v>34</v>
      </c>
      <c r="O3356" s="20" t="s">
        <v>19</v>
      </c>
      <c r="P3356" s="20" t="s">
        <v>6</v>
      </c>
      <c r="Q3356" s="13"/>
      <c r="R3356" s="13"/>
      <c r="S3356" s="13"/>
      <c r="T3356" s="13"/>
      <c r="U3356" s="13"/>
    </row>
    <row r="3357" spans="1:21">
      <c r="A3357" s="71"/>
      <c r="B3357" s="73"/>
      <c r="C3357" s="22"/>
      <c r="D3357" s="22"/>
      <c r="E3357" s="22"/>
      <c r="F3357" s="22"/>
      <c r="G3357" s="22">
        <v>1</v>
      </c>
      <c r="H3357" s="22"/>
      <c r="I3357" s="22"/>
      <c r="J3357" s="22"/>
      <c r="K3357" s="22"/>
      <c r="L3357" s="22"/>
      <c r="M3357" s="22"/>
      <c r="N3357" s="22"/>
      <c r="O3357" s="22"/>
      <c r="P3357" s="22"/>
      <c r="Q3357" s="13"/>
      <c r="R3357" s="13"/>
      <c r="S3357" s="13"/>
      <c r="T3357" s="13"/>
      <c r="U3357" s="13"/>
    </row>
    <row r="3358" spans="1:21">
      <c r="A3358" s="23"/>
      <c r="B3358" s="24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</row>
    <row r="3359" spans="1:21">
      <c r="A3359" s="70">
        <v>2.7</v>
      </c>
      <c r="B3359" s="72" t="s">
        <v>37</v>
      </c>
      <c r="C3359" s="20" t="s">
        <v>14</v>
      </c>
      <c r="D3359" s="20" t="s">
        <v>13</v>
      </c>
      <c r="E3359" s="20" t="s">
        <v>23</v>
      </c>
      <c r="F3359" s="20" t="s">
        <v>15</v>
      </c>
      <c r="G3359" s="20" t="s">
        <v>16</v>
      </c>
      <c r="H3359" s="20" t="s">
        <v>17</v>
      </c>
      <c r="I3359" s="20" t="s">
        <v>18</v>
      </c>
      <c r="J3359" s="20" t="s">
        <v>30</v>
      </c>
      <c r="K3359" s="20" t="s">
        <v>31</v>
      </c>
      <c r="L3359" s="20" t="s">
        <v>32</v>
      </c>
      <c r="M3359" s="20" t="s">
        <v>33</v>
      </c>
      <c r="N3359" s="20" t="s">
        <v>34</v>
      </c>
      <c r="O3359" s="20" t="s">
        <v>19</v>
      </c>
      <c r="P3359" s="20" t="s">
        <v>6</v>
      </c>
      <c r="Q3359" s="13"/>
      <c r="R3359" s="13"/>
      <c r="S3359" s="13"/>
      <c r="T3359" s="13"/>
      <c r="U3359" s="13"/>
    </row>
    <row r="3360" spans="1:21">
      <c r="A3360" s="71"/>
      <c r="B3360" s="73"/>
      <c r="C3360" s="22"/>
      <c r="D3360" s="22">
        <v>1</v>
      </c>
      <c r="E3360" s="22"/>
      <c r="F3360" s="22"/>
      <c r="G3360" s="22"/>
      <c r="H3360" s="22"/>
      <c r="I3360" s="22"/>
      <c r="J3360" s="22"/>
      <c r="K3360" s="22"/>
      <c r="L3360" s="22"/>
      <c r="M3360" s="22"/>
      <c r="N3360" s="22"/>
      <c r="O3360" s="22"/>
      <c r="P3360" s="22"/>
      <c r="Q3360" s="13"/>
      <c r="R3360" s="13"/>
      <c r="S3360" s="13"/>
      <c r="T3360" s="13"/>
      <c r="U3360" s="13"/>
    </row>
    <row r="3361" spans="1:21">
      <c r="A3361" s="23"/>
      <c r="B3361" s="24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</row>
    <row r="3362" spans="1:21">
      <c r="A3362" s="70">
        <v>3.1</v>
      </c>
      <c r="B3362" s="72" t="s">
        <v>38</v>
      </c>
      <c r="C3362" s="20" t="s">
        <v>25</v>
      </c>
      <c r="D3362" s="20" t="s">
        <v>26</v>
      </c>
      <c r="E3362" s="20" t="s">
        <v>6</v>
      </c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</row>
    <row r="3363" spans="1:21">
      <c r="A3363" s="71"/>
      <c r="B3363" s="73"/>
      <c r="C3363" s="22"/>
      <c r="D3363" s="22">
        <v>1</v>
      </c>
      <c r="E3363" s="22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</row>
    <row r="3364" spans="1:21">
      <c r="A3364" s="23"/>
      <c r="B3364" s="24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</row>
    <row r="3365" spans="1:21">
      <c r="A3365" s="70">
        <v>3.2</v>
      </c>
      <c r="B3365" s="72" t="s">
        <v>39</v>
      </c>
      <c r="C3365" s="20" t="s">
        <v>13</v>
      </c>
      <c r="D3365" s="20" t="s">
        <v>15</v>
      </c>
      <c r="E3365" s="20" t="s">
        <v>16</v>
      </c>
      <c r="F3365" s="20" t="s">
        <v>17</v>
      </c>
      <c r="G3365" s="20" t="s">
        <v>18</v>
      </c>
      <c r="H3365" s="20" t="s">
        <v>32</v>
      </c>
      <c r="I3365" s="20" t="s">
        <v>34</v>
      </c>
      <c r="J3365" s="20" t="s">
        <v>19</v>
      </c>
      <c r="K3365" s="20" t="s">
        <v>6</v>
      </c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</row>
    <row r="3366" spans="1:21">
      <c r="A3366" s="71"/>
      <c r="B3366" s="73"/>
      <c r="C3366" s="22"/>
      <c r="D3366" s="22">
        <v>1</v>
      </c>
      <c r="E3366" s="22"/>
      <c r="F3366" s="22"/>
      <c r="G3366" s="22"/>
      <c r="H3366" s="22"/>
      <c r="I3366" s="22"/>
      <c r="J3366" s="22"/>
      <c r="K3366" s="22">
        <v>1</v>
      </c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</row>
    <row r="3367" spans="1:21">
      <c r="A3367" s="23"/>
      <c r="B3367" s="24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</row>
    <row r="3368" spans="1:21">
      <c r="A3368" s="70">
        <v>3.3</v>
      </c>
      <c r="B3368" s="72" t="s">
        <v>40</v>
      </c>
      <c r="C3368" s="20" t="s">
        <v>25</v>
      </c>
      <c r="D3368" s="20" t="s">
        <v>26</v>
      </c>
      <c r="E3368" s="20" t="s">
        <v>6</v>
      </c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</row>
    <row r="3369" spans="1:21">
      <c r="A3369" s="71"/>
      <c r="B3369" s="79"/>
      <c r="C3369" s="22"/>
      <c r="D3369" s="22">
        <v>1</v>
      </c>
      <c r="E3369" s="22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</row>
    <row r="3370" spans="1:21">
      <c r="A3370" s="23"/>
      <c r="B3370" s="24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</row>
    <row r="3371" spans="1:21">
      <c r="A3371" s="70">
        <v>3.4</v>
      </c>
      <c r="B3371" s="72" t="s">
        <v>47</v>
      </c>
      <c r="C3371" s="20" t="s">
        <v>41</v>
      </c>
      <c r="D3371" s="20" t="s">
        <v>42</v>
      </c>
      <c r="E3371" s="20" t="s">
        <v>43</v>
      </c>
      <c r="F3371" s="20" t="s">
        <v>44</v>
      </c>
      <c r="G3371" s="20" t="s">
        <v>45</v>
      </c>
      <c r="H3371" s="20" t="s">
        <v>46</v>
      </c>
      <c r="I3371" s="20" t="s">
        <v>6</v>
      </c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</row>
    <row r="3372" spans="1:21">
      <c r="A3372" s="71"/>
      <c r="B3372" s="79"/>
      <c r="C3372" s="22"/>
      <c r="D3372" s="22"/>
      <c r="E3372" s="22"/>
      <c r="F3372" s="22"/>
      <c r="G3372" s="22">
        <v>1</v>
      </c>
      <c r="H3372" s="22"/>
      <c r="I3372" s="22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</row>
    <row r="3373" spans="1:21">
      <c r="A3373" s="23"/>
      <c r="B3373" s="24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</row>
    <row r="3374" spans="1:21">
      <c r="A3374" s="70">
        <v>3.5</v>
      </c>
      <c r="B3374" s="72" t="s">
        <v>50</v>
      </c>
      <c r="C3374" s="20" t="s">
        <v>48</v>
      </c>
      <c r="D3374" s="20" t="s">
        <v>49</v>
      </c>
      <c r="E3374" s="20" t="s">
        <v>6</v>
      </c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</row>
    <row r="3375" spans="1:21">
      <c r="A3375" s="71"/>
      <c r="B3375" s="79"/>
      <c r="C3375" s="22"/>
      <c r="D3375" s="22">
        <v>1</v>
      </c>
      <c r="E3375" s="22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</row>
    <row r="3376" spans="1:21">
      <c r="A3376" s="23"/>
      <c r="B3376" s="24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</row>
    <row r="3377" spans="1:21">
      <c r="A3377" s="70">
        <v>3.6</v>
      </c>
      <c r="B3377" s="72" t="s">
        <v>51</v>
      </c>
      <c r="C3377" s="20" t="s">
        <v>48</v>
      </c>
      <c r="D3377" s="20" t="s">
        <v>49</v>
      </c>
      <c r="E3377" s="20" t="s">
        <v>6</v>
      </c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</row>
    <row r="3378" spans="1:21">
      <c r="A3378" s="71"/>
      <c r="B3378" s="79"/>
      <c r="C3378" s="22"/>
      <c r="D3378" s="22">
        <v>1</v>
      </c>
      <c r="E3378" s="22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</row>
    <row r="3379" spans="1:21">
      <c r="A3379" s="23"/>
      <c r="B3379" s="24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</row>
    <row r="3380" spans="1:21">
      <c r="A3380" s="70">
        <v>3.7</v>
      </c>
      <c r="B3380" s="49" t="s">
        <v>52</v>
      </c>
      <c r="C3380" s="20">
        <v>1</v>
      </c>
      <c r="D3380" s="20">
        <v>2</v>
      </c>
      <c r="E3380" s="20">
        <v>3</v>
      </c>
      <c r="F3380" s="20">
        <v>4</v>
      </c>
      <c r="G3380" s="20">
        <v>5</v>
      </c>
      <c r="H3380" s="20">
        <v>6</v>
      </c>
      <c r="I3380" s="20" t="s">
        <v>6</v>
      </c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</row>
    <row r="3381" spans="1:21">
      <c r="A3381" s="74"/>
      <c r="B3381" s="48" t="s">
        <v>53</v>
      </c>
      <c r="C3381" s="22"/>
      <c r="D3381" s="22"/>
      <c r="E3381" s="22"/>
      <c r="F3381" s="22">
        <v>1</v>
      </c>
      <c r="G3381" s="22"/>
      <c r="H3381" s="22"/>
      <c r="I3381" s="22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</row>
    <row r="3382" spans="1:21">
      <c r="A3382" s="74"/>
      <c r="B3382" s="48" t="s">
        <v>54</v>
      </c>
      <c r="C3382" s="22"/>
      <c r="D3382" s="22"/>
      <c r="E3382" s="22"/>
      <c r="F3382" s="22">
        <v>1</v>
      </c>
      <c r="G3382" s="22"/>
      <c r="H3382" s="22"/>
      <c r="I3382" s="22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</row>
    <row r="3383" spans="1:21">
      <c r="A3383" s="74"/>
      <c r="B3383" s="48" t="s">
        <v>55</v>
      </c>
      <c r="C3383" s="22"/>
      <c r="D3383" s="22"/>
      <c r="E3383" s="22">
        <v>1</v>
      </c>
      <c r="F3383" s="22"/>
      <c r="G3383" s="22"/>
      <c r="H3383" s="22"/>
      <c r="I3383" s="22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</row>
    <row r="3384" spans="1:21">
      <c r="A3384" s="74"/>
      <c r="B3384" s="48" t="s">
        <v>56</v>
      </c>
      <c r="C3384" s="22"/>
      <c r="D3384" s="22"/>
      <c r="E3384" s="22">
        <v>1</v>
      </c>
      <c r="F3384" s="22"/>
      <c r="G3384" s="22"/>
      <c r="H3384" s="22"/>
      <c r="I3384" s="22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</row>
    <row r="3385" spans="1:21">
      <c r="A3385" s="74"/>
      <c r="B3385" s="48" t="s">
        <v>57</v>
      </c>
      <c r="C3385" s="22"/>
      <c r="D3385" s="22">
        <v>1</v>
      </c>
      <c r="E3385" s="22"/>
      <c r="F3385" s="22"/>
      <c r="G3385" s="22"/>
      <c r="H3385" s="22"/>
      <c r="I3385" s="22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</row>
    <row r="3386" spans="1:21">
      <c r="A3386" s="71"/>
      <c r="B3386" s="48" t="s">
        <v>58</v>
      </c>
      <c r="C3386" s="22"/>
      <c r="D3386" s="22"/>
      <c r="E3386" s="22">
        <v>1</v>
      </c>
      <c r="F3386" s="22"/>
      <c r="G3386" s="22"/>
      <c r="H3386" s="22"/>
      <c r="I3386" s="22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</row>
    <row r="3387" spans="1:21">
      <c r="A3387" s="23"/>
      <c r="B3387" s="24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</row>
    <row r="3388" spans="1:21">
      <c r="A3388" s="70">
        <v>3.8</v>
      </c>
      <c r="B3388" s="72" t="s">
        <v>59</v>
      </c>
      <c r="C3388" s="20" t="s">
        <v>60</v>
      </c>
      <c r="D3388" s="20" t="s">
        <v>61</v>
      </c>
      <c r="E3388" s="20" t="s">
        <v>62</v>
      </c>
      <c r="F3388" s="20" t="s">
        <v>63</v>
      </c>
      <c r="G3388" s="20" t="s">
        <v>64</v>
      </c>
      <c r="H3388" s="20" t="s">
        <v>6</v>
      </c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</row>
    <row r="3389" spans="1:21">
      <c r="A3389" s="71"/>
      <c r="B3389" s="73"/>
      <c r="C3389" s="22"/>
      <c r="D3389" s="22"/>
      <c r="E3389" s="22">
        <v>1</v>
      </c>
      <c r="F3389" s="22"/>
      <c r="G3389" s="22"/>
      <c r="H3389" s="22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</row>
    <row r="3390" spans="1:21">
      <c r="A3390" s="23"/>
      <c r="B3390" s="24"/>
      <c r="C3390" s="13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</row>
    <row r="3391" spans="1:21">
      <c r="A3391" s="70">
        <v>3.9</v>
      </c>
      <c r="B3391" s="72" t="s">
        <v>65</v>
      </c>
      <c r="C3391" s="20" t="s">
        <v>60</v>
      </c>
      <c r="D3391" s="20" t="s">
        <v>61</v>
      </c>
      <c r="E3391" s="20" t="s">
        <v>62</v>
      </c>
      <c r="F3391" s="20" t="s">
        <v>63</v>
      </c>
      <c r="G3391" s="20" t="s">
        <v>64</v>
      </c>
      <c r="H3391" s="20" t="s">
        <v>6</v>
      </c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</row>
    <row r="3392" spans="1:21">
      <c r="A3392" s="71"/>
      <c r="B3392" s="73"/>
      <c r="C3392" s="22"/>
      <c r="D3392" s="22">
        <v>1</v>
      </c>
      <c r="E3392" s="22"/>
      <c r="F3392" s="22"/>
      <c r="G3392" s="22"/>
      <c r="H3392" s="22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</row>
    <row r="3393" spans="1:21">
      <c r="A3393" s="23"/>
      <c r="B3393" s="24"/>
      <c r="C3393" s="13"/>
      <c r="D3393" s="13"/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</row>
    <row r="3394" spans="1:21" ht="15" customHeight="1">
      <c r="A3394" s="75">
        <v>3.1</v>
      </c>
      <c r="B3394" s="77" t="s">
        <v>66</v>
      </c>
      <c r="C3394" s="27">
        <v>0</v>
      </c>
      <c r="D3394" s="28" t="s">
        <v>67</v>
      </c>
      <c r="E3394" s="20" t="s">
        <v>68</v>
      </c>
      <c r="F3394" s="20" t="s">
        <v>19</v>
      </c>
      <c r="G3394" s="20" t="s">
        <v>6</v>
      </c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</row>
    <row r="3395" spans="1:21">
      <c r="A3395" s="76"/>
      <c r="B3395" s="78"/>
      <c r="C3395" s="22"/>
      <c r="D3395" s="22">
        <v>1</v>
      </c>
      <c r="E3395" s="22"/>
      <c r="F3395" s="22"/>
      <c r="G3395" s="22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</row>
    <row r="3396" spans="1:21">
      <c r="A3396" s="23"/>
      <c r="B3396" s="24"/>
      <c r="C3396" s="13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</row>
    <row r="3397" spans="1:21" ht="30">
      <c r="A3397" s="70">
        <v>3.11</v>
      </c>
      <c r="B3397" s="72" t="s">
        <v>69</v>
      </c>
      <c r="C3397" s="20" t="s">
        <v>70</v>
      </c>
      <c r="D3397" s="20" t="s">
        <v>71</v>
      </c>
      <c r="E3397" s="20" t="s">
        <v>57</v>
      </c>
      <c r="F3397" s="29" t="s">
        <v>72</v>
      </c>
      <c r="G3397" s="29" t="s">
        <v>54</v>
      </c>
      <c r="H3397" s="20" t="s">
        <v>58</v>
      </c>
      <c r="I3397" s="20" t="s">
        <v>19</v>
      </c>
      <c r="J3397" s="20" t="s">
        <v>6</v>
      </c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</row>
    <row r="3398" spans="1:21">
      <c r="A3398" s="71"/>
      <c r="B3398" s="73"/>
      <c r="C3398" s="22"/>
      <c r="D3398" s="22"/>
      <c r="E3398" s="22"/>
      <c r="F3398" s="22"/>
      <c r="G3398" s="22">
        <v>1</v>
      </c>
      <c r="H3398" s="22"/>
      <c r="I3398" s="22"/>
      <c r="J3398" s="22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</row>
    <row r="3399" spans="1:21">
      <c r="A3399" s="23"/>
      <c r="B3399" s="24"/>
      <c r="C3399" s="13"/>
      <c r="D3399" s="13"/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</row>
    <row r="3400" spans="1:21" ht="30">
      <c r="A3400" s="70">
        <v>3.12</v>
      </c>
      <c r="B3400" s="72" t="s">
        <v>73</v>
      </c>
      <c r="C3400" s="20" t="s">
        <v>70</v>
      </c>
      <c r="D3400" s="20" t="s">
        <v>71</v>
      </c>
      <c r="E3400" s="29" t="s">
        <v>57</v>
      </c>
      <c r="F3400" s="29" t="s">
        <v>72</v>
      </c>
      <c r="G3400" s="29" t="s">
        <v>54</v>
      </c>
      <c r="H3400" s="20" t="s">
        <v>58</v>
      </c>
      <c r="I3400" s="20" t="s">
        <v>19</v>
      </c>
      <c r="J3400" s="20" t="s">
        <v>6</v>
      </c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</row>
    <row r="3401" spans="1:21">
      <c r="A3401" s="71"/>
      <c r="B3401" s="73"/>
      <c r="C3401" s="22">
        <v>1</v>
      </c>
      <c r="D3401" s="22">
        <v>1</v>
      </c>
      <c r="E3401" s="22"/>
      <c r="F3401" s="22"/>
      <c r="G3401" s="22"/>
      <c r="H3401" s="22"/>
      <c r="I3401" s="22"/>
      <c r="J3401" s="22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</row>
    <row r="3402" spans="1:21">
      <c r="A3402" s="23"/>
      <c r="B3402" s="24"/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</row>
    <row r="3403" spans="1:21" ht="30">
      <c r="A3403" s="70">
        <v>3.13</v>
      </c>
      <c r="B3403" s="72" t="s">
        <v>74</v>
      </c>
      <c r="C3403" s="20" t="s">
        <v>75</v>
      </c>
      <c r="D3403" s="20" t="s">
        <v>76</v>
      </c>
      <c r="E3403" s="20" t="s">
        <v>77</v>
      </c>
      <c r="F3403" s="29" t="s">
        <v>78</v>
      </c>
      <c r="G3403" s="20" t="s">
        <v>79</v>
      </c>
      <c r="H3403" s="29" t="s">
        <v>80</v>
      </c>
      <c r="I3403" s="20" t="s">
        <v>81</v>
      </c>
      <c r="J3403" s="29" t="s">
        <v>82</v>
      </c>
      <c r="K3403" s="20" t="s">
        <v>83</v>
      </c>
      <c r="L3403" s="20" t="s">
        <v>84</v>
      </c>
      <c r="M3403" s="20" t="s">
        <v>85</v>
      </c>
      <c r="N3403" s="20" t="s">
        <v>86</v>
      </c>
      <c r="O3403" s="20" t="s">
        <v>19</v>
      </c>
      <c r="P3403" s="20" t="s">
        <v>6</v>
      </c>
      <c r="Q3403" s="13"/>
      <c r="R3403" s="13"/>
      <c r="S3403" s="13"/>
      <c r="T3403" s="13"/>
      <c r="U3403" s="13"/>
    </row>
    <row r="3404" spans="1:21">
      <c r="A3404" s="71"/>
      <c r="B3404" s="73"/>
      <c r="C3404" s="22">
        <v>1</v>
      </c>
      <c r="D3404" s="22"/>
      <c r="E3404" s="22"/>
      <c r="F3404" s="22"/>
      <c r="G3404" s="22"/>
      <c r="H3404" s="22"/>
      <c r="I3404" s="22"/>
      <c r="J3404" s="22"/>
      <c r="K3404" s="22"/>
      <c r="L3404" s="22"/>
      <c r="M3404" s="22"/>
      <c r="N3404" s="22"/>
      <c r="O3404" s="22">
        <v>1</v>
      </c>
      <c r="P3404" s="22"/>
      <c r="Q3404" s="13"/>
      <c r="R3404" s="13"/>
      <c r="S3404" s="13"/>
      <c r="T3404" s="13"/>
      <c r="U3404" s="13"/>
    </row>
    <row r="3405" spans="1:21">
      <c r="A3405" s="23"/>
      <c r="B3405" s="24"/>
      <c r="C3405" s="13"/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</row>
    <row r="3406" spans="1:21" ht="30">
      <c r="A3406" s="70">
        <v>3.14</v>
      </c>
      <c r="B3406" s="72" t="s">
        <v>87</v>
      </c>
      <c r="C3406" s="20" t="s">
        <v>88</v>
      </c>
      <c r="D3406" s="20" t="s">
        <v>89</v>
      </c>
      <c r="E3406" s="20" t="s">
        <v>90</v>
      </c>
      <c r="F3406" s="20" t="s">
        <v>91</v>
      </c>
      <c r="G3406" s="20" t="s">
        <v>92</v>
      </c>
      <c r="H3406" s="20" t="s">
        <v>93</v>
      </c>
      <c r="I3406" s="20" t="s">
        <v>94</v>
      </c>
      <c r="J3406" s="20" t="s">
        <v>95</v>
      </c>
      <c r="K3406" s="20" t="s">
        <v>96</v>
      </c>
      <c r="L3406" s="29" t="s">
        <v>97</v>
      </c>
      <c r="M3406" s="29" t="s">
        <v>98</v>
      </c>
      <c r="N3406" s="29" t="s">
        <v>99</v>
      </c>
      <c r="O3406" s="29" t="s">
        <v>6</v>
      </c>
      <c r="P3406" s="13"/>
      <c r="Q3406" s="13"/>
      <c r="R3406" s="13"/>
      <c r="S3406" s="13"/>
      <c r="T3406" s="13"/>
      <c r="U3406" s="13"/>
    </row>
    <row r="3407" spans="1:21">
      <c r="A3407" s="71"/>
      <c r="B3407" s="73"/>
      <c r="C3407" s="22">
        <v>1</v>
      </c>
      <c r="D3407" s="22">
        <v>2</v>
      </c>
      <c r="E3407" s="22">
        <v>1</v>
      </c>
      <c r="F3407" s="22">
        <v>2</v>
      </c>
      <c r="G3407" s="22">
        <v>1</v>
      </c>
      <c r="H3407" s="22">
        <v>2</v>
      </c>
      <c r="I3407" s="22">
        <v>2</v>
      </c>
      <c r="J3407" s="22">
        <v>1</v>
      </c>
      <c r="K3407" s="22"/>
      <c r="L3407" s="22">
        <v>1</v>
      </c>
      <c r="M3407" s="22">
        <v>1</v>
      </c>
      <c r="N3407" s="22"/>
      <c r="O3407" s="22"/>
      <c r="P3407" s="13"/>
      <c r="Q3407" s="13"/>
      <c r="R3407" s="13"/>
      <c r="S3407" s="13"/>
      <c r="T3407" s="13"/>
      <c r="U3407" s="13"/>
    </row>
    <row r="3408" spans="1:21">
      <c r="A3408" s="23"/>
      <c r="B3408" s="24"/>
      <c r="C3408" s="13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</row>
    <row r="3409" spans="1:21">
      <c r="A3409" s="70">
        <v>3.15</v>
      </c>
      <c r="B3409" s="72" t="s">
        <v>100</v>
      </c>
      <c r="C3409" s="20" t="s">
        <v>101</v>
      </c>
      <c r="D3409" s="20" t="s">
        <v>102</v>
      </c>
      <c r="E3409" s="20" t="s">
        <v>103</v>
      </c>
      <c r="F3409" s="20" t="s">
        <v>104</v>
      </c>
      <c r="G3409" s="20" t="s">
        <v>105</v>
      </c>
      <c r="H3409" s="20" t="s">
        <v>106</v>
      </c>
      <c r="I3409" s="20" t="s">
        <v>107</v>
      </c>
      <c r="J3409" s="20" t="s">
        <v>108</v>
      </c>
      <c r="K3409" s="20" t="s">
        <v>109</v>
      </c>
      <c r="L3409" s="20" t="s">
        <v>110</v>
      </c>
      <c r="M3409" s="20" t="s">
        <v>19</v>
      </c>
      <c r="N3409" s="20" t="s">
        <v>6</v>
      </c>
      <c r="O3409" s="13"/>
      <c r="P3409" s="13"/>
      <c r="Q3409" s="13"/>
      <c r="R3409" s="13"/>
      <c r="S3409" s="13"/>
      <c r="T3409" s="13"/>
      <c r="U3409" s="13"/>
    </row>
    <row r="3410" spans="1:21">
      <c r="A3410" s="71"/>
      <c r="B3410" s="73"/>
      <c r="C3410" s="22">
        <v>1</v>
      </c>
      <c r="D3410" s="22">
        <v>1</v>
      </c>
      <c r="E3410" s="22">
        <v>1</v>
      </c>
      <c r="F3410" s="22"/>
      <c r="G3410" s="22"/>
      <c r="H3410" s="22"/>
      <c r="I3410" s="22"/>
      <c r="J3410" s="22"/>
      <c r="K3410" s="22"/>
      <c r="L3410" s="22"/>
      <c r="M3410" s="22"/>
      <c r="N3410" s="22"/>
      <c r="O3410" s="13"/>
      <c r="P3410" s="13"/>
      <c r="Q3410" s="13"/>
      <c r="R3410" s="13"/>
      <c r="S3410" s="13"/>
      <c r="T3410" s="13"/>
      <c r="U3410" s="13"/>
    </row>
    <row r="3411" spans="1:21">
      <c r="A3411" s="23"/>
      <c r="B3411" s="24"/>
      <c r="C3411" s="13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</row>
    <row r="3412" spans="1:21">
      <c r="A3412" s="70">
        <v>3.16</v>
      </c>
      <c r="B3412" s="72" t="s">
        <v>111</v>
      </c>
      <c r="C3412" s="20" t="s">
        <v>112</v>
      </c>
      <c r="D3412" s="20" t="s">
        <v>113</v>
      </c>
      <c r="E3412" s="20" t="s">
        <v>114</v>
      </c>
      <c r="F3412" s="20" t="s">
        <v>115</v>
      </c>
      <c r="G3412" s="20" t="s">
        <v>116</v>
      </c>
      <c r="H3412" s="20" t="s">
        <v>117</v>
      </c>
      <c r="I3412" s="20" t="s">
        <v>19</v>
      </c>
      <c r="J3412" s="20" t="s">
        <v>6</v>
      </c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</row>
    <row r="3413" spans="1:21">
      <c r="A3413" s="71"/>
      <c r="B3413" s="73"/>
      <c r="C3413" s="22">
        <v>3</v>
      </c>
      <c r="D3413" s="22"/>
      <c r="E3413" s="22"/>
      <c r="F3413" s="22"/>
      <c r="G3413" s="22"/>
      <c r="H3413" s="22"/>
      <c r="I3413" s="22"/>
      <c r="J3413" s="22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</row>
    <row r="3414" spans="1:21">
      <c r="A3414" s="23"/>
      <c r="B3414" s="24"/>
      <c r="C3414" s="13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</row>
    <row r="3415" spans="1:21">
      <c r="A3415" s="70">
        <v>3.17</v>
      </c>
      <c r="B3415" s="72" t="s">
        <v>118</v>
      </c>
      <c r="C3415" s="20" t="s">
        <v>117</v>
      </c>
      <c r="D3415" s="20" t="s">
        <v>114</v>
      </c>
      <c r="E3415" s="20" t="s">
        <v>119</v>
      </c>
      <c r="F3415" s="20" t="s">
        <v>120</v>
      </c>
      <c r="G3415" s="20" t="s">
        <v>121</v>
      </c>
      <c r="H3415" s="20" t="s">
        <v>122</v>
      </c>
      <c r="I3415" s="20" t="s">
        <v>123</v>
      </c>
      <c r="J3415" s="20" t="s">
        <v>124</v>
      </c>
      <c r="K3415" s="20" t="s">
        <v>125</v>
      </c>
      <c r="L3415" s="20" t="s">
        <v>126</v>
      </c>
      <c r="M3415" s="20" t="s">
        <v>127</v>
      </c>
      <c r="N3415" s="20" t="s">
        <v>128</v>
      </c>
      <c r="O3415" s="20" t="s">
        <v>129</v>
      </c>
      <c r="P3415" s="20" t="s">
        <v>130</v>
      </c>
      <c r="Q3415" s="20" t="s">
        <v>131</v>
      </c>
      <c r="R3415" s="20" t="s">
        <v>132</v>
      </c>
      <c r="S3415" s="20" t="s">
        <v>19</v>
      </c>
      <c r="T3415" s="20" t="s">
        <v>6</v>
      </c>
      <c r="U3415" s="13"/>
    </row>
    <row r="3416" spans="1:21">
      <c r="A3416" s="71"/>
      <c r="B3416" s="73"/>
      <c r="C3416" s="22">
        <v>1</v>
      </c>
      <c r="D3416" s="22">
        <v>1</v>
      </c>
      <c r="E3416" s="22"/>
      <c r="F3416" s="22"/>
      <c r="G3416" s="22"/>
      <c r="H3416" s="22"/>
      <c r="I3416" s="22"/>
      <c r="J3416" s="22"/>
      <c r="K3416" s="22"/>
      <c r="L3416" s="22"/>
      <c r="M3416" s="22">
        <v>1</v>
      </c>
      <c r="N3416" s="22"/>
      <c r="O3416" s="22"/>
      <c r="P3416" s="22"/>
      <c r="Q3416" s="22"/>
      <c r="R3416" s="22"/>
      <c r="S3416" s="22"/>
      <c r="T3416" s="22"/>
      <c r="U3416" s="13"/>
    </row>
    <row r="3417" spans="1:21">
      <c r="A3417" s="23"/>
      <c r="B3417" s="24"/>
      <c r="C3417" s="13"/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</row>
    <row r="3418" spans="1:21">
      <c r="A3418" s="70">
        <v>4.0999999999999996</v>
      </c>
      <c r="B3418" s="72" t="s">
        <v>133</v>
      </c>
      <c r="C3418" s="20" t="s">
        <v>13</v>
      </c>
      <c r="D3418" s="20" t="s">
        <v>23</v>
      </c>
      <c r="E3418" s="20" t="s">
        <v>49</v>
      </c>
      <c r="F3418" s="20" t="s">
        <v>6</v>
      </c>
      <c r="G3418" s="13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</row>
    <row r="3419" spans="1:21">
      <c r="A3419" s="71"/>
      <c r="B3419" s="73"/>
      <c r="C3419" s="22"/>
      <c r="D3419" s="22"/>
      <c r="E3419" s="22">
        <v>1</v>
      </c>
      <c r="F3419" s="22"/>
      <c r="G3419" s="13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</row>
    <row r="3420" spans="1:21">
      <c r="A3420" s="23"/>
      <c r="B3420" s="24"/>
      <c r="C3420" s="13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</row>
    <row r="3421" spans="1:21">
      <c r="A3421" s="70">
        <v>4.2</v>
      </c>
      <c r="B3421" s="72" t="s">
        <v>134</v>
      </c>
      <c r="C3421" s="20" t="s">
        <v>135</v>
      </c>
      <c r="D3421" s="20" t="s">
        <v>136</v>
      </c>
      <c r="E3421" s="20" t="s">
        <v>137</v>
      </c>
      <c r="F3421" s="20" t="s">
        <v>19</v>
      </c>
      <c r="G3421" s="20" t="s">
        <v>6</v>
      </c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</row>
    <row r="3422" spans="1:21">
      <c r="A3422" s="71"/>
      <c r="B3422" s="73"/>
      <c r="C3422" s="22"/>
      <c r="D3422" s="22"/>
      <c r="E3422" s="22"/>
      <c r="F3422" s="22"/>
      <c r="G3422" s="22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</row>
    <row r="3423" spans="1:21">
      <c r="A3423" s="23"/>
      <c r="B3423" s="24"/>
      <c r="C3423" s="13"/>
      <c r="D3423" s="13"/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</row>
    <row r="3424" spans="1:21">
      <c r="A3424" s="70">
        <v>4.3</v>
      </c>
      <c r="B3424" s="72" t="s">
        <v>138</v>
      </c>
      <c r="C3424" s="20" t="s">
        <v>139</v>
      </c>
      <c r="D3424" s="20" t="s">
        <v>140</v>
      </c>
      <c r="E3424" s="20" t="s">
        <v>49</v>
      </c>
      <c r="F3424" s="20" t="s">
        <v>6</v>
      </c>
      <c r="G3424" s="13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</row>
    <row r="3425" spans="1:21">
      <c r="A3425" s="71"/>
      <c r="B3425" s="73"/>
      <c r="C3425" s="22"/>
      <c r="D3425" s="22"/>
      <c r="E3425" s="22">
        <v>1</v>
      </c>
      <c r="F3425" s="22"/>
      <c r="G3425" s="13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</row>
    <row r="3426" spans="1:21">
      <c r="A3426" s="23"/>
      <c r="B3426" s="24"/>
      <c r="C3426" s="13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</row>
    <row r="3427" spans="1:21">
      <c r="A3427" s="70">
        <v>4.4000000000000004</v>
      </c>
      <c r="B3427" s="72" t="s">
        <v>141</v>
      </c>
      <c r="C3427" s="20" t="s">
        <v>13</v>
      </c>
      <c r="D3427" s="20" t="s">
        <v>14</v>
      </c>
      <c r="E3427" s="20" t="s">
        <v>19</v>
      </c>
      <c r="F3427" s="20" t="s">
        <v>6</v>
      </c>
      <c r="G3427" s="13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</row>
    <row r="3428" spans="1:21">
      <c r="A3428" s="71"/>
      <c r="B3428" s="73"/>
      <c r="C3428" s="22"/>
      <c r="D3428" s="22"/>
      <c r="E3428" s="22"/>
      <c r="F3428" s="22"/>
      <c r="G3428" s="13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</row>
    <row r="3429" spans="1:21">
      <c r="A3429" s="23"/>
      <c r="B3429" s="24"/>
      <c r="C3429" s="13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</row>
    <row r="3430" spans="1:21">
      <c r="A3430" s="70">
        <v>4.5</v>
      </c>
      <c r="B3430" s="72" t="s">
        <v>142</v>
      </c>
      <c r="C3430" s="20" t="s">
        <v>48</v>
      </c>
      <c r="D3430" s="20" t="s">
        <v>49</v>
      </c>
      <c r="E3430" s="20" t="s">
        <v>6</v>
      </c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</row>
    <row r="3431" spans="1:21">
      <c r="A3431" s="74"/>
      <c r="B3431" s="73"/>
      <c r="C3431" s="22">
        <v>1</v>
      </c>
      <c r="D3431" s="22"/>
      <c r="E3431" s="22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</row>
    <row r="3432" spans="1:21">
      <c r="A3432" s="74"/>
      <c r="B3432" s="24"/>
      <c r="C3432" s="13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</row>
    <row r="3433" spans="1:21">
      <c r="A3433" s="74"/>
      <c r="B3433" s="72" t="s">
        <v>143</v>
      </c>
      <c r="C3433" s="20" t="s">
        <v>144</v>
      </c>
      <c r="D3433" s="20" t="s">
        <v>145</v>
      </c>
      <c r="E3433" s="20" t="s">
        <v>146</v>
      </c>
      <c r="F3433" s="20" t="s">
        <v>147</v>
      </c>
      <c r="G3433" s="20" t="s">
        <v>148</v>
      </c>
      <c r="H3433" s="20" t="s">
        <v>149</v>
      </c>
      <c r="I3433" s="20" t="s">
        <v>150</v>
      </c>
      <c r="J3433" s="20" t="s">
        <v>151</v>
      </c>
      <c r="K3433" s="20" t="s">
        <v>19</v>
      </c>
      <c r="L3433" s="20" t="s">
        <v>6</v>
      </c>
      <c r="M3433" s="13"/>
      <c r="N3433" s="13"/>
      <c r="O3433" s="13"/>
      <c r="P3433" s="13"/>
      <c r="Q3433" s="13"/>
      <c r="R3433" s="13"/>
      <c r="S3433" s="13"/>
      <c r="T3433" s="13"/>
      <c r="U3433" s="13"/>
    </row>
    <row r="3434" spans="1:21">
      <c r="A3434" s="71"/>
      <c r="B3434" s="73"/>
      <c r="C3434" s="22">
        <v>1</v>
      </c>
      <c r="D3434" s="22"/>
      <c r="E3434" s="22"/>
      <c r="F3434" s="22"/>
      <c r="G3434" s="22"/>
      <c r="H3434" s="22"/>
      <c r="I3434" s="22"/>
      <c r="J3434" s="22"/>
      <c r="K3434" s="22"/>
      <c r="L3434" s="22"/>
      <c r="M3434" s="13"/>
      <c r="N3434" s="13"/>
      <c r="O3434" s="13"/>
      <c r="P3434" s="13"/>
      <c r="Q3434" s="13"/>
      <c r="R3434" s="13"/>
      <c r="S3434" s="13"/>
      <c r="T3434" s="13"/>
      <c r="U3434" s="13"/>
    </row>
    <row r="3435" spans="1:21">
      <c r="A3435" s="23"/>
      <c r="B3435" s="24"/>
      <c r="C3435" s="13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</row>
    <row r="3436" spans="1:21">
      <c r="A3436" s="70">
        <v>4.5999999999999996</v>
      </c>
      <c r="B3436" s="72" t="s">
        <v>152</v>
      </c>
      <c r="C3436" s="20">
        <v>0</v>
      </c>
      <c r="D3436" s="20" t="s">
        <v>67</v>
      </c>
      <c r="E3436" s="20" t="s">
        <v>68</v>
      </c>
      <c r="F3436" s="20" t="s">
        <v>153</v>
      </c>
      <c r="G3436" s="20" t="s">
        <v>19</v>
      </c>
      <c r="H3436" s="20" t="s">
        <v>6</v>
      </c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</row>
    <row r="3437" spans="1:21">
      <c r="A3437" s="71"/>
      <c r="B3437" s="73"/>
      <c r="C3437" s="22">
        <v>1</v>
      </c>
      <c r="D3437" s="22"/>
      <c r="E3437" s="22"/>
      <c r="F3437" s="22"/>
      <c r="G3437" s="22"/>
      <c r="H3437" s="22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</row>
    <row r="3438" spans="1:21">
      <c r="A3438" s="23"/>
      <c r="B3438" s="24"/>
      <c r="C3438" s="13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</row>
    <row r="3439" spans="1:21">
      <c r="A3439" s="70">
        <v>4.7</v>
      </c>
      <c r="B3439" s="72" t="s">
        <v>154</v>
      </c>
      <c r="C3439" s="20">
        <v>0</v>
      </c>
      <c r="D3439" s="20" t="s">
        <v>67</v>
      </c>
      <c r="E3439" s="20" t="s">
        <v>68</v>
      </c>
      <c r="F3439" s="20" t="s">
        <v>19</v>
      </c>
      <c r="G3439" s="20" t="s">
        <v>6</v>
      </c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</row>
    <row r="3440" spans="1:21">
      <c r="A3440" s="71"/>
      <c r="B3440" s="73"/>
      <c r="C3440" s="22">
        <v>1</v>
      </c>
      <c r="D3440" s="22"/>
      <c r="E3440" s="22"/>
      <c r="F3440" s="22"/>
      <c r="G3440" s="22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</row>
    <row r="3441" spans="1:21">
      <c r="A3441" s="23"/>
      <c r="B3441" s="24"/>
      <c r="C3441" s="13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</row>
    <row r="3442" spans="1:21">
      <c r="A3442" s="70">
        <v>4.8</v>
      </c>
      <c r="B3442" s="72" t="s">
        <v>155</v>
      </c>
      <c r="C3442" s="20" t="s">
        <v>48</v>
      </c>
      <c r="D3442" s="20" t="s">
        <v>49</v>
      </c>
      <c r="E3442" s="20" t="s">
        <v>6</v>
      </c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</row>
    <row r="3443" spans="1:21">
      <c r="A3443" s="71"/>
      <c r="B3443" s="73"/>
      <c r="C3443" s="22"/>
      <c r="D3443" s="22">
        <v>1</v>
      </c>
      <c r="E3443" s="22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</row>
    <row r="3445" spans="1:21">
      <c r="A3445" s="40">
        <v>29</v>
      </c>
      <c r="B3445" s="41"/>
      <c r="C3445" s="42"/>
      <c r="D3445" s="42"/>
      <c r="E3445" s="42"/>
      <c r="F3445" s="42"/>
      <c r="G3445" s="42"/>
      <c r="H3445" s="42"/>
      <c r="I3445" s="42"/>
      <c r="J3445" s="42"/>
      <c r="K3445" s="42"/>
      <c r="L3445" s="42"/>
      <c r="M3445" s="42"/>
      <c r="N3445" s="42"/>
      <c r="O3445" s="42"/>
      <c r="P3445" s="42"/>
      <c r="Q3445" s="42"/>
      <c r="R3445" s="42"/>
      <c r="S3445" s="42"/>
      <c r="T3445" s="42"/>
      <c r="U3445" s="42"/>
    </row>
    <row r="3446" spans="1:21">
      <c r="A3446" s="70">
        <v>1.1000000000000001</v>
      </c>
      <c r="B3446" s="72" t="s">
        <v>0</v>
      </c>
      <c r="C3446" s="20" t="s">
        <v>1</v>
      </c>
      <c r="D3446" s="20" t="s">
        <v>2</v>
      </c>
      <c r="E3446" s="20" t="s">
        <v>3</v>
      </c>
      <c r="F3446" s="20" t="s">
        <v>4</v>
      </c>
      <c r="G3446" s="20" t="s">
        <v>5</v>
      </c>
      <c r="H3446" s="20" t="s">
        <v>6</v>
      </c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</row>
    <row r="3447" spans="1:21">
      <c r="A3447" s="71"/>
      <c r="B3447" s="73"/>
      <c r="C3447" s="22"/>
      <c r="D3447" s="22"/>
      <c r="E3447" s="22"/>
      <c r="F3447" s="22">
        <v>1</v>
      </c>
      <c r="G3447" s="22"/>
      <c r="H3447" s="22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</row>
    <row r="3448" spans="1:21">
      <c r="A3448" s="23"/>
      <c r="B3448" s="24"/>
      <c r="C3448" s="13"/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</row>
    <row r="3449" spans="1:21">
      <c r="A3449" s="70">
        <v>1.2</v>
      </c>
      <c r="B3449" s="72" t="s">
        <v>7</v>
      </c>
      <c r="C3449" s="20" t="s">
        <v>8</v>
      </c>
      <c r="D3449" s="20" t="s">
        <v>9</v>
      </c>
      <c r="E3449" s="20" t="s">
        <v>6</v>
      </c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</row>
    <row r="3450" spans="1:21">
      <c r="A3450" s="71"/>
      <c r="B3450" s="73"/>
      <c r="C3450" s="22">
        <v>1</v>
      </c>
      <c r="D3450" s="22"/>
      <c r="E3450" s="22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</row>
    <row r="3451" spans="1:21">
      <c r="A3451" s="23"/>
      <c r="B3451" s="24"/>
      <c r="C3451" s="13"/>
      <c r="D3451" s="13"/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</row>
    <row r="3452" spans="1:21">
      <c r="A3452" s="70">
        <v>1.3</v>
      </c>
      <c r="B3452" s="72" t="s">
        <v>10</v>
      </c>
      <c r="C3452" s="20">
        <v>15</v>
      </c>
      <c r="D3452" s="20">
        <v>16</v>
      </c>
      <c r="E3452" s="20">
        <v>17</v>
      </c>
      <c r="F3452" s="20">
        <v>18</v>
      </c>
      <c r="G3452" s="20">
        <v>19</v>
      </c>
      <c r="H3452" s="20">
        <v>20</v>
      </c>
      <c r="I3452" s="20">
        <v>21</v>
      </c>
      <c r="J3452" s="20">
        <v>22</v>
      </c>
      <c r="K3452" s="20" t="s">
        <v>6</v>
      </c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</row>
    <row r="3453" spans="1:21">
      <c r="A3453" s="71"/>
      <c r="B3453" s="73"/>
      <c r="C3453" s="22"/>
      <c r="D3453" s="22"/>
      <c r="E3453" s="22"/>
      <c r="F3453" s="22"/>
      <c r="G3453" s="22">
        <v>1</v>
      </c>
      <c r="H3453" s="22"/>
      <c r="I3453" s="22"/>
      <c r="J3453" s="22"/>
      <c r="K3453" s="22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</row>
    <row r="3454" spans="1:21">
      <c r="A3454" s="23"/>
      <c r="B3454" s="24"/>
      <c r="C3454" s="13"/>
      <c r="D3454" s="13"/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</row>
    <row r="3455" spans="1:21">
      <c r="A3455" s="70">
        <v>1.4</v>
      </c>
      <c r="B3455" s="72" t="s">
        <v>11</v>
      </c>
      <c r="C3455" s="20" t="s">
        <v>12</v>
      </c>
      <c r="D3455" s="20" t="s">
        <v>13</v>
      </c>
      <c r="E3455" s="20" t="s">
        <v>14</v>
      </c>
      <c r="F3455" s="20" t="s">
        <v>15</v>
      </c>
      <c r="G3455" s="20" t="s">
        <v>16</v>
      </c>
      <c r="H3455" s="20" t="s">
        <v>17</v>
      </c>
      <c r="I3455" s="20" t="s">
        <v>18</v>
      </c>
      <c r="J3455" s="20" t="s">
        <v>19</v>
      </c>
      <c r="K3455" s="20" t="s">
        <v>6</v>
      </c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</row>
    <row r="3456" spans="1:21">
      <c r="A3456" s="71"/>
      <c r="B3456" s="73"/>
      <c r="C3456" s="22">
        <v>1</v>
      </c>
      <c r="D3456" s="22"/>
      <c r="E3456" s="22"/>
      <c r="F3456" s="22"/>
      <c r="G3456" s="22">
        <v>1</v>
      </c>
      <c r="H3456" s="22"/>
      <c r="I3456" s="22"/>
      <c r="J3456" s="22"/>
      <c r="K3456" s="22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</row>
    <row r="3457" spans="1:21">
      <c r="A3457" s="23"/>
      <c r="B3457" s="24"/>
      <c r="C3457" s="13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</row>
    <row r="3458" spans="1:21">
      <c r="A3458" s="70">
        <v>1.5</v>
      </c>
      <c r="B3458" s="72" t="s">
        <v>13</v>
      </c>
      <c r="C3458" s="20" t="s">
        <v>20</v>
      </c>
      <c r="D3458" s="20" t="s">
        <v>21</v>
      </c>
      <c r="E3458" s="20" t="s">
        <v>6</v>
      </c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</row>
    <row r="3459" spans="1:21">
      <c r="A3459" s="71"/>
      <c r="B3459" s="73"/>
      <c r="C3459" s="22"/>
      <c r="D3459" s="22">
        <v>1</v>
      </c>
      <c r="E3459" s="22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</row>
    <row r="3460" spans="1:21">
      <c r="A3460" s="23"/>
      <c r="B3460" s="24"/>
      <c r="C3460" s="13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</row>
    <row r="3461" spans="1:21">
      <c r="A3461" s="70">
        <v>2.1</v>
      </c>
      <c r="B3461" s="72" t="s">
        <v>22</v>
      </c>
      <c r="C3461" s="20" t="s">
        <v>14</v>
      </c>
      <c r="D3461" s="20" t="s">
        <v>13</v>
      </c>
      <c r="E3461" s="20" t="s">
        <v>23</v>
      </c>
      <c r="F3461" s="20" t="s">
        <v>15</v>
      </c>
      <c r="G3461" s="20" t="s">
        <v>16</v>
      </c>
      <c r="H3461" s="20" t="s">
        <v>17</v>
      </c>
      <c r="I3461" s="20" t="s">
        <v>18</v>
      </c>
      <c r="J3461" s="20" t="s">
        <v>19</v>
      </c>
      <c r="K3461" s="20" t="s">
        <v>6</v>
      </c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</row>
    <row r="3462" spans="1:21">
      <c r="A3462" s="71"/>
      <c r="B3462" s="73"/>
      <c r="C3462" s="22">
        <v>1</v>
      </c>
      <c r="D3462" s="22"/>
      <c r="E3462" s="22"/>
      <c r="F3462" s="22"/>
      <c r="G3462" s="22">
        <v>1</v>
      </c>
      <c r="H3462" s="22"/>
      <c r="I3462" s="22"/>
      <c r="J3462" s="22"/>
      <c r="K3462" s="22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</row>
    <row r="3463" spans="1:21">
      <c r="A3463" s="23"/>
      <c r="B3463" s="24"/>
      <c r="C3463" s="13"/>
      <c r="D3463" s="13"/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</row>
    <row r="3464" spans="1:21">
      <c r="A3464" s="70">
        <v>2.2000000000000002</v>
      </c>
      <c r="B3464" s="72" t="s">
        <v>24</v>
      </c>
      <c r="C3464" s="20" t="s">
        <v>25</v>
      </c>
      <c r="D3464" s="20" t="s">
        <v>26</v>
      </c>
      <c r="E3464" s="20" t="s">
        <v>6</v>
      </c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</row>
    <row r="3465" spans="1:21">
      <c r="A3465" s="71"/>
      <c r="B3465" s="73"/>
      <c r="C3465" s="22">
        <v>1</v>
      </c>
      <c r="D3465" s="22"/>
      <c r="E3465" s="22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</row>
    <row r="3466" spans="1:21">
      <c r="A3466" s="23"/>
      <c r="B3466" s="24"/>
      <c r="C3466" s="13"/>
      <c r="D3466" s="13"/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</row>
    <row r="3467" spans="1:21">
      <c r="A3467" s="70">
        <v>2.2999999999999998</v>
      </c>
      <c r="B3467" s="72" t="s">
        <v>27</v>
      </c>
      <c r="C3467" s="20" t="s">
        <v>25</v>
      </c>
      <c r="D3467" s="20" t="s">
        <v>26</v>
      </c>
      <c r="E3467" s="20" t="s">
        <v>6</v>
      </c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</row>
    <row r="3468" spans="1:21">
      <c r="A3468" s="74"/>
      <c r="B3468" s="73"/>
      <c r="C3468" s="22">
        <v>1</v>
      </c>
      <c r="D3468" s="22"/>
      <c r="E3468" s="22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</row>
    <row r="3469" spans="1:21">
      <c r="A3469" s="74"/>
      <c r="B3469" s="24"/>
      <c r="C3469" s="13"/>
      <c r="D3469" s="13"/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</row>
    <row r="3470" spans="1:21">
      <c r="A3470" s="74"/>
      <c r="B3470" s="72" t="s">
        <v>28</v>
      </c>
      <c r="C3470" s="20" t="s">
        <v>13</v>
      </c>
      <c r="D3470" s="20" t="s">
        <v>23</v>
      </c>
      <c r="E3470" s="20" t="s">
        <v>15</v>
      </c>
      <c r="F3470" s="20" t="s">
        <v>16</v>
      </c>
      <c r="G3470" s="20" t="s">
        <v>17</v>
      </c>
      <c r="H3470" s="20" t="s">
        <v>18</v>
      </c>
      <c r="I3470" s="20" t="s">
        <v>19</v>
      </c>
      <c r="J3470" s="20" t="s">
        <v>6</v>
      </c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</row>
    <row r="3471" spans="1:21">
      <c r="A3471" s="71"/>
      <c r="B3471" s="73"/>
      <c r="C3471" s="22">
        <v>1</v>
      </c>
      <c r="D3471" s="22"/>
      <c r="E3471" s="22">
        <v>1</v>
      </c>
      <c r="F3471" s="22">
        <v>1</v>
      </c>
      <c r="G3471" s="22"/>
      <c r="H3471" s="22"/>
      <c r="I3471" s="22"/>
      <c r="J3471" s="22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</row>
    <row r="3472" spans="1:21">
      <c r="A3472" s="23"/>
      <c r="B3472" s="24"/>
      <c r="C3472" s="13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</row>
    <row r="3473" spans="1:21">
      <c r="A3473" s="70">
        <v>2.4</v>
      </c>
      <c r="B3473" s="72" t="s">
        <v>29</v>
      </c>
      <c r="C3473" s="20" t="s">
        <v>14</v>
      </c>
      <c r="D3473" s="20" t="s">
        <v>13</v>
      </c>
      <c r="E3473" s="20" t="s">
        <v>23</v>
      </c>
      <c r="F3473" s="20" t="s">
        <v>15</v>
      </c>
      <c r="G3473" s="20" t="s">
        <v>16</v>
      </c>
      <c r="H3473" s="20" t="s">
        <v>17</v>
      </c>
      <c r="I3473" s="20" t="s">
        <v>18</v>
      </c>
      <c r="J3473" s="20" t="s">
        <v>30</v>
      </c>
      <c r="K3473" s="20" t="s">
        <v>31</v>
      </c>
      <c r="L3473" s="20" t="s">
        <v>32</v>
      </c>
      <c r="M3473" s="20" t="s">
        <v>33</v>
      </c>
      <c r="N3473" s="20" t="s">
        <v>34</v>
      </c>
      <c r="O3473" s="20" t="s">
        <v>19</v>
      </c>
      <c r="P3473" s="20" t="s">
        <v>6</v>
      </c>
      <c r="Q3473" s="13"/>
      <c r="R3473" s="13"/>
      <c r="S3473" s="13"/>
      <c r="T3473" s="13"/>
      <c r="U3473" s="13"/>
    </row>
    <row r="3474" spans="1:21">
      <c r="A3474" s="71"/>
      <c r="B3474" s="73"/>
      <c r="C3474" s="22"/>
      <c r="D3474" s="22"/>
      <c r="E3474" s="22"/>
      <c r="F3474" s="22"/>
      <c r="G3474" s="22">
        <v>1</v>
      </c>
      <c r="H3474" s="22"/>
      <c r="I3474" s="22"/>
      <c r="J3474" s="22"/>
      <c r="K3474" s="22"/>
      <c r="L3474" s="22"/>
      <c r="M3474" s="22"/>
      <c r="N3474" s="22"/>
      <c r="O3474" s="22"/>
      <c r="P3474" s="22"/>
      <c r="Q3474" s="13"/>
      <c r="R3474" s="13"/>
      <c r="S3474" s="13"/>
      <c r="T3474" s="13"/>
      <c r="U3474" s="13"/>
    </row>
    <row r="3475" spans="1:21">
      <c r="A3475" s="23"/>
      <c r="B3475" s="24"/>
      <c r="C3475" s="13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</row>
    <row r="3476" spans="1:21">
      <c r="A3476" s="70">
        <v>2.5</v>
      </c>
      <c r="B3476" s="72" t="s">
        <v>35</v>
      </c>
      <c r="C3476" s="20" t="s">
        <v>14</v>
      </c>
      <c r="D3476" s="20" t="s">
        <v>13</v>
      </c>
      <c r="E3476" s="20" t="s">
        <v>23</v>
      </c>
      <c r="F3476" s="20" t="s">
        <v>15</v>
      </c>
      <c r="G3476" s="20" t="s">
        <v>16</v>
      </c>
      <c r="H3476" s="20" t="s">
        <v>17</v>
      </c>
      <c r="I3476" s="20" t="s">
        <v>18</v>
      </c>
      <c r="J3476" s="20" t="s">
        <v>30</v>
      </c>
      <c r="K3476" s="20" t="s">
        <v>31</v>
      </c>
      <c r="L3476" s="20" t="s">
        <v>32</v>
      </c>
      <c r="M3476" s="20" t="s">
        <v>33</v>
      </c>
      <c r="N3476" s="20" t="s">
        <v>34</v>
      </c>
      <c r="O3476" s="20" t="s">
        <v>19</v>
      </c>
      <c r="P3476" s="20" t="s">
        <v>6</v>
      </c>
      <c r="Q3476" s="13"/>
      <c r="R3476" s="13"/>
      <c r="S3476" s="13"/>
      <c r="T3476" s="13"/>
      <c r="U3476" s="13"/>
    </row>
    <row r="3477" spans="1:21">
      <c r="A3477" s="71"/>
      <c r="B3477" s="73"/>
      <c r="C3477" s="22"/>
      <c r="D3477" s="22">
        <v>1</v>
      </c>
      <c r="E3477" s="22"/>
      <c r="F3477" s="22"/>
      <c r="G3477" s="22"/>
      <c r="H3477" s="22"/>
      <c r="I3477" s="22"/>
      <c r="J3477" s="22"/>
      <c r="K3477" s="22"/>
      <c r="L3477" s="22"/>
      <c r="M3477" s="22"/>
      <c r="N3477" s="22"/>
      <c r="O3477" s="22"/>
      <c r="P3477" s="22"/>
      <c r="Q3477" s="13"/>
      <c r="R3477" s="13"/>
      <c r="S3477" s="13"/>
      <c r="T3477" s="13"/>
      <c r="U3477" s="13"/>
    </row>
    <row r="3478" spans="1:21">
      <c r="A3478" s="23"/>
      <c r="B3478" s="24"/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</row>
    <row r="3479" spans="1:21">
      <c r="A3479" s="70">
        <v>2.6</v>
      </c>
      <c r="B3479" s="72" t="s">
        <v>36</v>
      </c>
      <c r="C3479" s="20" t="s">
        <v>14</v>
      </c>
      <c r="D3479" s="20" t="s">
        <v>13</v>
      </c>
      <c r="E3479" s="20" t="s">
        <v>23</v>
      </c>
      <c r="F3479" s="20" t="s">
        <v>15</v>
      </c>
      <c r="G3479" s="20" t="s">
        <v>16</v>
      </c>
      <c r="H3479" s="20" t="s">
        <v>17</v>
      </c>
      <c r="I3479" s="20" t="s">
        <v>18</v>
      </c>
      <c r="J3479" s="20" t="s">
        <v>30</v>
      </c>
      <c r="K3479" s="20" t="s">
        <v>31</v>
      </c>
      <c r="L3479" s="20" t="s">
        <v>32</v>
      </c>
      <c r="M3479" s="20" t="s">
        <v>33</v>
      </c>
      <c r="N3479" s="20" t="s">
        <v>34</v>
      </c>
      <c r="O3479" s="20" t="s">
        <v>19</v>
      </c>
      <c r="P3479" s="20" t="s">
        <v>6</v>
      </c>
      <c r="Q3479" s="13"/>
      <c r="R3479" s="13"/>
      <c r="S3479" s="13"/>
      <c r="T3479" s="13"/>
      <c r="U3479" s="13"/>
    </row>
    <row r="3480" spans="1:21">
      <c r="A3480" s="71"/>
      <c r="B3480" s="73"/>
      <c r="C3480" s="22"/>
      <c r="D3480" s="22"/>
      <c r="E3480" s="22"/>
      <c r="F3480" s="22"/>
      <c r="G3480" s="22">
        <v>1</v>
      </c>
      <c r="H3480" s="22"/>
      <c r="I3480" s="22"/>
      <c r="J3480" s="22"/>
      <c r="K3480" s="22"/>
      <c r="L3480" s="22"/>
      <c r="M3480" s="22"/>
      <c r="N3480" s="22"/>
      <c r="O3480" s="22"/>
      <c r="P3480" s="22"/>
      <c r="Q3480" s="13"/>
      <c r="R3480" s="13"/>
      <c r="S3480" s="13"/>
      <c r="T3480" s="13"/>
      <c r="U3480" s="13"/>
    </row>
    <row r="3481" spans="1:21">
      <c r="A3481" s="23"/>
      <c r="B3481" s="24"/>
      <c r="C3481" s="13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</row>
    <row r="3482" spans="1:21">
      <c r="A3482" s="70">
        <v>2.7</v>
      </c>
      <c r="B3482" s="72" t="s">
        <v>37</v>
      </c>
      <c r="C3482" s="20" t="s">
        <v>14</v>
      </c>
      <c r="D3482" s="20" t="s">
        <v>13</v>
      </c>
      <c r="E3482" s="20" t="s">
        <v>23</v>
      </c>
      <c r="F3482" s="20" t="s">
        <v>15</v>
      </c>
      <c r="G3482" s="20" t="s">
        <v>16</v>
      </c>
      <c r="H3482" s="20" t="s">
        <v>17</v>
      </c>
      <c r="I3482" s="20" t="s">
        <v>18</v>
      </c>
      <c r="J3482" s="20" t="s">
        <v>30</v>
      </c>
      <c r="K3482" s="20" t="s">
        <v>31</v>
      </c>
      <c r="L3482" s="20" t="s">
        <v>32</v>
      </c>
      <c r="M3482" s="20" t="s">
        <v>33</v>
      </c>
      <c r="N3482" s="20" t="s">
        <v>34</v>
      </c>
      <c r="O3482" s="20" t="s">
        <v>19</v>
      </c>
      <c r="P3482" s="20" t="s">
        <v>6</v>
      </c>
      <c r="Q3482" s="13"/>
      <c r="R3482" s="13"/>
      <c r="S3482" s="13"/>
      <c r="T3482" s="13"/>
      <c r="U3482" s="13"/>
    </row>
    <row r="3483" spans="1:21">
      <c r="A3483" s="71"/>
      <c r="B3483" s="73"/>
      <c r="C3483" s="22"/>
      <c r="D3483" s="22">
        <v>1</v>
      </c>
      <c r="E3483" s="22"/>
      <c r="F3483" s="22"/>
      <c r="G3483" s="22"/>
      <c r="H3483" s="22"/>
      <c r="I3483" s="22"/>
      <c r="J3483" s="22"/>
      <c r="K3483" s="22"/>
      <c r="L3483" s="22"/>
      <c r="M3483" s="22"/>
      <c r="N3483" s="22"/>
      <c r="O3483" s="22"/>
      <c r="P3483" s="22"/>
      <c r="Q3483" s="13"/>
      <c r="R3483" s="13"/>
      <c r="S3483" s="13"/>
      <c r="T3483" s="13"/>
      <c r="U3483" s="13"/>
    </row>
    <row r="3484" spans="1:21">
      <c r="A3484" s="23"/>
      <c r="B3484" s="24"/>
      <c r="C3484" s="13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</row>
    <row r="3485" spans="1:21">
      <c r="A3485" s="70">
        <v>3.1</v>
      </c>
      <c r="B3485" s="72" t="s">
        <v>38</v>
      </c>
      <c r="C3485" s="20" t="s">
        <v>25</v>
      </c>
      <c r="D3485" s="20" t="s">
        <v>26</v>
      </c>
      <c r="E3485" s="20" t="s">
        <v>6</v>
      </c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</row>
    <row r="3486" spans="1:21">
      <c r="A3486" s="71"/>
      <c r="B3486" s="73"/>
      <c r="C3486" s="22"/>
      <c r="D3486" s="22">
        <v>1</v>
      </c>
      <c r="E3486" s="22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</row>
    <row r="3487" spans="1:21">
      <c r="A3487" s="23"/>
      <c r="B3487" s="24"/>
      <c r="C3487" s="13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</row>
    <row r="3488" spans="1:21">
      <c r="A3488" s="70">
        <v>3.2</v>
      </c>
      <c r="B3488" s="72" t="s">
        <v>39</v>
      </c>
      <c r="C3488" s="20" t="s">
        <v>13</v>
      </c>
      <c r="D3488" s="20" t="s">
        <v>15</v>
      </c>
      <c r="E3488" s="20" t="s">
        <v>16</v>
      </c>
      <c r="F3488" s="20" t="s">
        <v>17</v>
      </c>
      <c r="G3488" s="20" t="s">
        <v>18</v>
      </c>
      <c r="H3488" s="20" t="s">
        <v>32</v>
      </c>
      <c r="I3488" s="20" t="s">
        <v>34</v>
      </c>
      <c r="J3488" s="20" t="s">
        <v>19</v>
      </c>
      <c r="K3488" s="20" t="s">
        <v>6</v>
      </c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</row>
    <row r="3489" spans="1:21">
      <c r="A3489" s="71"/>
      <c r="B3489" s="73"/>
      <c r="C3489" s="22"/>
      <c r="D3489" s="22">
        <v>1</v>
      </c>
      <c r="E3489" s="22"/>
      <c r="F3489" s="22">
        <v>1</v>
      </c>
      <c r="G3489" s="22"/>
      <c r="H3489" s="22"/>
      <c r="I3489" s="22"/>
      <c r="J3489" s="22"/>
      <c r="K3489" s="22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</row>
    <row r="3490" spans="1:21">
      <c r="A3490" s="23"/>
      <c r="B3490" s="24"/>
      <c r="C3490" s="13"/>
      <c r="D3490" s="13"/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</row>
    <row r="3491" spans="1:21">
      <c r="A3491" s="70">
        <v>3.3</v>
      </c>
      <c r="B3491" s="72" t="s">
        <v>40</v>
      </c>
      <c r="C3491" s="20" t="s">
        <v>25</v>
      </c>
      <c r="D3491" s="20" t="s">
        <v>26</v>
      </c>
      <c r="E3491" s="20" t="s">
        <v>6</v>
      </c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</row>
    <row r="3492" spans="1:21">
      <c r="A3492" s="71"/>
      <c r="B3492" s="79"/>
      <c r="C3492" s="22">
        <v>1</v>
      </c>
      <c r="D3492" s="22"/>
      <c r="E3492" s="22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</row>
    <row r="3493" spans="1:21">
      <c r="A3493" s="23"/>
      <c r="B3493" s="24"/>
      <c r="C3493" s="13"/>
      <c r="D3493" s="13"/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</row>
    <row r="3494" spans="1:21">
      <c r="A3494" s="70">
        <v>3.4</v>
      </c>
      <c r="B3494" s="72" t="s">
        <v>47</v>
      </c>
      <c r="C3494" s="20" t="s">
        <v>41</v>
      </c>
      <c r="D3494" s="20" t="s">
        <v>42</v>
      </c>
      <c r="E3494" s="20" t="s">
        <v>43</v>
      </c>
      <c r="F3494" s="20" t="s">
        <v>44</v>
      </c>
      <c r="G3494" s="20" t="s">
        <v>45</v>
      </c>
      <c r="H3494" s="20" t="s">
        <v>46</v>
      </c>
      <c r="I3494" s="20" t="s">
        <v>6</v>
      </c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</row>
    <row r="3495" spans="1:21">
      <c r="A3495" s="71"/>
      <c r="B3495" s="79"/>
      <c r="C3495" s="22">
        <v>1</v>
      </c>
      <c r="D3495" s="22">
        <v>1</v>
      </c>
      <c r="E3495" s="22"/>
      <c r="F3495" s="22"/>
      <c r="G3495" s="22"/>
      <c r="H3495" s="22"/>
      <c r="I3495" s="22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</row>
    <row r="3496" spans="1:21">
      <c r="A3496" s="23"/>
      <c r="B3496" s="24"/>
      <c r="C3496" s="13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</row>
    <row r="3497" spans="1:21">
      <c r="A3497" s="70">
        <v>3.5</v>
      </c>
      <c r="B3497" s="72" t="s">
        <v>50</v>
      </c>
      <c r="C3497" s="20" t="s">
        <v>48</v>
      </c>
      <c r="D3497" s="20" t="s">
        <v>49</v>
      </c>
      <c r="E3497" s="20" t="s">
        <v>6</v>
      </c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</row>
    <row r="3498" spans="1:21">
      <c r="A3498" s="71"/>
      <c r="B3498" s="79"/>
      <c r="C3498" s="22"/>
      <c r="D3498" s="22">
        <v>1</v>
      </c>
      <c r="E3498" s="22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</row>
    <row r="3499" spans="1:21">
      <c r="A3499" s="23"/>
      <c r="B3499" s="24"/>
      <c r="C3499" s="13"/>
      <c r="D3499" s="13"/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</row>
    <row r="3500" spans="1:21">
      <c r="A3500" s="70">
        <v>3.6</v>
      </c>
      <c r="B3500" s="72" t="s">
        <v>51</v>
      </c>
      <c r="C3500" s="20" t="s">
        <v>48</v>
      </c>
      <c r="D3500" s="20" t="s">
        <v>49</v>
      </c>
      <c r="E3500" s="20" t="s">
        <v>6</v>
      </c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</row>
    <row r="3501" spans="1:21">
      <c r="A3501" s="71"/>
      <c r="B3501" s="79"/>
      <c r="C3501" s="22"/>
      <c r="D3501" s="22">
        <v>1</v>
      </c>
      <c r="E3501" s="22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</row>
    <row r="3502" spans="1:21">
      <c r="A3502" s="23"/>
      <c r="B3502" s="24"/>
      <c r="C3502" s="13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</row>
    <row r="3503" spans="1:21">
      <c r="A3503" s="70">
        <v>3.7</v>
      </c>
      <c r="B3503" s="49" t="s">
        <v>52</v>
      </c>
      <c r="C3503" s="20">
        <v>1</v>
      </c>
      <c r="D3503" s="20">
        <v>2</v>
      </c>
      <c r="E3503" s="20">
        <v>3</v>
      </c>
      <c r="F3503" s="20">
        <v>4</v>
      </c>
      <c r="G3503" s="20">
        <v>5</v>
      </c>
      <c r="H3503" s="20">
        <v>6</v>
      </c>
      <c r="I3503" s="20" t="s">
        <v>6</v>
      </c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</row>
    <row r="3504" spans="1:21">
      <c r="A3504" s="74"/>
      <c r="B3504" s="48" t="s">
        <v>53</v>
      </c>
      <c r="C3504" s="22"/>
      <c r="D3504" s="22">
        <v>1</v>
      </c>
      <c r="E3504" s="22"/>
      <c r="F3504" s="22"/>
      <c r="G3504" s="22"/>
      <c r="H3504" s="22"/>
      <c r="I3504" s="22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</row>
    <row r="3505" spans="1:21">
      <c r="A3505" s="74"/>
      <c r="B3505" s="48" t="s">
        <v>54</v>
      </c>
      <c r="C3505" s="22"/>
      <c r="D3505" s="22"/>
      <c r="E3505" s="22"/>
      <c r="F3505" s="22">
        <v>1</v>
      </c>
      <c r="G3505" s="22"/>
      <c r="H3505" s="22"/>
      <c r="I3505" s="22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</row>
    <row r="3506" spans="1:21">
      <c r="A3506" s="74"/>
      <c r="B3506" s="48" t="s">
        <v>55</v>
      </c>
      <c r="C3506" s="22"/>
      <c r="D3506" s="22"/>
      <c r="E3506" s="22">
        <v>1</v>
      </c>
      <c r="F3506" s="22"/>
      <c r="G3506" s="22"/>
      <c r="H3506" s="22"/>
      <c r="I3506" s="22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</row>
    <row r="3507" spans="1:21">
      <c r="A3507" s="74"/>
      <c r="B3507" s="48" t="s">
        <v>56</v>
      </c>
      <c r="C3507" s="22"/>
      <c r="D3507" s="22">
        <v>1</v>
      </c>
      <c r="E3507" s="22"/>
      <c r="F3507" s="22"/>
      <c r="G3507" s="22"/>
      <c r="H3507" s="22"/>
      <c r="I3507" s="22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</row>
    <row r="3508" spans="1:21">
      <c r="A3508" s="74"/>
      <c r="B3508" s="48" t="s">
        <v>57</v>
      </c>
      <c r="C3508" s="22"/>
      <c r="D3508" s="22">
        <v>1</v>
      </c>
      <c r="E3508" s="22"/>
      <c r="F3508" s="22"/>
      <c r="G3508" s="22"/>
      <c r="H3508" s="22"/>
      <c r="I3508" s="22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</row>
    <row r="3509" spans="1:21">
      <c r="A3509" s="71"/>
      <c r="B3509" s="48" t="s">
        <v>58</v>
      </c>
      <c r="C3509" s="22"/>
      <c r="D3509" s="22"/>
      <c r="E3509" s="22">
        <v>1</v>
      </c>
      <c r="F3509" s="22"/>
      <c r="G3509" s="22"/>
      <c r="H3509" s="22"/>
      <c r="I3509" s="22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</row>
    <row r="3510" spans="1:21">
      <c r="A3510" s="23"/>
      <c r="B3510" s="24"/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</row>
    <row r="3511" spans="1:21">
      <c r="A3511" s="70">
        <v>3.8</v>
      </c>
      <c r="B3511" s="72" t="s">
        <v>59</v>
      </c>
      <c r="C3511" s="20" t="s">
        <v>60</v>
      </c>
      <c r="D3511" s="20" t="s">
        <v>61</v>
      </c>
      <c r="E3511" s="20" t="s">
        <v>62</v>
      </c>
      <c r="F3511" s="20" t="s">
        <v>63</v>
      </c>
      <c r="G3511" s="20" t="s">
        <v>64</v>
      </c>
      <c r="H3511" s="20" t="s">
        <v>6</v>
      </c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</row>
    <row r="3512" spans="1:21">
      <c r="A3512" s="71"/>
      <c r="B3512" s="73"/>
      <c r="C3512" s="22"/>
      <c r="D3512" s="22"/>
      <c r="E3512" s="22"/>
      <c r="F3512" s="22">
        <v>1</v>
      </c>
      <c r="G3512" s="22"/>
      <c r="H3512" s="22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</row>
    <row r="3513" spans="1:21">
      <c r="A3513" s="23"/>
      <c r="B3513" s="24"/>
      <c r="C3513" s="13"/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</row>
    <row r="3514" spans="1:21">
      <c r="A3514" s="70">
        <v>3.9</v>
      </c>
      <c r="B3514" s="72" t="s">
        <v>65</v>
      </c>
      <c r="C3514" s="20" t="s">
        <v>60</v>
      </c>
      <c r="D3514" s="20" t="s">
        <v>61</v>
      </c>
      <c r="E3514" s="20" t="s">
        <v>62</v>
      </c>
      <c r="F3514" s="20" t="s">
        <v>63</v>
      </c>
      <c r="G3514" s="20" t="s">
        <v>64</v>
      </c>
      <c r="H3514" s="20" t="s">
        <v>6</v>
      </c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</row>
    <row r="3515" spans="1:21">
      <c r="A3515" s="71"/>
      <c r="B3515" s="73"/>
      <c r="C3515" s="22"/>
      <c r="D3515" s="22"/>
      <c r="E3515" s="22">
        <v>1</v>
      </c>
      <c r="F3515" s="22"/>
      <c r="G3515" s="22"/>
      <c r="H3515" s="22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</row>
    <row r="3516" spans="1:21">
      <c r="A3516" s="23"/>
      <c r="B3516" s="24"/>
      <c r="C3516" s="13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</row>
    <row r="3517" spans="1:21" ht="15" customHeight="1">
      <c r="A3517" s="75">
        <v>3.1</v>
      </c>
      <c r="B3517" s="77" t="s">
        <v>66</v>
      </c>
      <c r="C3517" s="27">
        <v>0</v>
      </c>
      <c r="D3517" s="28" t="s">
        <v>67</v>
      </c>
      <c r="E3517" s="20" t="s">
        <v>68</v>
      </c>
      <c r="F3517" s="20" t="s">
        <v>19</v>
      </c>
      <c r="G3517" s="20" t="s">
        <v>6</v>
      </c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</row>
    <row r="3518" spans="1:21">
      <c r="A3518" s="76"/>
      <c r="B3518" s="78"/>
      <c r="C3518" s="22"/>
      <c r="D3518" s="22">
        <v>1</v>
      </c>
      <c r="E3518" s="22"/>
      <c r="F3518" s="22"/>
      <c r="G3518" s="22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</row>
    <row r="3519" spans="1:21">
      <c r="A3519" s="23"/>
      <c r="B3519" s="24"/>
      <c r="C3519" s="13"/>
      <c r="D3519" s="13"/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</row>
    <row r="3520" spans="1:21" ht="30">
      <c r="A3520" s="70">
        <v>3.11</v>
      </c>
      <c r="B3520" s="72" t="s">
        <v>69</v>
      </c>
      <c r="C3520" s="20" t="s">
        <v>70</v>
      </c>
      <c r="D3520" s="20" t="s">
        <v>71</v>
      </c>
      <c r="E3520" s="20" t="s">
        <v>57</v>
      </c>
      <c r="F3520" s="29" t="s">
        <v>72</v>
      </c>
      <c r="G3520" s="29" t="s">
        <v>54</v>
      </c>
      <c r="H3520" s="20" t="s">
        <v>58</v>
      </c>
      <c r="I3520" s="20" t="s">
        <v>19</v>
      </c>
      <c r="J3520" s="20" t="s">
        <v>6</v>
      </c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</row>
    <row r="3521" spans="1:21">
      <c r="A3521" s="71"/>
      <c r="B3521" s="73"/>
      <c r="C3521" s="22">
        <v>1</v>
      </c>
      <c r="D3521" s="22"/>
      <c r="E3521" s="22"/>
      <c r="F3521" s="22"/>
      <c r="G3521" s="22"/>
      <c r="H3521" s="22"/>
      <c r="I3521" s="22"/>
      <c r="J3521" s="22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</row>
    <row r="3522" spans="1:21">
      <c r="A3522" s="23"/>
      <c r="B3522" s="24"/>
      <c r="C3522" s="13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</row>
    <row r="3523" spans="1:21" ht="30">
      <c r="A3523" s="70">
        <v>3.12</v>
      </c>
      <c r="B3523" s="72" t="s">
        <v>73</v>
      </c>
      <c r="C3523" s="20" t="s">
        <v>70</v>
      </c>
      <c r="D3523" s="20" t="s">
        <v>71</v>
      </c>
      <c r="E3523" s="29" t="s">
        <v>57</v>
      </c>
      <c r="F3523" s="29" t="s">
        <v>72</v>
      </c>
      <c r="G3523" s="29" t="s">
        <v>54</v>
      </c>
      <c r="H3523" s="20" t="s">
        <v>58</v>
      </c>
      <c r="I3523" s="20" t="s">
        <v>19</v>
      </c>
      <c r="J3523" s="20" t="s">
        <v>6</v>
      </c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</row>
    <row r="3524" spans="1:21">
      <c r="A3524" s="71"/>
      <c r="B3524" s="73"/>
      <c r="C3524" s="22">
        <v>1</v>
      </c>
      <c r="D3524" s="22"/>
      <c r="E3524" s="22"/>
      <c r="F3524" s="22"/>
      <c r="G3524" s="22"/>
      <c r="H3524" s="22"/>
      <c r="I3524" s="22"/>
      <c r="J3524" s="22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</row>
    <row r="3525" spans="1:21">
      <c r="A3525" s="23"/>
      <c r="B3525" s="24"/>
      <c r="C3525" s="13"/>
      <c r="D3525" s="13"/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</row>
    <row r="3526" spans="1:21" ht="30">
      <c r="A3526" s="70">
        <v>3.13</v>
      </c>
      <c r="B3526" s="72" t="s">
        <v>74</v>
      </c>
      <c r="C3526" s="20" t="s">
        <v>75</v>
      </c>
      <c r="D3526" s="20" t="s">
        <v>76</v>
      </c>
      <c r="E3526" s="20" t="s">
        <v>77</v>
      </c>
      <c r="F3526" s="29" t="s">
        <v>78</v>
      </c>
      <c r="G3526" s="20" t="s">
        <v>79</v>
      </c>
      <c r="H3526" s="29" t="s">
        <v>80</v>
      </c>
      <c r="I3526" s="20" t="s">
        <v>81</v>
      </c>
      <c r="J3526" s="29" t="s">
        <v>82</v>
      </c>
      <c r="K3526" s="20" t="s">
        <v>83</v>
      </c>
      <c r="L3526" s="20" t="s">
        <v>84</v>
      </c>
      <c r="M3526" s="20" t="s">
        <v>85</v>
      </c>
      <c r="N3526" s="20" t="s">
        <v>86</v>
      </c>
      <c r="O3526" s="20" t="s">
        <v>19</v>
      </c>
      <c r="P3526" s="20" t="s">
        <v>6</v>
      </c>
      <c r="Q3526" s="13"/>
      <c r="R3526" s="13"/>
      <c r="S3526" s="13"/>
      <c r="T3526" s="13"/>
      <c r="U3526" s="13"/>
    </row>
    <row r="3527" spans="1:21">
      <c r="A3527" s="71"/>
      <c r="B3527" s="73"/>
      <c r="C3527" s="22"/>
      <c r="D3527" s="22"/>
      <c r="E3527" s="22"/>
      <c r="F3527" s="22"/>
      <c r="G3527" s="22"/>
      <c r="H3527" s="22"/>
      <c r="I3527" s="22"/>
      <c r="J3527" s="22"/>
      <c r="K3527" s="22"/>
      <c r="L3527" s="22"/>
      <c r="M3527" s="22">
        <v>1</v>
      </c>
      <c r="N3527" s="22"/>
      <c r="O3527" s="22"/>
      <c r="P3527" s="22"/>
      <c r="Q3527" s="13"/>
      <c r="R3527" s="13"/>
      <c r="S3527" s="13"/>
      <c r="T3527" s="13"/>
      <c r="U3527" s="13"/>
    </row>
    <row r="3528" spans="1:21">
      <c r="A3528" s="23"/>
      <c r="B3528" s="24"/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</row>
    <row r="3529" spans="1:21" ht="30">
      <c r="A3529" s="70">
        <v>3.14</v>
      </c>
      <c r="B3529" s="72" t="s">
        <v>87</v>
      </c>
      <c r="C3529" s="20" t="s">
        <v>88</v>
      </c>
      <c r="D3529" s="20" t="s">
        <v>89</v>
      </c>
      <c r="E3529" s="20" t="s">
        <v>90</v>
      </c>
      <c r="F3529" s="20" t="s">
        <v>91</v>
      </c>
      <c r="G3529" s="20" t="s">
        <v>92</v>
      </c>
      <c r="H3529" s="20" t="s">
        <v>93</v>
      </c>
      <c r="I3529" s="20" t="s">
        <v>94</v>
      </c>
      <c r="J3529" s="20" t="s">
        <v>95</v>
      </c>
      <c r="K3529" s="20" t="s">
        <v>96</v>
      </c>
      <c r="L3529" s="29" t="s">
        <v>97</v>
      </c>
      <c r="M3529" s="29" t="s">
        <v>98</v>
      </c>
      <c r="N3529" s="29" t="s">
        <v>99</v>
      </c>
      <c r="O3529" s="29" t="s">
        <v>6</v>
      </c>
      <c r="P3529" s="13"/>
      <c r="Q3529" s="13"/>
      <c r="R3529" s="13"/>
      <c r="S3529" s="13"/>
      <c r="T3529" s="13"/>
      <c r="U3529" s="13"/>
    </row>
    <row r="3530" spans="1:21">
      <c r="A3530" s="71"/>
      <c r="B3530" s="73"/>
      <c r="C3530" s="22"/>
      <c r="D3530" s="22">
        <v>1</v>
      </c>
      <c r="E3530" s="22"/>
      <c r="F3530" s="22">
        <v>3</v>
      </c>
      <c r="G3530" s="22">
        <v>2</v>
      </c>
      <c r="H3530" s="22"/>
      <c r="I3530" s="22">
        <v>1</v>
      </c>
      <c r="J3530" s="22">
        <v>3</v>
      </c>
      <c r="K3530" s="22"/>
      <c r="L3530" s="22"/>
      <c r="M3530" s="22">
        <v>3</v>
      </c>
      <c r="N3530" s="22">
        <v>2</v>
      </c>
      <c r="O3530" s="22"/>
      <c r="P3530" s="13"/>
      <c r="Q3530" s="13"/>
      <c r="R3530" s="13"/>
      <c r="S3530" s="13"/>
      <c r="T3530" s="13"/>
      <c r="U3530" s="13"/>
    </row>
    <row r="3531" spans="1:21">
      <c r="A3531" s="23"/>
      <c r="B3531" s="24"/>
      <c r="C3531" s="13"/>
      <c r="D3531" s="13"/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</row>
    <row r="3532" spans="1:21">
      <c r="A3532" s="70">
        <v>3.15</v>
      </c>
      <c r="B3532" s="72" t="s">
        <v>100</v>
      </c>
      <c r="C3532" s="20" t="s">
        <v>101</v>
      </c>
      <c r="D3532" s="20" t="s">
        <v>102</v>
      </c>
      <c r="E3532" s="20" t="s">
        <v>103</v>
      </c>
      <c r="F3532" s="20" t="s">
        <v>104</v>
      </c>
      <c r="G3532" s="20" t="s">
        <v>105</v>
      </c>
      <c r="H3532" s="20" t="s">
        <v>106</v>
      </c>
      <c r="I3532" s="20" t="s">
        <v>107</v>
      </c>
      <c r="J3532" s="20" t="s">
        <v>108</v>
      </c>
      <c r="K3532" s="20" t="s">
        <v>109</v>
      </c>
      <c r="L3532" s="20" t="s">
        <v>110</v>
      </c>
      <c r="M3532" s="20" t="s">
        <v>19</v>
      </c>
      <c r="N3532" s="20" t="s">
        <v>6</v>
      </c>
      <c r="O3532" s="13"/>
      <c r="P3532" s="13"/>
      <c r="Q3532" s="13"/>
      <c r="R3532" s="13"/>
      <c r="S3532" s="13"/>
      <c r="T3532" s="13"/>
      <c r="U3532" s="13"/>
    </row>
    <row r="3533" spans="1:21">
      <c r="A3533" s="71"/>
      <c r="B3533" s="73"/>
      <c r="C3533" s="22">
        <v>1</v>
      </c>
      <c r="D3533" s="22"/>
      <c r="E3533" s="22">
        <v>1</v>
      </c>
      <c r="F3533" s="22"/>
      <c r="G3533" s="22"/>
      <c r="H3533" s="22"/>
      <c r="I3533" s="22">
        <v>1</v>
      </c>
      <c r="J3533" s="22"/>
      <c r="K3533" s="22"/>
      <c r="L3533" s="22"/>
      <c r="M3533" s="22"/>
      <c r="N3533" s="22"/>
      <c r="O3533" s="13"/>
      <c r="P3533" s="13"/>
      <c r="Q3533" s="13"/>
      <c r="R3533" s="13"/>
      <c r="S3533" s="13"/>
      <c r="T3533" s="13"/>
      <c r="U3533" s="13"/>
    </row>
    <row r="3534" spans="1:21">
      <c r="A3534" s="23"/>
      <c r="B3534" s="24"/>
      <c r="C3534" s="13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</row>
    <row r="3535" spans="1:21">
      <c r="A3535" s="70">
        <v>3.16</v>
      </c>
      <c r="B3535" s="72" t="s">
        <v>111</v>
      </c>
      <c r="C3535" s="20" t="s">
        <v>112</v>
      </c>
      <c r="D3535" s="20" t="s">
        <v>113</v>
      </c>
      <c r="E3535" s="20" t="s">
        <v>114</v>
      </c>
      <c r="F3535" s="20" t="s">
        <v>115</v>
      </c>
      <c r="G3535" s="20" t="s">
        <v>116</v>
      </c>
      <c r="H3535" s="20" t="s">
        <v>117</v>
      </c>
      <c r="I3535" s="20" t="s">
        <v>19</v>
      </c>
      <c r="J3535" s="20" t="s">
        <v>6</v>
      </c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</row>
    <row r="3536" spans="1:21">
      <c r="A3536" s="71"/>
      <c r="B3536" s="73"/>
      <c r="C3536" s="22">
        <v>3</v>
      </c>
      <c r="D3536" s="22"/>
      <c r="E3536" s="22"/>
      <c r="F3536" s="22"/>
      <c r="G3536" s="22"/>
      <c r="H3536" s="22"/>
      <c r="I3536" s="22"/>
      <c r="J3536" s="22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</row>
    <row r="3537" spans="1:21">
      <c r="A3537" s="23"/>
      <c r="B3537" s="24"/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</row>
    <row r="3538" spans="1:21">
      <c r="A3538" s="70">
        <v>3.17</v>
      </c>
      <c r="B3538" s="72" t="s">
        <v>118</v>
      </c>
      <c r="C3538" s="20" t="s">
        <v>117</v>
      </c>
      <c r="D3538" s="20" t="s">
        <v>114</v>
      </c>
      <c r="E3538" s="20" t="s">
        <v>119</v>
      </c>
      <c r="F3538" s="20" t="s">
        <v>120</v>
      </c>
      <c r="G3538" s="20" t="s">
        <v>121</v>
      </c>
      <c r="H3538" s="20" t="s">
        <v>122</v>
      </c>
      <c r="I3538" s="20" t="s">
        <v>123</v>
      </c>
      <c r="J3538" s="20" t="s">
        <v>124</v>
      </c>
      <c r="K3538" s="20" t="s">
        <v>125</v>
      </c>
      <c r="L3538" s="20" t="s">
        <v>126</v>
      </c>
      <c r="M3538" s="20" t="s">
        <v>127</v>
      </c>
      <c r="N3538" s="20" t="s">
        <v>128</v>
      </c>
      <c r="O3538" s="20" t="s">
        <v>129</v>
      </c>
      <c r="P3538" s="20" t="s">
        <v>130</v>
      </c>
      <c r="Q3538" s="20" t="s">
        <v>131</v>
      </c>
      <c r="R3538" s="20" t="s">
        <v>132</v>
      </c>
      <c r="S3538" s="20" t="s">
        <v>19</v>
      </c>
      <c r="T3538" s="20" t="s">
        <v>6</v>
      </c>
      <c r="U3538" s="13"/>
    </row>
    <row r="3539" spans="1:21">
      <c r="A3539" s="71"/>
      <c r="B3539" s="73"/>
      <c r="C3539" s="22"/>
      <c r="D3539" s="22"/>
      <c r="E3539" s="22">
        <v>1</v>
      </c>
      <c r="F3539" s="22"/>
      <c r="G3539" s="22">
        <v>1</v>
      </c>
      <c r="H3539" s="22"/>
      <c r="I3539" s="22"/>
      <c r="J3539" s="22"/>
      <c r="K3539" s="22"/>
      <c r="L3539" s="22"/>
      <c r="M3539" s="22"/>
      <c r="N3539" s="22"/>
      <c r="O3539" s="22"/>
      <c r="P3539" s="22"/>
      <c r="Q3539" s="22"/>
      <c r="R3539" s="22"/>
      <c r="S3539" s="22">
        <v>1</v>
      </c>
      <c r="T3539" s="22"/>
      <c r="U3539" s="13"/>
    </row>
    <row r="3540" spans="1:21">
      <c r="A3540" s="23"/>
      <c r="B3540" s="24"/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</row>
    <row r="3541" spans="1:21">
      <c r="A3541" s="70">
        <v>4.0999999999999996</v>
      </c>
      <c r="B3541" s="72" t="s">
        <v>133</v>
      </c>
      <c r="C3541" s="20" t="s">
        <v>13</v>
      </c>
      <c r="D3541" s="20" t="s">
        <v>23</v>
      </c>
      <c r="E3541" s="20" t="s">
        <v>49</v>
      </c>
      <c r="F3541" s="20" t="s">
        <v>6</v>
      </c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</row>
    <row r="3542" spans="1:21">
      <c r="A3542" s="71"/>
      <c r="B3542" s="73"/>
      <c r="C3542" s="22"/>
      <c r="D3542" s="22"/>
      <c r="E3542" s="22">
        <v>1</v>
      </c>
      <c r="F3542" s="22"/>
      <c r="G3542" s="13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</row>
    <row r="3543" spans="1:21">
      <c r="A3543" s="23"/>
      <c r="B3543" s="24"/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</row>
    <row r="3544" spans="1:21">
      <c r="A3544" s="70">
        <v>4.2</v>
      </c>
      <c r="B3544" s="72" t="s">
        <v>134</v>
      </c>
      <c r="C3544" s="20" t="s">
        <v>135</v>
      </c>
      <c r="D3544" s="20" t="s">
        <v>136</v>
      </c>
      <c r="E3544" s="20" t="s">
        <v>137</v>
      </c>
      <c r="F3544" s="20" t="s">
        <v>19</v>
      </c>
      <c r="G3544" s="20" t="s">
        <v>6</v>
      </c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</row>
    <row r="3545" spans="1:21">
      <c r="A3545" s="71"/>
      <c r="B3545" s="73"/>
      <c r="C3545" s="22"/>
      <c r="D3545" s="22"/>
      <c r="E3545" s="22"/>
      <c r="F3545" s="22"/>
      <c r="G3545" s="22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</row>
    <row r="3546" spans="1:21">
      <c r="A3546" s="23"/>
      <c r="B3546" s="24"/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</row>
    <row r="3547" spans="1:21">
      <c r="A3547" s="70">
        <v>4.3</v>
      </c>
      <c r="B3547" s="72" t="s">
        <v>138</v>
      </c>
      <c r="C3547" s="20" t="s">
        <v>139</v>
      </c>
      <c r="D3547" s="20" t="s">
        <v>140</v>
      </c>
      <c r="E3547" s="20" t="s">
        <v>49</v>
      </c>
      <c r="F3547" s="20" t="s">
        <v>6</v>
      </c>
      <c r="G3547" s="13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</row>
    <row r="3548" spans="1:21">
      <c r="A3548" s="71"/>
      <c r="B3548" s="73"/>
      <c r="C3548" s="22"/>
      <c r="D3548" s="22"/>
      <c r="E3548" s="22">
        <v>1</v>
      </c>
      <c r="F3548" s="22"/>
      <c r="G3548" s="13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</row>
    <row r="3549" spans="1:21">
      <c r="A3549" s="23"/>
      <c r="B3549" s="24"/>
      <c r="C3549" s="13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</row>
    <row r="3550" spans="1:21">
      <c r="A3550" s="70">
        <v>4.4000000000000004</v>
      </c>
      <c r="B3550" s="72" t="s">
        <v>141</v>
      </c>
      <c r="C3550" s="20" t="s">
        <v>13</v>
      </c>
      <c r="D3550" s="20" t="s">
        <v>14</v>
      </c>
      <c r="E3550" s="20" t="s">
        <v>19</v>
      </c>
      <c r="F3550" s="20" t="s">
        <v>6</v>
      </c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</row>
    <row r="3551" spans="1:21">
      <c r="A3551" s="71"/>
      <c r="B3551" s="73"/>
      <c r="C3551" s="22"/>
      <c r="D3551" s="22"/>
      <c r="E3551" s="22"/>
      <c r="F3551" s="22"/>
      <c r="G3551" s="13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</row>
    <row r="3552" spans="1:21">
      <c r="A3552" s="23"/>
      <c r="B3552" s="24"/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</row>
    <row r="3553" spans="1:21">
      <c r="A3553" s="70">
        <v>4.5</v>
      </c>
      <c r="B3553" s="72" t="s">
        <v>142</v>
      </c>
      <c r="C3553" s="20" t="s">
        <v>48</v>
      </c>
      <c r="D3553" s="20" t="s">
        <v>49</v>
      </c>
      <c r="E3553" s="20" t="s">
        <v>6</v>
      </c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</row>
    <row r="3554" spans="1:21">
      <c r="A3554" s="74"/>
      <c r="B3554" s="73"/>
      <c r="C3554" s="22"/>
      <c r="D3554" s="22">
        <v>1</v>
      </c>
      <c r="E3554" s="22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</row>
    <row r="3555" spans="1:21">
      <c r="A3555" s="74"/>
      <c r="B3555" s="24"/>
      <c r="C3555" s="13"/>
      <c r="D3555" s="13"/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</row>
    <row r="3556" spans="1:21">
      <c r="A3556" s="74"/>
      <c r="B3556" s="72" t="s">
        <v>143</v>
      </c>
      <c r="C3556" s="20" t="s">
        <v>144</v>
      </c>
      <c r="D3556" s="20" t="s">
        <v>145</v>
      </c>
      <c r="E3556" s="20" t="s">
        <v>146</v>
      </c>
      <c r="F3556" s="20" t="s">
        <v>147</v>
      </c>
      <c r="G3556" s="20" t="s">
        <v>148</v>
      </c>
      <c r="H3556" s="20" t="s">
        <v>149</v>
      </c>
      <c r="I3556" s="20" t="s">
        <v>150</v>
      </c>
      <c r="J3556" s="20" t="s">
        <v>151</v>
      </c>
      <c r="K3556" s="20" t="s">
        <v>19</v>
      </c>
      <c r="L3556" s="20" t="s">
        <v>6</v>
      </c>
      <c r="M3556" s="13"/>
      <c r="N3556" s="13"/>
      <c r="O3556" s="13"/>
      <c r="P3556" s="13"/>
      <c r="Q3556" s="13"/>
      <c r="R3556" s="13"/>
      <c r="S3556" s="13"/>
      <c r="T3556" s="13"/>
      <c r="U3556" s="13"/>
    </row>
    <row r="3557" spans="1:21">
      <c r="A3557" s="71"/>
      <c r="B3557" s="73"/>
      <c r="C3557" s="22"/>
      <c r="D3557" s="22"/>
      <c r="E3557" s="22"/>
      <c r="F3557" s="22"/>
      <c r="G3557" s="22"/>
      <c r="H3557" s="22"/>
      <c r="I3557" s="22"/>
      <c r="J3557" s="22"/>
      <c r="K3557" s="22"/>
      <c r="L3557" s="22"/>
      <c r="M3557" s="13"/>
      <c r="N3557" s="13"/>
      <c r="O3557" s="13"/>
      <c r="P3557" s="13"/>
      <c r="Q3557" s="13"/>
      <c r="R3557" s="13"/>
      <c r="S3557" s="13"/>
      <c r="T3557" s="13"/>
      <c r="U3557" s="13"/>
    </row>
    <row r="3558" spans="1:21">
      <c r="A3558" s="23"/>
      <c r="B3558" s="24"/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</row>
    <row r="3559" spans="1:21">
      <c r="A3559" s="70">
        <v>4.5999999999999996</v>
      </c>
      <c r="B3559" s="72" t="s">
        <v>152</v>
      </c>
      <c r="C3559" s="20">
        <v>0</v>
      </c>
      <c r="D3559" s="20" t="s">
        <v>67</v>
      </c>
      <c r="E3559" s="20" t="s">
        <v>68</v>
      </c>
      <c r="F3559" s="20" t="s">
        <v>153</v>
      </c>
      <c r="G3559" s="20" t="s">
        <v>19</v>
      </c>
      <c r="H3559" s="20" t="s">
        <v>6</v>
      </c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</row>
    <row r="3560" spans="1:21">
      <c r="A3560" s="71"/>
      <c r="B3560" s="73"/>
      <c r="C3560" s="22">
        <v>1</v>
      </c>
      <c r="D3560" s="22"/>
      <c r="E3560" s="22"/>
      <c r="F3560" s="22"/>
      <c r="G3560" s="22"/>
      <c r="H3560" s="22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</row>
    <row r="3561" spans="1:21">
      <c r="A3561" s="23"/>
      <c r="B3561" s="24"/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</row>
    <row r="3562" spans="1:21">
      <c r="A3562" s="70">
        <v>4.7</v>
      </c>
      <c r="B3562" s="72" t="s">
        <v>154</v>
      </c>
      <c r="C3562" s="20">
        <v>0</v>
      </c>
      <c r="D3562" s="20" t="s">
        <v>67</v>
      </c>
      <c r="E3562" s="20" t="s">
        <v>68</v>
      </c>
      <c r="F3562" s="20" t="s">
        <v>19</v>
      </c>
      <c r="G3562" s="20" t="s">
        <v>6</v>
      </c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</row>
    <row r="3563" spans="1:21">
      <c r="A3563" s="71"/>
      <c r="B3563" s="73"/>
      <c r="C3563" s="22">
        <v>1</v>
      </c>
      <c r="D3563" s="22"/>
      <c r="E3563" s="22"/>
      <c r="F3563" s="22"/>
      <c r="G3563" s="22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</row>
    <row r="3564" spans="1:21">
      <c r="A3564" s="23"/>
      <c r="B3564" s="24"/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</row>
    <row r="3565" spans="1:21">
      <c r="A3565" s="70">
        <v>4.8</v>
      </c>
      <c r="B3565" s="72" t="s">
        <v>155</v>
      </c>
      <c r="C3565" s="20" t="s">
        <v>48</v>
      </c>
      <c r="D3565" s="20" t="s">
        <v>49</v>
      </c>
      <c r="E3565" s="20" t="s">
        <v>6</v>
      </c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</row>
    <row r="3566" spans="1:21">
      <c r="A3566" s="71"/>
      <c r="B3566" s="73"/>
      <c r="C3566" s="22">
        <v>1</v>
      </c>
      <c r="D3566" s="22"/>
      <c r="E3566" s="22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</row>
    <row r="3568" spans="1:21">
      <c r="A3568" s="40">
        <v>30</v>
      </c>
      <c r="B3568" s="41"/>
      <c r="C3568" s="42"/>
      <c r="D3568" s="42"/>
      <c r="E3568" s="42"/>
      <c r="F3568" s="42"/>
      <c r="G3568" s="42"/>
      <c r="H3568" s="42"/>
      <c r="I3568" s="42"/>
      <c r="J3568" s="42"/>
      <c r="K3568" s="42"/>
      <c r="L3568" s="42"/>
      <c r="M3568" s="42"/>
      <c r="N3568" s="42"/>
      <c r="O3568" s="42"/>
      <c r="P3568" s="42"/>
      <c r="Q3568" s="42"/>
      <c r="R3568" s="42"/>
      <c r="S3568" s="42"/>
      <c r="T3568" s="42"/>
      <c r="U3568" s="42"/>
    </row>
    <row r="3569" spans="1:21">
      <c r="A3569" s="70">
        <v>1.1000000000000001</v>
      </c>
      <c r="B3569" s="72" t="s">
        <v>0</v>
      </c>
      <c r="C3569" s="20" t="s">
        <v>1</v>
      </c>
      <c r="D3569" s="20" t="s">
        <v>2</v>
      </c>
      <c r="E3569" s="20" t="s">
        <v>3</v>
      </c>
      <c r="F3569" s="20" t="s">
        <v>4</v>
      </c>
      <c r="G3569" s="20" t="s">
        <v>5</v>
      </c>
      <c r="H3569" s="20" t="s">
        <v>6</v>
      </c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</row>
    <row r="3570" spans="1:21">
      <c r="A3570" s="71"/>
      <c r="B3570" s="73"/>
      <c r="C3570" s="22"/>
      <c r="D3570" s="22"/>
      <c r="E3570" s="22"/>
      <c r="F3570" s="22">
        <v>1</v>
      </c>
      <c r="G3570" s="22"/>
      <c r="H3570" s="22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</row>
    <row r="3571" spans="1:21">
      <c r="A3571" s="23"/>
      <c r="B3571" s="24"/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</row>
    <row r="3572" spans="1:21">
      <c r="A3572" s="70">
        <v>1.2</v>
      </c>
      <c r="B3572" s="72" t="s">
        <v>7</v>
      </c>
      <c r="C3572" s="20" t="s">
        <v>8</v>
      </c>
      <c r="D3572" s="20" t="s">
        <v>9</v>
      </c>
      <c r="E3572" s="20" t="s">
        <v>6</v>
      </c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</row>
    <row r="3573" spans="1:21">
      <c r="A3573" s="71"/>
      <c r="B3573" s="73"/>
      <c r="C3573" s="22">
        <v>1</v>
      </c>
      <c r="D3573" s="22"/>
      <c r="E3573" s="22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</row>
    <row r="3574" spans="1:21">
      <c r="A3574" s="23"/>
      <c r="B3574" s="24"/>
      <c r="C3574" s="13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</row>
    <row r="3575" spans="1:21">
      <c r="A3575" s="70">
        <v>1.3</v>
      </c>
      <c r="B3575" s="72" t="s">
        <v>10</v>
      </c>
      <c r="C3575" s="20">
        <v>15</v>
      </c>
      <c r="D3575" s="20">
        <v>16</v>
      </c>
      <c r="E3575" s="20">
        <v>17</v>
      </c>
      <c r="F3575" s="20">
        <v>18</v>
      </c>
      <c r="G3575" s="20">
        <v>19</v>
      </c>
      <c r="H3575" s="20">
        <v>20</v>
      </c>
      <c r="I3575" s="20">
        <v>21</v>
      </c>
      <c r="J3575" s="20">
        <v>22</v>
      </c>
      <c r="K3575" s="20" t="s">
        <v>6</v>
      </c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</row>
    <row r="3576" spans="1:21">
      <c r="A3576" s="71"/>
      <c r="B3576" s="73"/>
      <c r="C3576" s="22"/>
      <c r="D3576" s="22"/>
      <c r="E3576" s="22">
        <v>1</v>
      </c>
      <c r="F3576" s="22"/>
      <c r="G3576" s="22"/>
      <c r="H3576" s="22"/>
      <c r="I3576" s="22"/>
      <c r="J3576" s="22"/>
      <c r="K3576" s="22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</row>
    <row r="3577" spans="1:21">
      <c r="A3577" s="23"/>
      <c r="B3577" s="24"/>
      <c r="C3577" s="13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</row>
    <row r="3578" spans="1:21">
      <c r="A3578" s="70">
        <v>1.4</v>
      </c>
      <c r="B3578" s="72" t="s">
        <v>11</v>
      </c>
      <c r="C3578" s="20" t="s">
        <v>12</v>
      </c>
      <c r="D3578" s="20" t="s">
        <v>13</v>
      </c>
      <c r="E3578" s="20" t="s">
        <v>14</v>
      </c>
      <c r="F3578" s="20" t="s">
        <v>15</v>
      </c>
      <c r="G3578" s="20" t="s">
        <v>16</v>
      </c>
      <c r="H3578" s="20" t="s">
        <v>17</v>
      </c>
      <c r="I3578" s="20" t="s">
        <v>18</v>
      </c>
      <c r="J3578" s="20" t="s">
        <v>19</v>
      </c>
      <c r="K3578" s="20" t="s">
        <v>6</v>
      </c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</row>
    <row r="3579" spans="1:21">
      <c r="A3579" s="71"/>
      <c r="B3579" s="73"/>
      <c r="C3579" s="22"/>
      <c r="D3579" s="22"/>
      <c r="E3579" s="22">
        <v>1</v>
      </c>
      <c r="F3579" s="22"/>
      <c r="G3579" s="22"/>
      <c r="H3579" s="22"/>
      <c r="I3579" s="22"/>
      <c r="J3579" s="22"/>
      <c r="K3579" s="22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</row>
    <row r="3580" spans="1:21">
      <c r="A3580" s="23"/>
      <c r="B3580" s="24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</row>
    <row r="3581" spans="1:21">
      <c r="A3581" s="70">
        <v>1.5</v>
      </c>
      <c r="B3581" s="72" t="s">
        <v>13</v>
      </c>
      <c r="C3581" s="20" t="s">
        <v>20</v>
      </c>
      <c r="D3581" s="20" t="s">
        <v>21</v>
      </c>
      <c r="E3581" s="20" t="s">
        <v>6</v>
      </c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</row>
    <row r="3582" spans="1:21">
      <c r="A3582" s="71"/>
      <c r="B3582" s="73"/>
      <c r="C3582" s="22"/>
      <c r="D3582" s="22">
        <v>1</v>
      </c>
      <c r="E3582" s="22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</row>
    <row r="3583" spans="1:21">
      <c r="A3583" s="23"/>
      <c r="B3583" s="24"/>
      <c r="C3583" s="13"/>
      <c r="D3583" s="13"/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</row>
    <row r="3584" spans="1:21">
      <c r="A3584" s="70">
        <v>2.1</v>
      </c>
      <c r="B3584" s="72" t="s">
        <v>22</v>
      </c>
      <c r="C3584" s="20" t="s">
        <v>14</v>
      </c>
      <c r="D3584" s="20" t="s">
        <v>13</v>
      </c>
      <c r="E3584" s="20" t="s">
        <v>23</v>
      </c>
      <c r="F3584" s="20" t="s">
        <v>15</v>
      </c>
      <c r="G3584" s="20" t="s">
        <v>16</v>
      </c>
      <c r="H3584" s="20" t="s">
        <v>17</v>
      </c>
      <c r="I3584" s="20" t="s">
        <v>18</v>
      </c>
      <c r="J3584" s="20" t="s">
        <v>19</v>
      </c>
      <c r="K3584" s="20" t="s">
        <v>6</v>
      </c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</row>
    <row r="3585" spans="1:21">
      <c r="A3585" s="71"/>
      <c r="B3585" s="73"/>
      <c r="C3585" s="22">
        <v>1</v>
      </c>
      <c r="D3585" s="22"/>
      <c r="E3585" s="22"/>
      <c r="F3585" s="22"/>
      <c r="G3585" s="22"/>
      <c r="H3585" s="22"/>
      <c r="I3585" s="22"/>
      <c r="J3585" s="22"/>
      <c r="K3585" s="22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</row>
    <row r="3586" spans="1:21">
      <c r="A3586" s="23"/>
      <c r="B3586" s="24"/>
      <c r="C3586" s="13"/>
      <c r="D3586" s="13"/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</row>
    <row r="3587" spans="1:21">
      <c r="A3587" s="70">
        <v>2.2000000000000002</v>
      </c>
      <c r="B3587" s="72" t="s">
        <v>24</v>
      </c>
      <c r="C3587" s="20" t="s">
        <v>25</v>
      </c>
      <c r="D3587" s="20" t="s">
        <v>26</v>
      </c>
      <c r="E3587" s="20" t="s">
        <v>6</v>
      </c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</row>
    <row r="3588" spans="1:21">
      <c r="A3588" s="71"/>
      <c r="B3588" s="73"/>
      <c r="C3588" s="22">
        <v>1</v>
      </c>
      <c r="D3588" s="22"/>
      <c r="E3588" s="22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</row>
    <row r="3589" spans="1:21">
      <c r="A3589" s="23"/>
      <c r="B3589" s="24"/>
      <c r="C3589" s="13"/>
      <c r="D3589" s="13"/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</row>
    <row r="3590" spans="1:21">
      <c r="A3590" s="70">
        <v>2.2999999999999998</v>
      </c>
      <c r="B3590" s="72" t="s">
        <v>27</v>
      </c>
      <c r="C3590" s="20" t="s">
        <v>25</v>
      </c>
      <c r="D3590" s="20" t="s">
        <v>26</v>
      </c>
      <c r="E3590" s="20" t="s">
        <v>6</v>
      </c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</row>
    <row r="3591" spans="1:21">
      <c r="A3591" s="74"/>
      <c r="B3591" s="73"/>
      <c r="C3591" s="22">
        <v>1</v>
      </c>
      <c r="D3591" s="22"/>
      <c r="E3591" s="22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</row>
    <row r="3592" spans="1:21">
      <c r="A3592" s="74"/>
      <c r="B3592" s="24"/>
      <c r="C3592" s="13"/>
      <c r="D3592" s="13"/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</row>
    <row r="3593" spans="1:21">
      <c r="A3593" s="74"/>
      <c r="B3593" s="72" t="s">
        <v>28</v>
      </c>
      <c r="C3593" s="20" t="s">
        <v>13</v>
      </c>
      <c r="D3593" s="20" t="s">
        <v>23</v>
      </c>
      <c r="E3593" s="20" t="s">
        <v>15</v>
      </c>
      <c r="F3593" s="20" t="s">
        <v>16</v>
      </c>
      <c r="G3593" s="20" t="s">
        <v>17</v>
      </c>
      <c r="H3593" s="20" t="s">
        <v>18</v>
      </c>
      <c r="I3593" s="20" t="s">
        <v>19</v>
      </c>
      <c r="J3593" s="20" t="s">
        <v>6</v>
      </c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</row>
    <row r="3594" spans="1:21">
      <c r="A3594" s="71"/>
      <c r="B3594" s="73"/>
      <c r="C3594" s="22">
        <v>1</v>
      </c>
      <c r="D3594" s="22"/>
      <c r="E3594" s="22">
        <v>1</v>
      </c>
      <c r="F3594" s="22"/>
      <c r="G3594" s="22"/>
      <c r="H3594" s="22"/>
      <c r="I3594" s="22"/>
      <c r="J3594" s="22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</row>
    <row r="3595" spans="1:21">
      <c r="A3595" s="23"/>
      <c r="B3595" s="24"/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</row>
    <row r="3596" spans="1:21">
      <c r="A3596" s="70">
        <v>2.4</v>
      </c>
      <c r="B3596" s="72" t="s">
        <v>29</v>
      </c>
      <c r="C3596" s="20" t="s">
        <v>14</v>
      </c>
      <c r="D3596" s="20" t="s">
        <v>13</v>
      </c>
      <c r="E3596" s="20" t="s">
        <v>23</v>
      </c>
      <c r="F3596" s="20" t="s">
        <v>15</v>
      </c>
      <c r="G3596" s="20" t="s">
        <v>16</v>
      </c>
      <c r="H3596" s="20" t="s">
        <v>17</v>
      </c>
      <c r="I3596" s="20" t="s">
        <v>18</v>
      </c>
      <c r="J3596" s="20" t="s">
        <v>30</v>
      </c>
      <c r="K3596" s="20" t="s">
        <v>31</v>
      </c>
      <c r="L3596" s="20" t="s">
        <v>32</v>
      </c>
      <c r="M3596" s="20" t="s">
        <v>33</v>
      </c>
      <c r="N3596" s="20" t="s">
        <v>34</v>
      </c>
      <c r="O3596" s="20" t="s">
        <v>19</v>
      </c>
      <c r="P3596" s="20" t="s">
        <v>6</v>
      </c>
      <c r="Q3596" s="13"/>
      <c r="R3596" s="13"/>
      <c r="S3596" s="13"/>
      <c r="T3596" s="13"/>
      <c r="U3596" s="13"/>
    </row>
    <row r="3597" spans="1:21">
      <c r="A3597" s="71"/>
      <c r="B3597" s="73"/>
      <c r="C3597" s="22"/>
      <c r="D3597" s="22"/>
      <c r="E3597" s="22"/>
      <c r="F3597" s="22">
        <v>1</v>
      </c>
      <c r="G3597" s="22"/>
      <c r="H3597" s="22"/>
      <c r="I3597" s="22"/>
      <c r="J3597" s="22"/>
      <c r="K3597" s="22"/>
      <c r="L3597" s="22"/>
      <c r="M3597" s="22"/>
      <c r="N3597" s="22"/>
      <c r="O3597" s="22"/>
      <c r="P3597" s="22"/>
      <c r="Q3597" s="13"/>
      <c r="R3597" s="13"/>
      <c r="S3597" s="13"/>
      <c r="T3597" s="13"/>
      <c r="U3597" s="13"/>
    </row>
    <row r="3598" spans="1:21">
      <c r="A3598" s="23"/>
      <c r="B3598" s="24"/>
      <c r="C3598" s="13"/>
      <c r="D3598" s="13"/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</row>
    <row r="3599" spans="1:21">
      <c r="A3599" s="70">
        <v>2.5</v>
      </c>
      <c r="B3599" s="72" t="s">
        <v>35</v>
      </c>
      <c r="C3599" s="20" t="s">
        <v>14</v>
      </c>
      <c r="D3599" s="20" t="s">
        <v>13</v>
      </c>
      <c r="E3599" s="20" t="s">
        <v>23</v>
      </c>
      <c r="F3599" s="20" t="s">
        <v>15</v>
      </c>
      <c r="G3599" s="20" t="s">
        <v>16</v>
      </c>
      <c r="H3599" s="20" t="s">
        <v>17</v>
      </c>
      <c r="I3599" s="20" t="s">
        <v>18</v>
      </c>
      <c r="J3599" s="20" t="s">
        <v>30</v>
      </c>
      <c r="K3599" s="20" t="s">
        <v>31</v>
      </c>
      <c r="L3599" s="20" t="s">
        <v>32</v>
      </c>
      <c r="M3599" s="20" t="s">
        <v>33</v>
      </c>
      <c r="N3599" s="20" t="s">
        <v>34</v>
      </c>
      <c r="O3599" s="20" t="s">
        <v>19</v>
      </c>
      <c r="P3599" s="20" t="s">
        <v>6</v>
      </c>
      <c r="Q3599" s="13"/>
      <c r="R3599" s="13"/>
      <c r="S3599" s="13"/>
      <c r="T3599" s="13"/>
      <c r="U3599" s="13"/>
    </row>
    <row r="3600" spans="1:21">
      <c r="A3600" s="71"/>
      <c r="B3600" s="73"/>
      <c r="C3600" s="22"/>
      <c r="D3600" s="22"/>
      <c r="E3600" s="22"/>
      <c r="F3600" s="22"/>
      <c r="G3600" s="22"/>
      <c r="H3600" s="22"/>
      <c r="I3600" s="22"/>
      <c r="J3600" s="22"/>
      <c r="K3600" s="22"/>
      <c r="L3600" s="22"/>
      <c r="M3600" s="22"/>
      <c r="N3600" s="22"/>
      <c r="O3600" s="22"/>
      <c r="P3600" s="22">
        <v>1</v>
      </c>
      <c r="Q3600" s="13"/>
      <c r="R3600" s="13"/>
      <c r="S3600" s="13"/>
      <c r="T3600" s="13"/>
      <c r="U3600" s="13"/>
    </row>
    <row r="3601" spans="1:21">
      <c r="A3601" s="23"/>
      <c r="B3601" s="24"/>
      <c r="C3601" s="13"/>
      <c r="D3601" s="13"/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</row>
    <row r="3602" spans="1:21">
      <c r="A3602" s="70">
        <v>2.6</v>
      </c>
      <c r="B3602" s="72" t="s">
        <v>36</v>
      </c>
      <c r="C3602" s="20" t="s">
        <v>14</v>
      </c>
      <c r="D3602" s="20" t="s">
        <v>13</v>
      </c>
      <c r="E3602" s="20" t="s">
        <v>23</v>
      </c>
      <c r="F3602" s="20" t="s">
        <v>15</v>
      </c>
      <c r="G3602" s="20" t="s">
        <v>16</v>
      </c>
      <c r="H3602" s="20" t="s">
        <v>17</v>
      </c>
      <c r="I3602" s="20" t="s">
        <v>18</v>
      </c>
      <c r="J3602" s="20" t="s">
        <v>30</v>
      </c>
      <c r="K3602" s="20" t="s">
        <v>31</v>
      </c>
      <c r="L3602" s="20" t="s">
        <v>32</v>
      </c>
      <c r="M3602" s="20" t="s">
        <v>33</v>
      </c>
      <c r="N3602" s="20" t="s">
        <v>34</v>
      </c>
      <c r="O3602" s="20" t="s">
        <v>19</v>
      </c>
      <c r="P3602" s="20" t="s">
        <v>6</v>
      </c>
      <c r="Q3602" s="13"/>
      <c r="R3602" s="13"/>
      <c r="S3602" s="13"/>
      <c r="T3602" s="13"/>
      <c r="U3602" s="13"/>
    </row>
    <row r="3603" spans="1:21">
      <c r="A3603" s="71"/>
      <c r="B3603" s="73"/>
      <c r="C3603" s="22">
        <v>1</v>
      </c>
      <c r="D3603" s="22"/>
      <c r="E3603" s="22"/>
      <c r="F3603" s="22"/>
      <c r="G3603" s="22"/>
      <c r="H3603" s="22"/>
      <c r="I3603" s="22"/>
      <c r="J3603" s="22"/>
      <c r="K3603" s="22"/>
      <c r="L3603" s="22"/>
      <c r="M3603" s="22"/>
      <c r="N3603" s="22"/>
      <c r="O3603" s="22"/>
      <c r="P3603" s="22"/>
      <c r="Q3603" s="13"/>
      <c r="R3603" s="13"/>
      <c r="S3603" s="13"/>
      <c r="T3603" s="13"/>
      <c r="U3603" s="13"/>
    </row>
    <row r="3604" spans="1:21">
      <c r="A3604" s="23"/>
      <c r="B3604" s="24"/>
      <c r="C3604" s="13"/>
      <c r="D3604" s="13"/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</row>
    <row r="3605" spans="1:21">
      <c r="A3605" s="70">
        <v>2.7</v>
      </c>
      <c r="B3605" s="72" t="s">
        <v>37</v>
      </c>
      <c r="C3605" s="20" t="s">
        <v>14</v>
      </c>
      <c r="D3605" s="20" t="s">
        <v>13</v>
      </c>
      <c r="E3605" s="20" t="s">
        <v>23</v>
      </c>
      <c r="F3605" s="20" t="s">
        <v>15</v>
      </c>
      <c r="G3605" s="20" t="s">
        <v>16</v>
      </c>
      <c r="H3605" s="20" t="s">
        <v>17</v>
      </c>
      <c r="I3605" s="20" t="s">
        <v>18</v>
      </c>
      <c r="J3605" s="20" t="s">
        <v>30</v>
      </c>
      <c r="K3605" s="20" t="s">
        <v>31</v>
      </c>
      <c r="L3605" s="20" t="s">
        <v>32</v>
      </c>
      <c r="M3605" s="20" t="s">
        <v>33</v>
      </c>
      <c r="N3605" s="20" t="s">
        <v>34</v>
      </c>
      <c r="O3605" s="20" t="s">
        <v>19</v>
      </c>
      <c r="P3605" s="20" t="s">
        <v>6</v>
      </c>
      <c r="Q3605" s="13"/>
      <c r="R3605" s="13"/>
      <c r="S3605" s="13"/>
      <c r="T3605" s="13"/>
      <c r="U3605" s="13"/>
    </row>
    <row r="3606" spans="1:21">
      <c r="A3606" s="71"/>
      <c r="B3606" s="73"/>
      <c r="C3606" s="22"/>
      <c r="D3606" s="22"/>
      <c r="E3606" s="22"/>
      <c r="F3606" s="22"/>
      <c r="G3606" s="22"/>
      <c r="H3606" s="22"/>
      <c r="I3606" s="22"/>
      <c r="J3606" s="22"/>
      <c r="K3606" s="22"/>
      <c r="L3606" s="22"/>
      <c r="M3606" s="22"/>
      <c r="N3606" s="22"/>
      <c r="O3606" s="22"/>
      <c r="P3606" s="22">
        <v>1</v>
      </c>
      <c r="Q3606" s="13"/>
      <c r="R3606" s="13"/>
      <c r="S3606" s="13"/>
      <c r="T3606" s="13"/>
      <c r="U3606" s="13"/>
    </row>
    <row r="3607" spans="1:21">
      <c r="A3607" s="23"/>
      <c r="B3607" s="24"/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</row>
    <row r="3608" spans="1:21">
      <c r="A3608" s="70">
        <v>3.1</v>
      </c>
      <c r="B3608" s="72" t="s">
        <v>38</v>
      </c>
      <c r="C3608" s="20" t="s">
        <v>25</v>
      </c>
      <c r="D3608" s="20" t="s">
        <v>26</v>
      </c>
      <c r="E3608" s="20" t="s">
        <v>6</v>
      </c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</row>
    <row r="3609" spans="1:21">
      <c r="A3609" s="71"/>
      <c r="B3609" s="73"/>
      <c r="C3609" s="22"/>
      <c r="D3609" s="22">
        <v>1</v>
      </c>
      <c r="E3609" s="22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</row>
    <row r="3610" spans="1:21">
      <c r="A3610" s="23"/>
      <c r="B3610" s="24"/>
      <c r="C3610" s="13"/>
      <c r="D3610" s="13"/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</row>
    <row r="3611" spans="1:21">
      <c r="A3611" s="70">
        <v>3.2</v>
      </c>
      <c r="B3611" s="72" t="s">
        <v>39</v>
      </c>
      <c r="C3611" s="20" t="s">
        <v>13</v>
      </c>
      <c r="D3611" s="20" t="s">
        <v>15</v>
      </c>
      <c r="E3611" s="20" t="s">
        <v>16</v>
      </c>
      <c r="F3611" s="20" t="s">
        <v>17</v>
      </c>
      <c r="G3611" s="20" t="s">
        <v>18</v>
      </c>
      <c r="H3611" s="20" t="s">
        <v>32</v>
      </c>
      <c r="I3611" s="20" t="s">
        <v>34</v>
      </c>
      <c r="J3611" s="20" t="s">
        <v>19</v>
      </c>
      <c r="K3611" s="20" t="s">
        <v>6</v>
      </c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</row>
    <row r="3612" spans="1:21">
      <c r="A3612" s="71"/>
      <c r="B3612" s="73"/>
      <c r="C3612" s="22">
        <v>1</v>
      </c>
      <c r="D3612" s="22">
        <v>1</v>
      </c>
      <c r="E3612" s="22"/>
      <c r="F3612" s="22"/>
      <c r="G3612" s="22"/>
      <c r="H3612" s="22"/>
      <c r="I3612" s="22"/>
      <c r="J3612" s="22"/>
      <c r="K3612" s="22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</row>
    <row r="3613" spans="1:21">
      <c r="A3613" s="23"/>
      <c r="B3613" s="24"/>
      <c r="C3613" s="13"/>
      <c r="D3613" s="13"/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</row>
    <row r="3614" spans="1:21">
      <c r="A3614" s="70">
        <v>3.3</v>
      </c>
      <c r="B3614" s="72" t="s">
        <v>40</v>
      </c>
      <c r="C3614" s="20" t="s">
        <v>25</v>
      </c>
      <c r="D3614" s="20" t="s">
        <v>26</v>
      </c>
      <c r="E3614" s="20" t="s">
        <v>6</v>
      </c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</row>
    <row r="3615" spans="1:21">
      <c r="A3615" s="71"/>
      <c r="B3615" s="79"/>
      <c r="C3615" s="22">
        <v>1</v>
      </c>
      <c r="D3615" s="22"/>
      <c r="E3615" s="22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</row>
    <row r="3616" spans="1:21">
      <c r="A3616" s="23"/>
      <c r="B3616" s="24"/>
      <c r="C3616" s="13"/>
      <c r="D3616" s="13"/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</row>
    <row r="3617" spans="1:21">
      <c r="A3617" s="70">
        <v>3.4</v>
      </c>
      <c r="B3617" s="72" t="s">
        <v>47</v>
      </c>
      <c r="C3617" s="20" t="s">
        <v>41</v>
      </c>
      <c r="D3617" s="20" t="s">
        <v>42</v>
      </c>
      <c r="E3617" s="20" t="s">
        <v>43</v>
      </c>
      <c r="F3617" s="20" t="s">
        <v>44</v>
      </c>
      <c r="G3617" s="20" t="s">
        <v>45</v>
      </c>
      <c r="H3617" s="20" t="s">
        <v>46</v>
      </c>
      <c r="I3617" s="20" t="s">
        <v>6</v>
      </c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</row>
    <row r="3618" spans="1:21">
      <c r="A3618" s="71"/>
      <c r="B3618" s="79"/>
      <c r="C3618" s="22"/>
      <c r="D3618" s="22">
        <v>1</v>
      </c>
      <c r="E3618" s="22"/>
      <c r="F3618" s="22"/>
      <c r="G3618" s="22"/>
      <c r="H3618" s="22"/>
      <c r="I3618" s="22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</row>
    <row r="3619" spans="1:21">
      <c r="A3619" s="23"/>
      <c r="B3619" s="24"/>
      <c r="C3619" s="13"/>
      <c r="D3619" s="13"/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</row>
    <row r="3620" spans="1:21">
      <c r="A3620" s="70">
        <v>3.5</v>
      </c>
      <c r="B3620" s="72" t="s">
        <v>50</v>
      </c>
      <c r="C3620" s="20" t="s">
        <v>48</v>
      </c>
      <c r="D3620" s="20" t="s">
        <v>49</v>
      </c>
      <c r="E3620" s="20" t="s">
        <v>6</v>
      </c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</row>
    <row r="3621" spans="1:21">
      <c r="A3621" s="71"/>
      <c r="B3621" s="79"/>
      <c r="C3621" s="22"/>
      <c r="D3621" s="22">
        <v>1</v>
      </c>
      <c r="E3621" s="22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</row>
    <row r="3622" spans="1:21">
      <c r="A3622" s="23"/>
      <c r="B3622" s="24"/>
      <c r="C3622" s="13"/>
      <c r="D3622" s="13"/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</row>
    <row r="3623" spans="1:21">
      <c r="A3623" s="70">
        <v>3.6</v>
      </c>
      <c r="B3623" s="72" t="s">
        <v>51</v>
      </c>
      <c r="C3623" s="20" t="s">
        <v>48</v>
      </c>
      <c r="D3623" s="20" t="s">
        <v>49</v>
      </c>
      <c r="E3623" s="20" t="s">
        <v>6</v>
      </c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</row>
    <row r="3624" spans="1:21">
      <c r="A3624" s="71"/>
      <c r="B3624" s="79"/>
      <c r="C3624" s="22">
        <v>1</v>
      </c>
      <c r="D3624" s="22"/>
      <c r="E3624" s="22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</row>
    <row r="3625" spans="1:21">
      <c r="A3625" s="23"/>
      <c r="B3625" s="24"/>
      <c r="C3625" s="13"/>
      <c r="D3625" s="13"/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</row>
    <row r="3626" spans="1:21">
      <c r="A3626" s="70">
        <v>3.7</v>
      </c>
      <c r="B3626" s="49" t="s">
        <v>52</v>
      </c>
      <c r="C3626" s="20">
        <v>1</v>
      </c>
      <c r="D3626" s="20">
        <v>2</v>
      </c>
      <c r="E3626" s="20">
        <v>3</v>
      </c>
      <c r="F3626" s="20">
        <v>4</v>
      </c>
      <c r="G3626" s="20">
        <v>5</v>
      </c>
      <c r="H3626" s="20">
        <v>6</v>
      </c>
      <c r="I3626" s="20" t="s">
        <v>6</v>
      </c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</row>
    <row r="3627" spans="1:21">
      <c r="A3627" s="74"/>
      <c r="B3627" s="48" t="s">
        <v>53</v>
      </c>
      <c r="C3627" s="22"/>
      <c r="D3627" s="22"/>
      <c r="E3627" s="22"/>
      <c r="F3627" s="22">
        <v>1</v>
      </c>
      <c r="G3627" s="22"/>
      <c r="H3627" s="22"/>
      <c r="I3627" s="22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</row>
    <row r="3628" spans="1:21">
      <c r="A3628" s="74"/>
      <c r="B3628" s="48" t="s">
        <v>54</v>
      </c>
      <c r="C3628" s="22"/>
      <c r="D3628" s="22"/>
      <c r="E3628" s="22"/>
      <c r="F3628" s="22"/>
      <c r="G3628" s="22">
        <v>1</v>
      </c>
      <c r="H3628" s="22"/>
      <c r="I3628" s="22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</row>
    <row r="3629" spans="1:21">
      <c r="A3629" s="74"/>
      <c r="B3629" s="48" t="s">
        <v>55</v>
      </c>
      <c r="C3629" s="22"/>
      <c r="D3629" s="22"/>
      <c r="E3629" s="22">
        <v>1</v>
      </c>
      <c r="F3629" s="22"/>
      <c r="G3629" s="22"/>
      <c r="H3629" s="22"/>
      <c r="I3629" s="22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</row>
    <row r="3630" spans="1:21">
      <c r="A3630" s="74"/>
      <c r="B3630" s="48" t="s">
        <v>56</v>
      </c>
      <c r="C3630" s="22"/>
      <c r="D3630" s="22"/>
      <c r="E3630" s="22"/>
      <c r="F3630" s="22">
        <v>1</v>
      </c>
      <c r="G3630" s="22"/>
      <c r="H3630" s="22"/>
      <c r="I3630" s="22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</row>
    <row r="3631" spans="1:21">
      <c r="A3631" s="74"/>
      <c r="B3631" s="48" t="s">
        <v>57</v>
      </c>
      <c r="C3631" s="22"/>
      <c r="D3631" s="22"/>
      <c r="E3631" s="22">
        <v>1</v>
      </c>
      <c r="F3631" s="22"/>
      <c r="G3631" s="22"/>
      <c r="H3631" s="22"/>
      <c r="I3631" s="22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</row>
    <row r="3632" spans="1:21">
      <c r="A3632" s="71"/>
      <c r="B3632" s="48" t="s">
        <v>58</v>
      </c>
      <c r="C3632" s="22"/>
      <c r="D3632" s="22"/>
      <c r="E3632" s="22"/>
      <c r="F3632" s="22"/>
      <c r="G3632" s="22">
        <v>1</v>
      </c>
      <c r="H3632" s="22"/>
      <c r="I3632" s="22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</row>
    <row r="3633" spans="1:21">
      <c r="A3633" s="23"/>
      <c r="B3633" s="24"/>
      <c r="C3633" s="13"/>
      <c r="D3633" s="13"/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</row>
    <row r="3634" spans="1:21">
      <c r="A3634" s="70">
        <v>3.8</v>
      </c>
      <c r="B3634" s="72" t="s">
        <v>59</v>
      </c>
      <c r="C3634" s="20" t="s">
        <v>60</v>
      </c>
      <c r="D3634" s="20" t="s">
        <v>61</v>
      </c>
      <c r="E3634" s="20" t="s">
        <v>62</v>
      </c>
      <c r="F3634" s="20" t="s">
        <v>63</v>
      </c>
      <c r="G3634" s="20" t="s">
        <v>64</v>
      </c>
      <c r="H3634" s="20" t="s">
        <v>6</v>
      </c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</row>
    <row r="3635" spans="1:21">
      <c r="A3635" s="71"/>
      <c r="B3635" s="73"/>
      <c r="C3635" s="22"/>
      <c r="D3635" s="22"/>
      <c r="E3635" s="22">
        <v>1</v>
      </c>
      <c r="F3635" s="22"/>
      <c r="G3635" s="22"/>
      <c r="H3635" s="22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</row>
    <row r="3636" spans="1:21">
      <c r="A3636" s="23"/>
      <c r="B3636" s="24"/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</row>
    <row r="3637" spans="1:21">
      <c r="A3637" s="70">
        <v>3.9</v>
      </c>
      <c r="B3637" s="72" t="s">
        <v>65</v>
      </c>
      <c r="C3637" s="20" t="s">
        <v>60</v>
      </c>
      <c r="D3637" s="20" t="s">
        <v>61</v>
      </c>
      <c r="E3637" s="20" t="s">
        <v>62</v>
      </c>
      <c r="F3637" s="20" t="s">
        <v>63</v>
      </c>
      <c r="G3637" s="20" t="s">
        <v>64</v>
      </c>
      <c r="H3637" s="20" t="s">
        <v>6</v>
      </c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</row>
    <row r="3638" spans="1:21">
      <c r="A3638" s="71"/>
      <c r="B3638" s="73"/>
      <c r="C3638" s="22"/>
      <c r="D3638" s="22">
        <v>1</v>
      </c>
      <c r="E3638" s="22"/>
      <c r="F3638" s="22"/>
      <c r="G3638" s="22"/>
      <c r="H3638" s="22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</row>
    <row r="3639" spans="1:21">
      <c r="A3639" s="23"/>
      <c r="B3639" s="24"/>
      <c r="C3639" s="13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</row>
    <row r="3640" spans="1:21" ht="15" customHeight="1">
      <c r="A3640" s="75">
        <v>3.1</v>
      </c>
      <c r="B3640" s="77" t="s">
        <v>66</v>
      </c>
      <c r="C3640" s="27">
        <v>0</v>
      </c>
      <c r="D3640" s="28" t="s">
        <v>67</v>
      </c>
      <c r="E3640" s="20" t="s">
        <v>68</v>
      </c>
      <c r="F3640" s="20" t="s">
        <v>19</v>
      </c>
      <c r="G3640" s="20" t="s">
        <v>6</v>
      </c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</row>
    <row r="3641" spans="1:21">
      <c r="A3641" s="76"/>
      <c r="B3641" s="78"/>
      <c r="C3641" s="22"/>
      <c r="D3641" s="22">
        <v>1</v>
      </c>
      <c r="E3641" s="22"/>
      <c r="F3641" s="22"/>
      <c r="G3641" s="22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</row>
    <row r="3642" spans="1:21">
      <c r="A3642" s="23"/>
      <c r="B3642" s="24"/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</row>
    <row r="3643" spans="1:21" ht="30">
      <c r="A3643" s="70">
        <v>3.11</v>
      </c>
      <c r="B3643" s="72" t="s">
        <v>69</v>
      </c>
      <c r="C3643" s="20" t="s">
        <v>70</v>
      </c>
      <c r="D3643" s="20" t="s">
        <v>71</v>
      </c>
      <c r="E3643" s="20" t="s">
        <v>57</v>
      </c>
      <c r="F3643" s="29" t="s">
        <v>72</v>
      </c>
      <c r="G3643" s="29" t="s">
        <v>54</v>
      </c>
      <c r="H3643" s="20" t="s">
        <v>58</v>
      </c>
      <c r="I3643" s="20" t="s">
        <v>19</v>
      </c>
      <c r="J3643" s="20" t="s">
        <v>6</v>
      </c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</row>
    <row r="3644" spans="1:21">
      <c r="A3644" s="71"/>
      <c r="B3644" s="73"/>
      <c r="C3644" s="22"/>
      <c r="D3644" s="22"/>
      <c r="E3644" s="22"/>
      <c r="F3644" s="22">
        <v>1</v>
      </c>
      <c r="G3644" s="22">
        <v>1</v>
      </c>
      <c r="H3644" s="22">
        <v>1</v>
      </c>
      <c r="I3644" s="22"/>
      <c r="J3644" s="22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</row>
    <row r="3645" spans="1:21">
      <c r="A3645" s="23"/>
      <c r="B3645" s="24"/>
      <c r="C3645" s="13"/>
      <c r="D3645" s="13"/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</row>
    <row r="3646" spans="1:21" ht="30">
      <c r="A3646" s="70">
        <v>3.12</v>
      </c>
      <c r="B3646" s="72" t="s">
        <v>73</v>
      </c>
      <c r="C3646" s="20" t="s">
        <v>70</v>
      </c>
      <c r="D3646" s="20" t="s">
        <v>71</v>
      </c>
      <c r="E3646" s="29" t="s">
        <v>57</v>
      </c>
      <c r="F3646" s="29" t="s">
        <v>72</v>
      </c>
      <c r="G3646" s="29" t="s">
        <v>54</v>
      </c>
      <c r="H3646" s="20" t="s">
        <v>58</v>
      </c>
      <c r="I3646" s="20" t="s">
        <v>19</v>
      </c>
      <c r="J3646" s="20" t="s">
        <v>6</v>
      </c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</row>
    <row r="3647" spans="1:21">
      <c r="A3647" s="71"/>
      <c r="B3647" s="73"/>
      <c r="C3647" s="22">
        <v>1</v>
      </c>
      <c r="D3647" s="22">
        <v>1</v>
      </c>
      <c r="E3647" s="22"/>
      <c r="F3647" s="22"/>
      <c r="G3647" s="22">
        <v>1</v>
      </c>
      <c r="H3647" s="22"/>
      <c r="I3647" s="22"/>
      <c r="J3647" s="22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</row>
    <row r="3648" spans="1:21">
      <c r="A3648" s="23"/>
      <c r="B3648" s="24"/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</row>
    <row r="3649" spans="1:21" ht="30">
      <c r="A3649" s="70">
        <v>3.13</v>
      </c>
      <c r="B3649" s="72" t="s">
        <v>74</v>
      </c>
      <c r="C3649" s="20" t="s">
        <v>75</v>
      </c>
      <c r="D3649" s="20" t="s">
        <v>76</v>
      </c>
      <c r="E3649" s="20" t="s">
        <v>77</v>
      </c>
      <c r="F3649" s="29" t="s">
        <v>78</v>
      </c>
      <c r="G3649" s="20" t="s">
        <v>79</v>
      </c>
      <c r="H3649" s="29" t="s">
        <v>80</v>
      </c>
      <c r="I3649" s="20" t="s">
        <v>81</v>
      </c>
      <c r="J3649" s="29" t="s">
        <v>82</v>
      </c>
      <c r="K3649" s="20" t="s">
        <v>83</v>
      </c>
      <c r="L3649" s="20" t="s">
        <v>84</v>
      </c>
      <c r="M3649" s="20" t="s">
        <v>85</v>
      </c>
      <c r="N3649" s="20" t="s">
        <v>86</v>
      </c>
      <c r="O3649" s="20" t="s">
        <v>19</v>
      </c>
      <c r="P3649" s="20" t="s">
        <v>6</v>
      </c>
      <c r="Q3649" s="13"/>
      <c r="R3649" s="13"/>
      <c r="S3649" s="13"/>
      <c r="T3649" s="13"/>
      <c r="U3649" s="13"/>
    </row>
    <row r="3650" spans="1:21">
      <c r="A3650" s="71"/>
      <c r="B3650" s="73"/>
      <c r="C3650" s="22"/>
      <c r="D3650" s="22"/>
      <c r="E3650" s="22"/>
      <c r="F3650" s="22"/>
      <c r="G3650" s="22"/>
      <c r="H3650" s="22"/>
      <c r="I3650" s="22"/>
      <c r="J3650" s="22"/>
      <c r="K3650" s="22"/>
      <c r="L3650" s="22"/>
      <c r="M3650" s="22"/>
      <c r="N3650" s="22">
        <v>1</v>
      </c>
      <c r="O3650" s="22"/>
      <c r="P3650" s="22"/>
      <c r="Q3650" s="13"/>
      <c r="R3650" s="13"/>
      <c r="S3650" s="13"/>
      <c r="T3650" s="13"/>
      <c r="U3650" s="13"/>
    </row>
    <row r="3651" spans="1:21">
      <c r="A3651" s="23"/>
      <c r="B3651" s="24"/>
      <c r="C3651" s="13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</row>
    <row r="3652" spans="1:21" ht="30">
      <c r="A3652" s="70">
        <v>3.14</v>
      </c>
      <c r="B3652" s="72" t="s">
        <v>87</v>
      </c>
      <c r="C3652" s="20" t="s">
        <v>88</v>
      </c>
      <c r="D3652" s="20" t="s">
        <v>89</v>
      </c>
      <c r="E3652" s="20" t="s">
        <v>90</v>
      </c>
      <c r="F3652" s="20" t="s">
        <v>91</v>
      </c>
      <c r="G3652" s="20" t="s">
        <v>92</v>
      </c>
      <c r="H3652" s="20" t="s">
        <v>93</v>
      </c>
      <c r="I3652" s="20" t="s">
        <v>94</v>
      </c>
      <c r="J3652" s="20" t="s">
        <v>95</v>
      </c>
      <c r="K3652" s="20" t="s">
        <v>96</v>
      </c>
      <c r="L3652" s="29" t="s">
        <v>97</v>
      </c>
      <c r="M3652" s="29" t="s">
        <v>98</v>
      </c>
      <c r="N3652" s="29" t="s">
        <v>99</v>
      </c>
      <c r="O3652" s="29" t="s">
        <v>6</v>
      </c>
      <c r="P3652" s="13"/>
      <c r="Q3652" s="13"/>
      <c r="R3652" s="13"/>
      <c r="S3652" s="13"/>
      <c r="T3652" s="13"/>
      <c r="U3652" s="13"/>
    </row>
    <row r="3653" spans="1:21">
      <c r="A3653" s="71"/>
      <c r="B3653" s="73"/>
      <c r="C3653" s="22">
        <v>2</v>
      </c>
      <c r="D3653" s="22">
        <v>1</v>
      </c>
      <c r="E3653" s="22">
        <v>1</v>
      </c>
      <c r="F3653" s="22">
        <v>2</v>
      </c>
      <c r="G3653" s="22">
        <v>3</v>
      </c>
      <c r="H3653" s="22"/>
      <c r="I3653" s="22">
        <v>3</v>
      </c>
      <c r="J3653" s="22"/>
      <c r="K3653" s="22">
        <v>1</v>
      </c>
      <c r="L3653" s="22">
        <v>2</v>
      </c>
      <c r="M3653" s="22"/>
      <c r="N3653" s="22">
        <v>3</v>
      </c>
      <c r="O3653" s="22"/>
      <c r="P3653" s="13"/>
      <c r="Q3653" s="13"/>
      <c r="R3653" s="13"/>
      <c r="S3653" s="13"/>
      <c r="T3653" s="13"/>
      <c r="U3653" s="13"/>
    </row>
    <row r="3654" spans="1:21">
      <c r="A3654" s="23"/>
      <c r="B3654" s="24"/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</row>
    <row r="3655" spans="1:21">
      <c r="A3655" s="70">
        <v>3.15</v>
      </c>
      <c r="B3655" s="72" t="s">
        <v>100</v>
      </c>
      <c r="C3655" s="20" t="s">
        <v>101</v>
      </c>
      <c r="D3655" s="20" t="s">
        <v>102</v>
      </c>
      <c r="E3655" s="20" t="s">
        <v>103</v>
      </c>
      <c r="F3655" s="20" t="s">
        <v>104</v>
      </c>
      <c r="G3655" s="20" t="s">
        <v>105</v>
      </c>
      <c r="H3655" s="20" t="s">
        <v>106</v>
      </c>
      <c r="I3655" s="20" t="s">
        <v>107</v>
      </c>
      <c r="J3655" s="20" t="s">
        <v>108</v>
      </c>
      <c r="K3655" s="20" t="s">
        <v>109</v>
      </c>
      <c r="L3655" s="20" t="s">
        <v>110</v>
      </c>
      <c r="M3655" s="20" t="s">
        <v>19</v>
      </c>
      <c r="N3655" s="20" t="s">
        <v>6</v>
      </c>
      <c r="O3655" s="13"/>
      <c r="P3655" s="13"/>
      <c r="Q3655" s="13"/>
      <c r="R3655" s="13"/>
      <c r="S3655" s="13"/>
      <c r="T3655" s="13"/>
      <c r="U3655" s="13"/>
    </row>
    <row r="3656" spans="1:21">
      <c r="A3656" s="71"/>
      <c r="B3656" s="73"/>
      <c r="C3656" s="22">
        <v>1</v>
      </c>
      <c r="D3656" s="22">
        <v>1</v>
      </c>
      <c r="E3656" s="22">
        <v>1</v>
      </c>
      <c r="F3656" s="22"/>
      <c r="G3656" s="22"/>
      <c r="H3656" s="22"/>
      <c r="I3656" s="22"/>
      <c r="J3656" s="22"/>
      <c r="K3656" s="22"/>
      <c r="L3656" s="22"/>
      <c r="M3656" s="22"/>
      <c r="N3656" s="22"/>
      <c r="O3656" s="13"/>
      <c r="P3656" s="13"/>
      <c r="Q3656" s="13"/>
      <c r="R3656" s="13"/>
      <c r="S3656" s="13"/>
      <c r="T3656" s="13"/>
      <c r="U3656" s="13"/>
    </row>
    <row r="3657" spans="1:21">
      <c r="A3657" s="23"/>
      <c r="B3657" s="24"/>
      <c r="C3657" s="13"/>
      <c r="D3657" s="13"/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</row>
    <row r="3658" spans="1:21">
      <c r="A3658" s="70">
        <v>3.16</v>
      </c>
      <c r="B3658" s="72" t="s">
        <v>111</v>
      </c>
      <c r="C3658" s="20" t="s">
        <v>112</v>
      </c>
      <c r="D3658" s="20" t="s">
        <v>113</v>
      </c>
      <c r="E3658" s="20" t="s">
        <v>114</v>
      </c>
      <c r="F3658" s="20" t="s">
        <v>115</v>
      </c>
      <c r="G3658" s="20" t="s">
        <v>116</v>
      </c>
      <c r="H3658" s="20" t="s">
        <v>117</v>
      </c>
      <c r="I3658" s="20" t="s">
        <v>19</v>
      </c>
      <c r="J3658" s="20" t="s">
        <v>6</v>
      </c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</row>
    <row r="3659" spans="1:21">
      <c r="A3659" s="71"/>
      <c r="B3659" s="73"/>
      <c r="C3659" s="22">
        <v>3</v>
      </c>
      <c r="D3659" s="22"/>
      <c r="E3659" s="22"/>
      <c r="F3659" s="22"/>
      <c r="G3659" s="22"/>
      <c r="H3659" s="22"/>
      <c r="I3659" s="22"/>
      <c r="J3659" s="22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</row>
    <row r="3660" spans="1:21">
      <c r="A3660" s="23"/>
      <c r="B3660" s="24"/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</row>
    <row r="3661" spans="1:21">
      <c r="A3661" s="70">
        <v>3.17</v>
      </c>
      <c r="B3661" s="72" t="s">
        <v>118</v>
      </c>
      <c r="C3661" s="20" t="s">
        <v>117</v>
      </c>
      <c r="D3661" s="20" t="s">
        <v>114</v>
      </c>
      <c r="E3661" s="20" t="s">
        <v>119</v>
      </c>
      <c r="F3661" s="20" t="s">
        <v>120</v>
      </c>
      <c r="G3661" s="20" t="s">
        <v>121</v>
      </c>
      <c r="H3661" s="20" t="s">
        <v>122</v>
      </c>
      <c r="I3661" s="20" t="s">
        <v>123</v>
      </c>
      <c r="J3661" s="20" t="s">
        <v>124</v>
      </c>
      <c r="K3661" s="20" t="s">
        <v>125</v>
      </c>
      <c r="L3661" s="20" t="s">
        <v>126</v>
      </c>
      <c r="M3661" s="20" t="s">
        <v>127</v>
      </c>
      <c r="N3661" s="20" t="s">
        <v>128</v>
      </c>
      <c r="O3661" s="20" t="s">
        <v>129</v>
      </c>
      <c r="P3661" s="20" t="s">
        <v>130</v>
      </c>
      <c r="Q3661" s="20" t="s">
        <v>131</v>
      </c>
      <c r="R3661" s="20" t="s">
        <v>132</v>
      </c>
      <c r="S3661" s="20" t="s">
        <v>19</v>
      </c>
      <c r="T3661" s="20" t="s">
        <v>6</v>
      </c>
      <c r="U3661" s="13"/>
    </row>
    <row r="3662" spans="1:21">
      <c r="A3662" s="71"/>
      <c r="B3662" s="73"/>
      <c r="C3662" s="22">
        <v>1</v>
      </c>
      <c r="D3662" s="22">
        <v>1</v>
      </c>
      <c r="E3662" s="22">
        <v>1</v>
      </c>
      <c r="F3662" s="22"/>
      <c r="G3662" s="22"/>
      <c r="H3662" s="22"/>
      <c r="I3662" s="22"/>
      <c r="J3662" s="22"/>
      <c r="K3662" s="22"/>
      <c r="L3662" s="22"/>
      <c r="M3662" s="22"/>
      <c r="N3662" s="22"/>
      <c r="O3662" s="22"/>
      <c r="P3662" s="22"/>
      <c r="Q3662" s="22"/>
      <c r="R3662" s="22"/>
      <c r="S3662" s="22"/>
      <c r="T3662" s="22"/>
      <c r="U3662" s="13"/>
    </row>
    <row r="3663" spans="1:21">
      <c r="A3663" s="23"/>
      <c r="B3663" s="24"/>
      <c r="C3663" s="13"/>
      <c r="D3663" s="13"/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</row>
    <row r="3664" spans="1:21">
      <c r="A3664" s="70">
        <v>4.0999999999999996</v>
      </c>
      <c r="B3664" s="72" t="s">
        <v>133</v>
      </c>
      <c r="C3664" s="20" t="s">
        <v>13</v>
      </c>
      <c r="D3664" s="20" t="s">
        <v>23</v>
      </c>
      <c r="E3664" s="20" t="s">
        <v>49</v>
      </c>
      <c r="F3664" s="20" t="s">
        <v>6</v>
      </c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</row>
    <row r="3665" spans="1:21">
      <c r="A3665" s="71"/>
      <c r="B3665" s="73"/>
      <c r="C3665" s="22"/>
      <c r="D3665" s="22"/>
      <c r="E3665" s="22">
        <v>1</v>
      </c>
      <c r="F3665" s="22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</row>
    <row r="3666" spans="1:21">
      <c r="A3666" s="23"/>
      <c r="B3666" s="24"/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</row>
    <row r="3667" spans="1:21">
      <c r="A3667" s="70">
        <v>4.2</v>
      </c>
      <c r="B3667" s="72" t="s">
        <v>134</v>
      </c>
      <c r="C3667" s="20" t="s">
        <v>135</v>
      </c>
      <c r="D3667" s="20" t="s">
        <v>136</v>
      </c>
      <c r="E3667" s="20" t="s">
        <v>137</v>
      </c>
      <c r="F3667" s="20" t="s">
        <v>19</v>
      </c>
      <c r="G3667" s="20" t="s">
        <v>6</v>
      </c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</row>
    <row r="3668" spans="1:21">
      <c r="A3668" s="71"/>
      <c r="B3668" s="73"/>
      <c r="C3668" s="22"/>
      <c r="D3668" s="22"/>
      <c r="E3668" s="22"/>
      <c r="F3668" s="22"/>
      <c r="G3668" s="22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</row>
    <row r="3669" spans="1:21">
      <c r="A3669" s="23"/>
      <c r="B3669" s="24"/>
      <c r="C3669" s="13"/>
      <c r="D3669" s="13"/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</row>
    <row r="3670" spans="1:21">
      <c r="A3670" s="70">
        <v>4.3</v>
      </c>
      <c r="B3670" s="72" t="s">
        <v>138</v>
      </c>
      <c r="C3670" s="20" t="s">
        <v>139</v>
      </c>
      <c r="D3670" s="20" t="s">
        <v>140</v>
      </c>
      <c r="E3670" s="20" t="s">
        <v>49</v>
      </c>
      <c r="F3670" s="20" t="s">
        <v>6</v>
      </c>
      <c r="G3670" s="13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</row>
    <row r="3671" spans="1:21">
      <c r="A3671" s="71"/>
      <c r="B3671" s="73"/>
      <c r="C3671" s="22"/>
      <c r="D3671" s="22"/>
      <c r="E3671" s="22">
        <v>1</v>
      </c>
      <c r="F3671" s="22"/>
      <c r="G3671" s="13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</row>
    <row r="3672" spans="1:21">
      <c r="A3672" s="23"/>
      <c r="B3672" s="24"/>
      <c r="C3672" s="13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</row>
    <row r="3673" spans="1:21">
      <c r="A3673" s="70">
        <v>4.4000000000000004</v>
      </c>
      <c r="B3673" s="72" t="s">
        <v>141</v>
      </c>
      <c r="C3673" s="20" t="s">
        <v>13</v>
      </c>
      <c r="D3673" s="20" t="s">
        <v>14</v>
      </c>
      <c r="E3673" s="20" t="s">
        <v>19</v>
      </c>
      <c r="F3673" s="20" t="s">
        <v>6</v>
      </c>
      <c r="G3673" s="13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</row>
    <row r="3674" spans="1:21">
      <c r="A3674" s="71"/>
      <c r="B3674" s="73"/>
      <c r="C3674" s="22"/>
      <c r="D3674" s="22"/>
      <c r="E3674" s="22"/>
      <c r="F3674" s="22"/>
      <c r="G3674" s="13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</row>
    <row r="3675" spans="1:21">
      <c r="A3675" s="23"/>
      <c r="B3675" s="24"/>
      <c r="C3675" s="13"/>
      <c r="D3675" s="13"/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</row>
    <row r="3676" spans="1:21">
      <c r="A3676" s="70">
        <v>4.5</v>
      </c>
      <c r="B3676" s="72" t="s">
        <v>142</v>
      </c>
      <c r="C3676" s="20" t="s">
        <v>48</v>
      </c>
      <c r="D3676" s="20" t="s">
        <v>49</v>
      </c>
      <c r="E3676" s="20" t="s">
        <v>6</v>
      </c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</row>
    <row r="3677" spans="1:21">
      <c r="A3677" s="74"/>
      <c r="B3677" s="73"/>
      <c r="C3677" s="22">
        <v>1</v>
      </c>
      <c r="D3677" s="22"/>
      <c r="E3677" s="22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</row>
    <row r="3678" spans="1:21">
      <c r="A3678" s="74"/>
      <c r="B3678" s="24"/>
      <c r="C3678" s="13"/>
      <c r="D3678" s="13"/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</row>
    <row r="3679" spans="1:21">
      <c r="A3679" s="74"/>
      <c r="B3679" s="72" t="s">
        <v>143</v>
      </c>
      <c r="C3679" s="20" t="s">
        <v>144</v>
      </c>
      <c r="D3679" s="20" t="s">
        <v>145</v>
      </c>
      <c r="E3679" s="20" t="s">
        <v>146</v>
      </c>
      <c r="F3679" s="20" t="s">
        <v>147</v>
      </c>
      <c r="G3679" s="20" t="s">
        <v>148</v>
      </c>
      <c r="H3679" s="20" t="s">
        <v>149</v>
      </c>
      <c r="I3679" s="20" t="s">
        <v>150</v>
      </c>
      <c r="J3679" s="20" t="s">
        <v>151</v>
      </c>
      <c r="K3679" s="20" t="s">
        <v>19</v>
      </c>
      <c r="L3679" s="20" t="s">
        <v>6</v>
      </c>
      <c r="M3679" s="13"/>
      <c r="N3679" s="13"/>
      <c r="O3679" s="13"/>
      <c r="P3679" s="13"/>
      <c r="Q3679" s="13"/>
      <c r="R3679" s="13"/>
      <c r="S3679" s="13"/>
      <c r="T3679" s="13"/>
      <c r="U3679" s="13"/>
    </row>
    <row r="3680" spans="1:21">
      <c r="A3680" s="71"/>
      <c r="B3680" s="73"/>
      <c r="C3680" s="22"/>
      <c r="D3680" s="22">
        <v>1</v>
      </c>
      <c r="E3680" s="22"/>
      <c r="F3680" s="22"/>
      <c r="G3680" s="22"/>
      <c r="H3680" s="22"/>
      <c r="I3680" s="22"/>
      <c r="J3680" s="22"/>
      <c r="K3680" s="22"/>
      <c r="L3680" s="22"/>
      <c r="M3680" s="13"/>
      <c r="N3680" s="13"/>
      <c r="O3680" s="13"/>
      <c r="P3680" s="13"/>
      <c r="Q3680" s="13"/>
      <c r="R3680" s="13"/>
      <c r="S3680" s="13"/>
      <c r="T3680" s="13"/>
      <c r="U3680" s="13"/>
    </row>
    <row r="3681" spans="1:21">
      <c r="A3681" s="23"/>
      <c r="B3681" s="24"/>
      <c r="C3681" s="13"/>
      <c r="D3681" s="13"/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</row>
    <row r="3682" spans="1:21">
      <c r="A3682" s="70">
        <v>4.5999999999999996</v>
      </c>
      <c r="B3682" s="72" t="s">
        <v>152</v>
      </c>
      <c r="C3682" s="20">
        <v>0</v>
      </c>
      <c r="D3682" s="20" t="s">
        <v>67</v>
      </c>
      <c r="E3682" s="20" t="s">
        <v>68</v>
      </c>
      <c r="F3682" s="20" t="s">
        <v>153</v>
      </c>
      <c r="G3682" s="20" t="s">
        <v>19</v>
      </c>
      <c r="H3682" s="20" t="s">
        <v>6</v>
      </c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</row>
    <row r="3683" spans="1:21">
      <c r="A3683" s="71"/>
      <c r="B3683" s="73"/>
      <c r="C3683" s="22">
        <v>1</v>
      </c>
      <c r="D3683" s="22"/>
      <c r="E3683" s="22"/>
      <c r="F3683" s="22"/>
      <c r="G3683" s="22"/>
      <c r="H3683" s="22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</row>
    <row r="3684" spans="1:21">
      <c r="A3684" s="23"/>
      <c r="B3684" s="24"/>
      <c r="C3684" s="13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</row>
    <row r="3685" spans="1:21">
      <c r="A3685" s="70">
        <v>4.7</v>
      </c>
      <c r="B3685" s="72" t="s">
        <v>154</v>
      </c>
      <c r="C3685" s="20">
        <v>0</v>
      </c>
      <c r="D3685" s="20" t="s">
        <v>67</v>
      </c>
      <c r="E3685" s="20" t="s">
        <v>68</v>
      </c>
      <c r="F3685" s="20" t="s">
        <v>19</v>
      </c>
      <c r="G3685" s="20" t="s">
        <v>6</v>
      </c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</row>
    <row r="3686" spans="1:21">
      <c r="A3686" s="71"/>
      <c r="B3686" s="73"/>
      <c r="C3686" s="22">
        <v>1</v>
      </c>
      <c r="D3686" s="22"/>
      <c r="E3686" s="22"/>
      <c r="F3686" s="22"/>
      <c r="G3686" s="22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</row>
    <row r="3687" spans="1:21">
      <c r="A3687" s="23"/>
      <c r="B3687" s="24"/>
      <c r="C3687" s="13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</row>
    <row r="3688" spans="1:21">
      <c r="A3688" s="70">
        <v>4.8</v>
      </c>
      <c r="B3688" s="72" t="s">
        <v>155</v>
      </c>
      <c r="C3688" s="20" t="s">
        <v>48</v>
      </c>
      <c r="D3688" s="20" t="s">
        <v>49</v>
      </c>
      <c r="E3688" s="20" t="s">
        <v>6</v>
      </c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</row>
    <row r="3689" spans="1:21">
      <c r="A3689" s="71"/>
      <c r="B3689" s="73"/>
      <c r="C3689" s="22">
        <v>1</v>
      </c>
      <c r="D3689" s="22"/>
      <c r="E3689" s="22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</row>
    <row r="3691" spans="1:21">
      <c r="A3691" s="40">
        <v>31</v>
      </c>
      <c r="B3691" s="41"/>
      <c r="C3691" s="42"/>
      <c r="D3691" s="42"/>
      <c r="E3691" s="42"/>
      <c r="F3691" s="42"/>
      <c r="G3691" s="42"/>
      <c r="H3691" s="42"/>
      <c r="I3691" s="42"/>
      <c r="J3691" s="42"/>
      <c r="K3691" s="42"/>
      <c r="L3691" s="42"/>
      <c r="M3691" s="42"/>
      <c r="N3691" s="42"/>
      <c r="O3691" s="42"/>
      <c r="P3691" s="42"/>
      <c r="Q3691" s="42"/>
      <c r="R3691" s="42"/>
      <c r="S3691" s="42"/>
      <c r="T3691" s="42"/>
      <c r="U3691" s="42"/>
    </row>
    <row r="3692" spans="1:21">
      <c r="A3692" s="70">
        <v>1.1000000000000001</v>
      </c>
      <c r="B3692" s="72" t="s">
        <v>0</v>
      </c>
      <c r="C3692" s="20" t="s">
        <v>1</v>
      </c>
      <c r="D3692" s="20" t="s">
        <v>2</v>
      </c>
      <c r="E3692" s="20" t="s">
        <v>3</v>
      </c>
      <c r="F3692" s="20" t="s">
        <v>4</v>
      </c>
      <c r="G3692" s="20" t="s">
        <v>5</v>
      </c>
      <c r="H3692" s="20" t="s">
        <v>6</v>
      </c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</row>
    <row r="3693" spans="1:21">
      <c r="A3693" s="71"/>
      <c r="B3693" s="73"/>
      <c r="C3693" s="22"/>
      <c r="D3693" s="22"/>
      <c r="E3693" s="22"/>
      <c r="F3693" s="22">
        <v>1</v>
      </c>
      <c r="G3693" s="22"/>
      <c r="H3693" s="22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</row>
    <row r="3694" spans="1:21">
      <c r="A3694" s="23"/>
      <c r="B3694" s="24"/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</row>
    <row r="3695" spans="1:21">
      <c r="A3695" s="70">
        <v>1.2</v>
      </c>
      <c r="B3695" s="72" t="s">
        <v>7</v>
      </c>
      <c r="C3695" s="20" t="s">
        <v>8</v>
      </c>
      <c r="D3695" s="20" t="s">
        <v>9</v>
      </c>
      <c r="E3695" s="20" t="s">
        <v>6</v>
      </c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</row>
    <row r="3696" spans="1:21">
      <c r="A3696" s="71"/>
      <c r="B3696" s="73"/>
      <c r="C3696" s="22">
        <v>1</v>
      </c>
      <c r="D3696" s="22"/>
      <c r="E3696" s="22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</row>
    <row r="3697" spans="1:21">
      <c r="A3697" s="23"/>
      <c r="B3697" s="24"/>
      <c r="C3697" s="13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</row>
    <row r="3698" spans="1:21">
      <c r="A3698" s="70">
        <v>1.3</v>
      </c>
      <c r="B3698" s="72" t="s">
        <v>10</v>
      </c>
      <c r="C3698" s="20">
        <v>15</v>
      </c>
      <c r="D3698" s="20">
        <v>16</v>
      </c>
      <c r="E3698" s="20">
        <v>17</v>
      </c>
      <c r="F3698" s="20">
        <v>18</v>
      </c>
      <c r="G3698" s="20">
        <v>19</v>
      </c>
      <c r="H3698" s="20">
        <v>20</v>
      </c>
      <c r="I3698" s="20">
        <v>21</v>
      </c>
      <c r="J3698" s="20">
        <v>22</v>
      </c>
      <c r="K3698" s="20" t="s">
        <v>6</v>
      </c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</row>
    <row r="3699" spans="1:21">
      <c r="A3699" s="71"/>
      <c r="B3699" s="73"/>
      <c r="C3699" s="22"/>
      <c r="D3699" s="22"/>
      <c r="E3699" s="22"/>
      <c r="F3699" s="22"/>
      <c r="G3699" s="22">
        <v>1</v>
      </c>
      <c r="H3699" s="22"/>
      <c r="I3699" s="22"/>
      <c r="J3699" s="22"/>
      <c r="K3699" s="22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</row>
    <row r="3700" spans="1:21">
      <c r="A3700" s="23"/>
      <c r="B3700" s="24"/>
      <c r="C3700" s="13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</row>
    <row r="3701" spans="1:21">
      <c r="A3701" s="70">
        <v>1.4</v>
      </c>
      <c r="B3701" s="72" t="s">
        <v>11</v>
      </c>
      <c r="C3701" s="20" t="s">
        <v>12</v>
      </c>
      <c r="D3701" s="20" t="s">
        <v>13</v>
      </c>
      <c r="E3701" s="20" t="s">
        <v>14</v>
      </c>
      <c r="F3701" s="20" t="s">
        <v>15</v>
      </c>
      <c r="G3701" s="20" t="s">
        <v>16</v>
      </c>
      <c r="H3701" s="20" t="s">
        <v>17</v>
      </c>
      <c r="I3701" s="20" t="s">
        <v>18</v>
      </c>
      <c r="J3701" s="20" t="s">
        <v>19</v>
      </c>
      <c r="K3701" s="20" t="s">
        <v>6</v>
      </c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</row>
    <row r="3702" spans="1:21">
      <c r="A3702" s="71"/>
      <c r="B3702" s="73"/>
      <c r="C3702" s="22"/>
      <c r="D3702" s="22"/>
      <c r="E3702" s="22"/>
      <c r="F3702" s="22"/>
      <c r="G3702" s="22"/>
      <c r="H3702" s="22"/>
      <c r="I3702" s="22"/>
      <c r="J3702" s="22">
        <v>1</v>
      </c>
      <c r="K3702" s="22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</row>
    <row r="3703" spans="1:21">
      <c r="A3703" s="23"/>
      <c r="B3703" s="24"/>
      <c r="C3703" s="13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</row>
    <row r="3704" spans="1:21">
      <c r="A3704" s="70">
        <v>1.5</v>
      </c>
      <c r="B3704" s="72" t="s">
        <v>13</v>
      </c>
      <c r="C3704" s="20" t="s">
        <v>20</v>
      </c>
      <c r="D3704" s="20" t="s">
        <v>21</v>
      </c>
      <c r="E3704" s="20" t="s">
        <v>6</v>
      </c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</row>
    <row r="3705" spans="1:21">
      <c r="A3705" s="71"/>
      <c r="B3705" s="73"/>
      <c r="C3705" s="22"/>
      <c r="D3705" s="22">
        <v>1</v>
      </c>
      <c r="E3705" s="22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</row>
    <row r="3706" spans="1:21">
      <c r="A3706" s="23"/>
      <c r="B3706" s="24"/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</row>
    <row r="3707" spans="1:21">
      <c r="A3707" s="70">
        <v>2.1</v>
      </c>
      <c r="B3707" s="72" t="s">
        <v>22</v>
      </c>
      <c r="C3707" s="20" t="s">
        <v>14</v>
      </c>
      <c r="D3707" s="20" t="s">
        <v>13</v>
      </c>
      <c r="E3707" s="20" t="s">
        <v>23</v>
      </c>
      <c r="F3707" s="20" t="s">
        <v>15</v>
      </c>
      <c r="G3707" s="20" t="s">
        <v>16</v>
      </c>
      <c r="H3707" s="20" t="s">
        <v>17</v>
      </c>
      <c r="I3707" s="20" t="s">
        <v>18</v>
      </c>
      <c r="J3707" s="20" t="s">
        <v>19</v>
      </c>
      <c r="K3707" s="20" t="s">
        <v>6</v>
      </c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</row>
    <row r="3708" spans="1:21">
      <c r="A3708" s="71"/>
      <c r="B3708" s="73"/>
      <c r="C3708" s="22"/>
      <c r="D3708" s="22"/>
      <c r="E3708" s="22"/>
      <c r="F3708" s="22"/>
      <c r="G3708" s="22"/>
      <c r="H3708" s="22"/>
      <c r="I3708" s="22"/>
      <c r="J3708" s="22">
        <v>1</v>
      </c>
      <c r="K3708" s="22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</row>
    <row r="3709" spans="1:21">
      <c r="A3709" s="23"/>
      <c r="B3709" s="24"/>
      <c r="C3709" s="13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</row>
    <row r="3710" spans="1:21">
      <c r="A3710" s="70">
        <v>2.2000000000000002</v>
      </c>
      <c r="B3710" s="72" t="s">
        <v>24</v>
      </c>
      <c r="C3710" s="20" t="s">
        <v>25</v>
      </c>
      <c r="D3710" s="20" t="s">
        <v>26</v>
      </c>
      <c r="E3710" s="20" t="s">
        <v>6</v>
      </c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</row>
    <row r="3711" spans="1:21">
      <c r="A3711" s="71"/>
      <c r="B3711" s="73"/>
      <c r="C3711" s="22"/>
      <c r="D3711" s="22">
        <v>1</v>
      </c>
      <c r="E3711" s="22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</row>
    <row r="3712" spans="1:21">
      <c r="A3712" s="23"/>
      <c r="B3712" s="24"/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</row>
    <row r="3713" spans="1:21">
      <c r="A3713" s="70">
        <v>2.2999999999999998</v>
      </c>
      <c r="B3713" s="72" t="s">
        <v>27</v>
      </c>
      <c r="C3713" s="20" t="s">
        <v>25</v>
      </c>
      <c r="D3713" s="20" t="s">
        <v>26</v>
      </c>
      <c r="E3713" s="20" t="s">
        <v>6</v>
      </c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</row>
    <row r="3714" spans="1:21">
      <c r="A3714" s="74"/>
      <c r="B3714" s="73"/>
      <c r="C3714" s="22">
        <v>1</v>
      </c>
      <c r="D3714" s="22"/>
      <c r="E3714" s="22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</row>
    <row r="3715" spans="1:21">
      <c r="A3715" s="74"/>
      <c r="B3715" s="24"/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</row>
    <row r="3716" spans="1:21">
      <c r="A3716" s="74"/>
      <c r="B3716" s="72" t="s">
        <v>28</v>
      </c>
      <c r="C3716" s="20" t="s">
        <v>13</v>
      </c>
      <c r="D3716" s="20" t="s">
        <v>23</v>
      </c>
      <c r="E3716" s="20" t="s">
        <v>15</v>
      </c>
      <c r="F3716" s="20" t="s">
        <v>16</v>
      </c>
      <c r="G3716" s="20" t="s">
        <v>17</v>
      </c>
      <c r="H3716" s="20" t="s">
        <v>18</v>
      </c>
      <c r="I3716" s="20" t="s">
        <v>19</v>
      </c>
      <c r="J3716" s="20" t="s">
        <v>6</v>
      </c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</row>
    <row r="3717" spans="1:21">
      <c r="A3717" s="71"/>
      <c r="B3717" s="73"/>
      <c r="C3717" s="22"/>
      <c r="D3717" s="22"/>
      <c r="E3717" s="22">
        <v>1</v>
      </c>
      <c r="F3717" s="22"/>
      <c r="G3717" s="22"/>
      <c r="H3717" s="22"/>
      <c r="I3717" s="22"/>
      <c r="J3717" s="22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</row>
    <row r="3718" spans="1:21">
      <c r="A3718" s="23"/>
      <c r="B3718" s="24"/>
      <c r="C3718" s="13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</row>
    <row r="3719" spans="1:21">
      <c r="A3719" s="70">
        <v>2.4</v>
      </c>
      <c r="B3719" s="72" t="s">
        <v>29</v>
      </c>
      <c r="C3719" s="20" t="s">
        <v>14</v>
      </c>
      <c r="D3719" s="20" t="s">
        <v>13</v>
      </c>
      <c r="E3719" s="20" t="s">
        <v>23</v>
      </c>
      <c r="F3719" s="20" t="s">
        <v>15</v>
      </c>
      <c r="G3719" s="20" t="s">
        <v>16</v>
      </c>
      <c r="H3719" s="20" t="s">
        <v>17</v>
      </c>
      <c r="I3719" s="20" t="s">
        <v>18</v>
      </c>
      <c r="J3719" s="20" t="s">
        <v>30</v>
      </c>
      <c r="K3719" s="20" t="s">
        <v>31</v>
      </c>
      <c r="L3719" s="20" t="s">
        <v>32</v>
      </c>
      <c r="M3719" s="20" t="s">
        <v>33</v>
      </c>
      <c r="N3719" s="20" t="s">
        <v>34</v>
      </c>
      <c r="O3719" s="20" t="s">
        <v>19</v>
      </c>
      <c r="P3719" s="20" t="s">
        <v>6</v>
      </c>
      <c r="Q3719" s="13"/>
      <c r="R3719" s="13"/>
      <c r="S3719" s="13"/>
      <c r="T3719" s="13"/>
      <c r="U3719" s="13"/>
    </row>
    <row r="3720" spans="1:21">
      <c r="A3720" s="71"/>
      <c r="B3720" s="73"/>
      <c r="C3720" s="22"/>
      <c r="D3720" s="22"/>
      <c r="E3720" s="22"/>
      <c r="F3720" s="22"/>
      <c r="G3720" s="22"/>
      <c r="H3720" s="22"/>
      <c r="I3720" s="22"/>
      <c r="J3720" s="22"/>
      <c r="K3720" s="22"/>
      <c r="L3720" s="22"/>
      <c r="M3720" s="22"/>
      <c r="N3720" s="22"/>
      <c r="O3720" s="22">
        <v>1</v>
      </c>
      <c r="P3720" s="22"/>
      <c r="Q3720" s="13"/>
      <c r="R3720" s="13"/>
      <c r="S3720" s="13"/>
      <c r="T3720" s="13"/>
      <c r="U3720" s="13"/>
    </row>
    <row r="3721" spans="1:21">
      <c r="A3721" s="23"/>
      <c r="B3721" s="24"/>
      <c r="C3721" s="13"/>
      <c r="D3721" s="13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</row>
    <row r="3722" spans="1:21">
      <c r="A3722" s="70">
        <v>2.5</v>
      </c>
      <c r="B3722" s="72" t="s">
        <v>35</v>
      </c>
      <c r="C3722" s="20" t="s">
        <v>14</v>
      </c>
      <c r="D3722" s="20" t="s">
        <v>13</v>
      </c>
      <c r="E3722" s="20" t="s">
        <v>23</v>
      </c>
      <c r="F3722" s="20" t="s">
        <v>15</v>
      </c>
      <c r="G3722" s="20" t="s">
        <v>16</v>
      </c>
      <c r="H3722" s="20" t="s">
        <v>17</v>
      </c>
      <c r="I3722" s="20" t="s">
        <v>18</v>
      </c>
      <c r="J3722" s="20" t="s">
        <v>30</v>
      </c>
      <c r="K3722" s="20" t="s">
        <v>31</v>
      </c>
      <c r="L3722" s="20" t="s">
        <v>32</v>
      </c>
      <c r="M3722" s="20" t="s">
        <v>33</v>
      </c>
      <c r="N3722" s="20" t="s">
        <v>34</v>
      </c>
      <c r="O3722" s="20" t="s">
        <v>19</v>
      </c>
      <c r="P3722" s="20" t="s">
        <v>6</v>
      </c>
      <c r="Q3722" s="13"/>
      <c r="R3722" s="13"/>
      <c r="S3722" s="13"/>
      <c r="T3722" s="13"/>
      <c r="U3722" s="13"/>
    </row>
    <row r="3723" spans="1:21">
      <c r="A3723" s="71"/>
      <c r="B3723" s="73"/>
      <c r="C3723" s="22"/>
      <c r="D3723" s="22">
        <v>1</v>
      </c>
      <c r="E3723" s="22"/>
      <c r="F3723" s="22"/>
      <c r="G3723" s="22"/>
      <c r="H3723" s="22"/>
      <c r="I3723" s="22"/>
      <c r="J3723" s="22"/>
      <c r="K3723" s="22"/>
      <c r="L3723" s="22"/>
      <c r="M3723" s="22"/>
      <c r="N3723" s="22"/>
      <c r="O3723" s="22"/>
      <c r="P3723" s="22"/>
      <c r="Q3723" s="13"/>
      <c r="R3723" s="13"/>
      <c r="S3723" s="13"/>
      <c r="T3723" s="13"/>
      <c r="U3723" s="13"/>
    </row>
    <row r="3724" spans="1:21">
      <c r="A3724" s="23"/>
      <c r="B3724" s="24"/>
      <c r="C3724" s="13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</row>
    <row r="3725" spans="1:21">
      <c r="A3725" s="70">
        <v>2.6</v>
      </c>
      <c r="B3725" s="72" t="s">
        <v>36</v>
      </c>
      <c r="C3725" s="20" t="s">
        <v>14</v>
      </c>
      <c r="D3725" s="20" t="s">
        <v>13</v>
      </c>
      <c r="E3725" s="20" t="s">
        <v>23</v>
      </c>
      <c r="F3725" s="20" t="s">
        <v>15</v>
      </c>
      <c r="G3725" s="20" t="s">
        <v>16</v>
      </c>
      <c r="H3725" s="20" t="s">
        <v>17</v>
      </c>
      <c r="I3725" s="20" t="s">
        <v>18</v>
      </c>
      <c r="J3725" s="20" t="s">
        <v>30</v>
      </c>
      <c r="K3725" s="20" t="s">
        <v>31</v>
      </c>
      <c r="L3725" s="20" t="s">
        <v>32</v>
      </c>
      <c r="M3725" s="20" t="s">
        <v>33</v>
      </c>
      <c r="N3725" s="20" t="s">
        <v>34</v>
      </c>
      <c r="O3725" s="20" t="s">
        <v>19</v>
      </c>
      <c r="P3725" s="20" t="s">
        <v>6</v>
      </c>
      <c r="Q3725" s="13"/>
      <c r="R3725" s="13"/>
      <c r="S3725" s="13"/>
      <c r="T3725" s="13"/>
      <c r="U3725" s="13"/>
    </row>
    <row r="3726" spans="1:21">
      <c r="A3726" s="71"/>
      <c r="B3726" s="73"/>
      <c r="C3726" s="22"/>
      <c r="D3726" s="22"/>
      <c r="E3726" s="22"/>
      <c r="F3726" s="22">
        <v>1</v>
      </c>
      <c r="G3726" s="22"/>
      <c r="H3726" s="22"/>
      <c r="I3726" s="22"/>
      <c r="J3726" s="22"/>
      <c r="K3726" s="22"/>
      <c r="L3726" s="22"/>
      <c r="M3726" s="22"/>
      <c r="N3726" s="22"/>
      <c r="O3726" s="22"/>
      <c r="P3726" s="22"/>
      <c r="Q3726" s="13"/>
      <c r="R3726" s="13"/>
      <c r="S3726" s="13"/>
      <c r="T3726" s="13"/>
      <c r="U3726" s="13"/>
    </row>
    <row r="3727" spans="1:21">
      <c r="A3727" s="23"/>
      <c r="B3727" s="24"/>
      <c r="C3727" s="13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</row>
    <row r="3728" spans="1:21">
      <c r="A3728" s="70">
        <v>2.7</v>
      </c>
      <c r="B3728" s="72" t="s">
        <v>37</v>
      </c>
      <c r="C3728" s="20" t="s">
        <v>14</v>
      </c>
      <c r="D3728" s="20" t="s">
        <v>13</v>
      </c>
      <c r="E3728" s="20" t="s">
        <v>23</v>
      </c>
      <c r="F3728" s="20" t="s">
        <v>15</v>
      </c>
      <c r="G3728" s="20" t="s">
        <v>16</v>
      </c>
      <c r="H3728" s="20" t="s">
        <v>17</v>
      </c>
      <c r="I3728" s="20" t="s">
        <v>18</v>
      </c>
      <c r="J3728" s="20" t="s">
        <v>30</v>
      </c>
      <c r="K3728" s="20" t="s">
        <v>31</v>
      </c>
      <c r="L3728" s="20" t="s">
        <v>32</v>
      </c>
      <c r="M3728" s="20" t="s">
        <v>33</v>
      </c>
      <c r="N3728" s="20" t="s">
        <v>34</v>
      </c>
      <c r="O3728" s="20" t="s">
        <v>19</v>
      </c>
      <c r="P3728" s="20" t="s">
        <v>6</v>
      </c>
      <c r="Q3728" s="13"/>
      <c r="R3728" s="13"/>
      <c r="S3728" s="13"/>
      <c r="T3728" s="13"/>
      <c r="U3728" s="13"/>
    </row>
    <row r="3729" spans="1:21">
      <c r="A3729" s="71"/>
      <c r="B3729" s="73"/>
      <c r="C3729" s="22"/>
      <c r="D3729" s="22">
        <v>1</v>
      </c>
      <c r="E3729" s="22"/>
      <c r="F3729" s="22"/>
      <c r="G3729" s="22"/>
      <c r="H3729" s="22"/>
      <c r="I3729" s="22"/>
      <c r="J3729" s="22"/>
      <c r="K3729" s="22"/>
      <c r="L3729" s="22"/>
      <c r="M3729" s="22"/>
      <c r="N3729" s="22"/>
      <c r="O3729" s="22"/>
      <c r="P3729" s="22"/>
      <c r="Q3729" s="13"/>
      <c r="R3729" s="13"/>
      <c r="S3729" s="13"/>
      <c r="T3729" s="13"/>
      <c r="U3729" s="13"/>
    </row>
    <row r="3730" spans="1:21">
      <c r="A3730" s="23"/>
      <c r="B3730" s="24"/>
      <c r="C3730" s="13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</row>
    <row r="3731" spans="1:21">
      <c r="A3731" s="70">
        <v>3.1</v>
      </c>
      <c r="B3731" s="72" t="s">
        <v>38</v>
      </c>
      <c r="C3731" s="20" t="s">
        <v>25</v>
      </c>
      <c r="D3731" s="20" t="s">
        <v>26</v>
      </c>
      <c r="E3731" s="20" t="s">
        <v>6</v>
      </c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</row>
    <row r="3732" spans="1:21">
      <c r="A3732" s="71"/>
      <c r="B3732" s="73"/>
      <c r="C3732" s="22"/>
      <c r="D3732" s="22">
        <v>1</v>
      </c>
      <c r="E3732" s="22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</row>
    <row r="3733" spans="1:21">
      <c r="A3733" s="23"/>
      <c r="B3733" s="24"/>
      <c r="C3733" s="13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</row>
    <row r="3734" spans="1:21">
      <c r="A3734" s="70">
        <v>3.2</v>
      </c>
      <c r="B3734" s="72" t="s">
        <v>39</v>
      </c>
      <c r="C3734" s="20" t="s">
        <v>13</v>
      </c>
      <c r="D3734" s="20" t="s">
        <v>15</v>
      </c>
      <c r="E3734" s="20" t="s">
        <v>16</v>
      </c>
      <c r="F3734" s="20" t="s">
        <v>17</v>
      </c>
      <c r="G3734" s="20" t="s">
        <v>18</v>
      </c>
      <c r="H3734" s="20" t="s">
        <v>32</v>
      </c>
      <c r="I3734" s="20" t="s">
        <v>34</v>
      </c>
      <c r="J3734" s="20" t="s">
        <v>19</v>
      </c>
      <c r="K3734" s="20" t="s">
        <v>6</v>
      </c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</row>
    <row r="3735" spans="1:21">
      <c r="A3735" s="71"/>
      <c r="B3735" s="73"/>
      <c r="C3735" s="22">
        <v>1</v>
      </c>
      <c r="D3735" s="22">
        <v>1</v>
      </c>
      <c r="E3735" s="22"/>
      <c r="F3735" s="22"/>
      <c r="G3735" s="22"/>
      <c r="H3735" s="22"/>
      <c r="I3735" s="22"/>
      <c r="J3735" s="22"/>
      <c r="K3735" s="22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</row>
    <row r="3736" spans="1:21">
      <c r="A3736" s="23"/>
      <c r="B3736" s="24"/>
      <c r="C3736" s="13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</row>
    <row r="3737" spans="1:21">
      <c r="A3737" s="70">
        <v>3.3</v>
      </c>
      <c r="B3737" s="72" t="s">
        <v>40</v>
      </c>
      <c r="C3737" s="20" t="s">
        <v>25</v>
      </c>
      <c r="D3737" s="20" t="s">
        <v>26</v>
      </c>
      <c r="E3737" s="20" t="s">
        <v>6</v>
      </c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</row>
    <row r="3738" spans="1:21">
      <c r="A3738" s="71"/>
      <c r="B3738" s="79"/>
      <c r="C3738" s="22">
        <v>1</v>
      </c>
      <c r="D3738" s="22"/>
      <c r="E3738" s="22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</row>
    <row r="3739" spans="1:21">
      <c r="A3739" s="23"/>
      <c r="B3739" s="24"/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</row>
    <row r="3740" spans="1:21">
      <c r="A3740" s="70">
        <v>3.4</v>
      </c>
      <c r="B3740" s="72" t="s">
        <v>47</v>
      </c>
      <c r="C3740" s="20" t="s">
        <v>41</v>
      </c>
      <c r="D3740" s="20" t="s">
        <v>42</v>
      </c>
      <c r="E3740" s="20" t="s">
        <v>43</v>
      </c>
      <c r="F3740" s="20" t="s">
        <v>44</v>
      </c>
      <c r="G3740" s="20" t="s">
        <v>45</v>
      </c>
      <c r="H3740" s="20" t="s">
        <v>46</v>
      </c>
      <c r="I3740" s="20" t="s">
        <v>6</v>
      </c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</row>
    <row r="3741" spans="1:21">
      <c r="A3741" s="71"/>
      <c r="B3741" s="79"/>
      <c r="C3741" s="22">
        <v>1</v>
      </c>
      <c r="D3741" s="22">
        <v>1</v>
      </c>
      <c r="E3741" s="22"/>
      <c r="F3741" s="22"/>
      <c r="G3741" s="22"/>
      <c r="H3741" s="22"/>
      <c r="I3741" s="22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</row>
    <row r="3742" spans="1:21">
      <c r="A3742" s="23"/>
      <c r="B3742" s="24"/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</row>
    <row r="3743" spans="1:21">
      <c r="A3743" s="70">
        <v>3.5</v>
      </c>
      <c r="B3743" s="72" t="s">
        <v>50</v>
      </c>
      <c r="C3743" s="20" t="s">
        <v>48</v>
      </c>
      <c r="D3743" s="20" t="s">
        <v>49</v>
      </c>
      <c r="E3743" s="20" t="s">
        <v>6</v>
      </c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</row>
    <row r="3744" spans="1:21">
      <c r="A3744" s="71"/>
      <c r="B3744" s="79"/>
      <c r="C3744" s="22">
        <v>1</v>
      </c>
      <c r="D3744" s="22"/>
      <c r="E3744" s="22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</row>
    <row r="3745" spans="1:21">
      <c r="A3745" s="23"/>
      <c r="B3745" s="24"/>
      <c r="C3745" s="13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</row>
    <row r="3746" spans="1:21">
      <c r="A3746" s="70">
        <v>3.6</v>
      </c>
      <c r="B3746" s="72" t="s">
        <v>51</v>
      </c>
      <c r="C3746" s="20" t="s">
        <v>48</v>
      </c>
      <c r="D3746" s="20" t="s">
        <v>49</v>
      </c>
      <c r="E3746" s="20" t="s">
        <v>6</v>
      </c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</row>
    <row r="3747" spans="1:21">
      <c r="A3747" s="71"/>
      <c r="B3747" s="79"/>
      <c r="C3747" s="22"/>
      <c r="D3747" s="22">
        <v>1</v>
      </c>
      <c r="E3747" s="22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</row>
    <row r="3748" spans="1:21">
      <c r="A3748" s="23"/>
      <c r="B3748" s="24"/>
      <c r="C3748" s="13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</row>
    <row r="3749" spans="1:21">
      <c r="A3749" s="70">
        <v>3.7</v>
      </c>
      <c r="B3749" s="49" t="s">
        <v>52</v>
      </c>
      <c r="C3749" s="20">
        <v>1</v>
      </c>
      <c r="D3749" s="20">
        <v>2</v>
      </c>
      <c r="E3749" s="20">
        <v>3</v>
      </c>
      <c r="F3749" s="20">
        <v>4</v>
      </c>
      <c r="G3749" s="20">
        <v>5</v>
      </c>
      <c r="H3749" s="20">
        <v>6</v>
      </c>
      <c r="I3749" s="20" t="s">
        <v>6</v>
      </c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</row>
    <row r="3750" spans="1:21">
      <c r="A3750" s="74"/>
      <c r="B3750" s="48" t="s">
        <v>53</v>
      </c>
      <c r="C3750" s="22"/>
      <c r="D3750" s="22">
        <v>1</v>
      </c>
      <c r="E3750" s="22"/>
      <c r="F3750" s="22"/>
      <c r="G3750" s="22"/>
      <c r="H3750" s="22"/>
      <c r="I3750" s="22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</row>
    <row r="3751" spans="1:21">
      <c r="A3751" s="74"/>
      <c r="B3751" s="48" t="s">
        <v>54</v>
      </c>
      <c r="C3751" s="22"/>
      <c r="D3751" s="22"/>
      <c r="E3751" s="22">
        <v>1</v>
      </c>
      <c r="F3751" s="22"/>
      <c r="G3751" s="22"/>
      <c r="H3751" s="22"/>
      <c r="I3751" s="22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</row>
    <row r="3752" spans="1:21">
      <c r="A3752" s="74"/>
      <c r="B3752" s="48" t="s">
        <v>55</v>
      </c>
      <c r="C3752" s="22"/>
      <c r="D3752" s="22">
        <v>1</v>
      </c>
      <c r="E3752" s="22"/>
      <c r="F3752" s="22"/>
      <c r="G3752" s="22"/>
      <c r="H3752" s="22"/>
      <c r="I3752" s="22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</row>
    <row r="3753" spans="1:21">
      <c r="A3753" s="74"/>
      <c r="B3753" s="48" t="s">
        <v>56</v>
      </c>
      <c r="C3753" s="22"/>
      <c r="D3753" s="22">
        <v>1</v>
      </c>
      <c r="E3753" s="22"/>
      <c r="F3753" s="22"/>
      <c r="G3753" s="22"/>
      <c r="H3753" s="22"/>
      <c r="I3753" s="22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</row>
    <row r="3754" spans="1:21">
      <c r="A3754" s="74"/>
      <c r="B3754" s="48" t="s">
        <v>57</v>
      </c>
      <c r="C3754" s="22"/>
      <c r="D3754" s="22">
        <v>1</v>
      </c>
      <c r="E3754" s="22"/>
      <c r="F3754" s="22"/>
      <c r="G3754" s="22"/>
      <c r="H3754" s="22"/>
      <c r="I3754" s="22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</row>
    <row r="3755" spans="1:21">
      <c r="A3755" s="71"/>
      <c r="B3755" s="48" t="s">
        <v>58</v>
      </c>
      <c r="C3755" s="22"/>
      <c r="D3755" s="22">
        <v>1</v>
      </c>
      <c r="E3755" s="22"/>
      <c r="F3755" s="22"/>
      <c r="G3755" s="22"/>
      <c r="H3755" s="22"/>
      <c r="I3755" s="22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</row>
    <row r="3756" spans="1:21">
      <c r="A3756" s="23"/>
      <c r="B3756" s="24"/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</row>
    <row r="3757" spans="1:21">
      <c r="A3757" s="70">
        <v>3.8</v>
      </c>
      <c r="B3757" s="72" t="s">
        <v>59</v>
      </c>
      <c r="C3757" s="20" t="s">
        <v>60</v>
      </c>
      <c r="D3757" s="20" t="s">
        <v>61</v>
      </c>
      <c r="E3757" s="20" t="s">
        <v>62</v>
      </c>
      <c r="F3757" s="20" t="s">
        <v>63</v>
      </c>
      <c r="G3757" s="20" t="s">
        <v>64</v>
      </c>
      <c r="H3757" s="20" t="s">
        <v>6</v>
      </c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</row>
    <row r="3758" spans="1:21">
      <c r="A3758" s="71"/>
      <c r="B3758" s="73"/>
      <c r="C3758" s="22"/>
      <c r="D3758" s="22"/>
      <c r="E3758" s="22"/>
      <c r="F3758" s="22">
        <v>1</v>
      </c>
      <c r="G3758" s="22"/>
      <c r="H3758" s="22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</row>
    <row r="3759" spans="1:21">
      <c r="A3759" s="23"/>
      <c r="B3759" s="24"/>
      <c r="C3759" s="13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</row>
    <row r="3760" spans="1:21">
      <c r="A3760" s="70">
        <v>3.9</v>
      </c>
      <c r="B3760" s="72" t="s">
        <v>65</v>
      </c>
      <c r="C3760" s="20" t="s">
        <v>60</v>
      </c>
      <c r="D3760" s="20" t="s">
        <v>61</v>
      </c>
      <c r="E3760" s="20" t="s">
        <v>62</v>
      </c>
      <c r="F3760" s="20" t="s">
        <v>63</v>
      </c>
      <c r="G3760" s="20" t="s">
        <v>64</v>
      </c>
      <c r="H3760" s="20" t="s">
        <v>6</v>
      </c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</row>
    <row r="3761" spans="1:21">
      <c r="A3761" s="71"/>
      <c r="B3761" s="73"/>
      <c r="C3761" s="22"/>
      <c r="D3761" s="22"/>
      <c r="E3761" s="22">
        <v>1</v>
      </c>
      <c r="F3761" s="22"/>
      <c r="G3761" s="22"/>
      <c r="H3761" s="22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</row>
    <row r="3762" spans="1:21">
      <c r="A3762" s="23"/>
      <c r="B3762" s="24"/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</row>
    <row r="3763" spans="1:21" ht="15" customHeight="1">
      <c r="A3763" s="75">
        <v>3.1</v>
      </c>
      <c r="B3763" s="77" t="s">
        <v>66</v>
      </c>
      <c r="C3763" s="27">
        <v>0</v>
      </c>
      <c r="D3763" s="28" t="s">
        <v>67</v>
      </c>
      <c r="E3763" s="20" t="s">
        <v>68</v>
      </c>
      <c r="F3763" s="20" t="s">
        <v>19</v>
      </c>
      <c r="G3763" s="20" t="s">
        <v>6</v>
      </c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</row>
    <row r="3764" spans="1:21">
      <c r="A3764" s="76"/>
      <c r="B3764" s="78"/>
      <c r="C3764" s="22">
        <v>1</v>
      </c>
      <c r="D3764" s="22"/>
      <c r="E3764" s="22"/>
      <c r="F3764" s="22"/>
      <c r="G3764" s="22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</row>
    <row r="3765" spans="1:21">
      <c r="A3765" s="23"/>
      <c r="B3765" s="24"/>
      <c r="C3765" s="13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</row>
    <row r="3766" spans="1:21" ht="30">
      <c r="A3766" s="70">
        <v>3.11</v>
      </c>
      <c r="B3766" s="72" t="s">
        <v>69</v>
      </c>
      <c r="C3766" s="20" t="s">
        <v>70</v>
      </c>
      <c r="D3766" s="20" t="s">
        <v>71</v>
      </c>
      <c r="E3766" s="20" t="s">
        <v>57</v>
      </c>
      <c r="F3766" s="29" t="s">
        <v>72</v>
      </c>
      <c r="G3766" s="29" t="s">
        <v>54</v>
      </c>
      <c r="H3766" s="20" t="s">
        <v>58</v>
      </c>
      <c r="I3766" s="20" t="s">
        <v>19</v>
      </c>
      <c r="J3766" s="20" t="s">
        <v>6</v>
      </c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</row>
    <row r="3767" spans="1:21">
      <c r="A3767" s="71"/>
      <c r="B3767" s="73"/>
      <c r="C3767" s="22"/>
      <c r="D3767" s="22"/>
      <c r="E3767" s="22"/>
      <c r="F3767" s="22">
        <v>1</v>
      </c>
      <c r="G3767" s="22"/>
      <c r="H3767" s="22"/>
      <c r="I3767" s="22"/>
      <c r="J3767" s="22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</row>
    <row r="3768" spans="1:21">
      <c r="A3768" s="23"/>
      <c r="B3768" s="24"/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</row>
    <row r="3769" spans="1:21" ht="30">
      <c r="A3769" s="70">
        <v>3.12</v>
      </c>
      <c r="B3769" s="72" t="s">
        <v>73</v>
      </c>
      <c r="C3769" s="20" t="s">
        <v>70</v>
      </c>
      <c r="D3769" s="20" t="s">
        <v>71</v>
      </c>
      <c r="E3769" s="29" t="s">
        <v>57</v>
      </c>
      <c r="F3769" s="29" t="s">
        <v>72</v>
      </c>
      <c r="G3769" s="29" t="s">
        <v>54</v>
      </c>
      <c r="H3769" s="20" t="s">
        <v>58</v>
      </c>
      <c r="I3769" s="20" t="s">
        <v>19</v>
      </c>
      <c r="J3769" s="20" t="s">
        <v>6</v>
      </c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</row>
    <row r="3770" spans="1:21">
      <c r="A3770" s="71"/>
      <c r="B3770" s="73"/>
      <c r="C3770" s="22">
        <v>1</v>
      </c>
      <c r="D3770" s="22">
        <v>1</v>
      </c>
      <c r="E3770" s="22"/>
      <c r="F3770" s="22">
        <v>1</v>
      </c>
      <c r="G3770" s="22">
        <v>1</v>
      </c>
      <c r="H3770" s="22"/>
      <c r="I3770" s="22"/>
      <c r="J3770" s="22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</row>
    <row r="3771" spans="1:21">
      <c r="A3771" s="23"/>
      <c r="B3771" s="24"/>
      <c r="C3771" s="13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</row>
    <row r="3772" spans="1:21" ht="30">
      <c r="A3772" s="70">
        <v>3.13</v>
      </c>
      <c r="B3772" s="72" t="s">
        <v>74</v>
      </c>
      <c r="C3772" s="20" t="s">
        <v>75</v>
      </c>
      <c r="D3772" s="20" t="s">
        <v>76</v>
      </c>
      <c r="E3772" s="20" t="s">
        <v>77</v>
      </c>
      <c r="F3772" s="29" t="s">
        <v>78</v>
      </c>
      <c r="G3772" s="20" t="s">
        <v>79</v>
      </c>
      <c r="H3772" s="29" t="s">
        <v>80</v>
      </c>
      <c r="I3772" s="20" t="s">
        <v>81</v>
      </c>
      <c r="J3772" s="29" t="s">
        <v>82</v>
      </c>
      <c r="K3772" s="20" t="s">
        <v>83</v>
      </c>
      <c r="L3772" s="20" t="s">
        <v>84</v>
      </c>
      <c r="M3772" s="20" t="s">
        <v>85</v>
      </c>
      <c r="N3772" s="20" t="s">
        <v>86</v>
      </c>
      <c r="O3772" s="20" t="s">
        <v>19</v>
      </c>
      <c r="P3772" s="20" t="s">
        <v>6</v>
      </c>
      <c r="Q3772" s="13"/>
      <c r="R3772" s="13"/>
      <c r="S3772" s="13"/>
      <c r="T3772" s="13"/>
      <c r="U3772" s="13"/>
    </row>
    <row r="3773" spans="1:21">
      <c r="A3773" s="71"/>
      <c r="B3773" s="73"/>
      <c r="C3773" s="22"/>
      <c r="D3773" s="22"/>
      <c r="E3773" s="22"/>
      <c r="F3773" s="22"/>
      <c r="G3773" s="22"/>
      <c r="H3773" s="22"/>
      <c r="I3773" s="22"/>
      <c r="J3773" s="22"/>
      <c r="K3773" s="22"/>
      <c r="L3773" s="22"/>
      <c r="M3773" s="22"/>
      <c r="N3773" s="22"/>
      <c r="O3773" s="22">
        <v>1</v>
      </c>
      <c r="P3773" s="22"/>
      <c r="Q3773" s="13"/>
      <c r="R3773" s="13"/>
      <c r="S3773" s="13"/>
      <c r="T3773" s="13"/>
      <c r="U3773" s="13"/>
    </row>
    <row r="3774" spans="1:21">
      <c r="A3774" s="23"/>
      <c r="B3774" s="24"/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</row>
    <row r="3775" spans="1:21" ht="30">
      <c r="A3775" s="70">
        <v>3.14</v>
      </c>
      <c r="B3775" s="72" t="s">
        <v>87</v>
      </c>
      <c r="C3775" s="20" t="s">
        <v>88</v>
      </c>
      <c r="D3775" s="20" t="s">
        <v>89</v>
      </c>
      <c r="E3775" s="20" t="s">
        <v>90</v>
      </c>
      <c r="F3775" s="20" t="s">
        <v>91</v>
      </c>
      <c r="G3775" s="20" t="s">
        <v>92</v>
      </c>
      <c r="H3775" s="20" t="s">
        <v>93</v>
      </c>
      <c r="I3775" s="20" t="s">
        <v>94</v>
      </c>
      <c r="J3775" s="20" t="s">
        <v>95</v>
      </c>
      <c r="K3775" s="20" t="s">
        <v>96</v>
      </c>
      <c r="L3775" s="29" t="s">
        <v>97</v>
      </c>
      <c r="M3775" s="29" t="s">
        <v>98</v>
      </c>
      <c r="N3775" s="29" t="s">
        <v>99</v>
      </c>
      <c r="O3775" s="29" t="s">
        <v>6</v>
      </c>
      <c r="P3775" s="13"/>
      <c r="Q3775" s="13"/>
      <c r="R3775" s="13"/>
      <c r="S3775" s="13"/>
      <c r="T3775" s="13"/>
      <c r="U3775" s="13"/>
    </row>
    <row r="3776" spans="1:21">
      <c r="A3776" s="71"/>
      <c r="B3776" s="73"/>
      <c r="C3776" s="22"/>
      <c r="D3776" s="22">
        <v>3</v>
      </c>
      <c r="E3776" s="22"/>
      <c r="F3776" s="22">
        <v>3</v>
      </c>
      <c r="G3776" s="22">
        <v>2</v>
      </c>
      <c r="H3776" s="22">
        <v>1</v>
      </c>
      <c r="I3776" s="22">
        <v>1</v>
      </c>
      <c r="J3776" s="22">
        <v>2</v>
      </c>
      <c r="K3776" s="22"/>
      <c r="L3776" s="22"/>
      <c r="M3776" s="22">
        <v>2</v>
      </c>
      <c r="N3776" s="22"/>
      <c r="O3776" s="22"/>
      <c r="P3776" s="13"/>
      <c r="Q3776" s="13"/>
      <c r="R3776" s="13"/>
      <c r="S3776" s="13"/>
      <c r="T3776" s="13"/>
      <c r="U3776" s="13"/>
    </row>
    <row r="3777" spans="1:21">
      <c r="A3777" s="23"/>
      <c r="B3777" s="24"/>
      <c r="C3777" s="13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</row>
    <row r="3778" spans="1:21">
      <c r="A3778" s="70">
        <v>3.15</v>
      </c>
      <c r="B3778" s="72" t="s">
        <v>100</v>
      </c>
      <c r="C3778" s="20" t="s">
        <v>101</v>
      </c>
      <c r="D3778" s="20" t="s">
        <v>102</v>
      </c>
      <c r="E3778" s="20" t="s">
        <v>103</v>
      </c>
      <c r="F3778" s="20" t="s">
        <v>104</v>
      </c>
      <c r="G3778" s="20" t="s">
        <v>105</v>
      </c>
      <c r="H3778" s="20" t="s">
        <v>106</v>
      </c>
      <c r="I3778" s="20" t="s">
        <v>107</v>
      </c>
      <c r="J3778" s="20" t="s">
        <v>108</v>
      </c>
      <c r="K3778" s="20" t="s">
        <v>109</v>
      </c>
      <c r="L3778" s="20" t="s">
        <v>110</v>
      </c>
      <c r="M3778" s="20" t="s">
        <v>19</v>
      </c>
      <c r="N3778" s="20" t="s">
        <v>6</v>
      </c>
      <c r="O3778" s="13"/>
      <c r="P3778" s="13"/>
      <c r="Q3778" s="13"/>
      <c r="R3778" s="13"/>
      <c r="S3778" s="13"/>
      <c r="T3778" s="13"/>
      <c r="U3778" s="13"/>
    </row>
    <row r="3779" spans="1:21">
      <c r="A3779" s="71"/>
      <c r="B3779" s="73"/>
      <c r="C3779" s="22">
        <v>1</v>
      </c>
      <c r="D3779" s="22"/>
      <c r="E3779" s="22"/>
      <c r="F3779" s="22"/>
      <c r="G3779" s="22">
        <v>1</v>
      </c>
      <c r="H3779" s="22"/>
      <c r="I3779" s="22">
        <v>1</v>
      </c>
      <c r="J3779" s="22"/>
      <c r="K3779" s="22"/>
      <c r="L3779" s="22"/>
      <c r="M3779" s="22"/>
      <c r="N3779" s="22"/>
      <c r="O3779" s="13"/>
      <c r="P3779" s="13"/>
      <c r="Q3779" s="13"/>
      <c r="R3779" s="13"/>
      <c r="S3779" s="13"/>
      <c r="T3779" s="13"/>
      <c r="U3779" s="13"/>
    </row>
    <row r="3780" spans="1:21">
      <c r="A3780" s="23"/>
      <c r="B3780" s="24"/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</row>
    <row r="3781" spans="1:21">
      <c r="A3781" s="70">
        <v>3.16</v>
      </c>
      <c r="B3781" s="72" t="s">
        <v>111</v>
      </c>
      <c r="C3781" s="20" t="s">
        <v>112</v>
      </c>
      <c r="D3781" s="20" t="s">
        <v>113</v>
      </c>
      <c r="E3781" s="20" t="s">
        <v>114</v>
      </c>
      <c r="F3781" s="20" t="s">
        <v>115</v>
      </c>
      <c r="G3781" s="20" t="s">
        <v>116</v>
      </c>
      <c r="H3781" s="20" t="s">
        <v>117</v>
      </c>
      <c r="I3781" s="20" t="s">
        <v>19</v>
      </c>
      <c r="J3781" s="20" t="s">
        <v>6</v>
      </c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</row>
    <row r="3782" spans="1:21">
      <c r="A3782" s="71"/>
      <c r="B3782" s="73"/>
      <c r="C3782" s="22">
        <v>3</v>
      </c>
      <c r="D3782" s="22"/>
      <c r="E3782" s="22"/>
      <c r="F3782" s="22"/>
      <c r="G3782" s="22"/>
      <c r="H3782" s="22"/>
      <c r="I3782" s="22"/>
      <c r="J3782" s="22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</row>
    <row r="3783" spans="1:21">
      <c r="A3783" s="23"/>
      <c r="B3783" s="24"/>
      <c r="C3783" s="13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</row>
    <row r="3784" spans="1:21">
      <c r="A3784" s="70">
        <v>3.17</v>
      </c>
      <c r="B3784" s="72" t="s">
        <v>118</v>
      </c>
      <c r="C3784" s="20" t="s">
        <v>117</v>
      </c>
      <c r="D3784" s="20" t="s">
        <v>114</v>
      </c>
      <c r="E3784" s="20" t="s">
        <v>119</v>
      </c>
      <c r="F3784" s="20" t="s">
        <v>120</v>
      </c>
      <c r="G3784" s="20" t="s">
        <v>121</v>
      </c>
      <c r="H3784" s="20" t="s">
        <v>122</v>
      </c>
      <c r="I3784" s="20" t="s">
        <v>123</v>
      </c>
      <c r="J3784" s="20" t="s">
        <v>124</v>
      </c>
      <c r="K3784" s="20" t="s">
        <v>125</v>
      </c>
      <c r="L3784" s="20" t="s">
        <v>126</v>
      </c>
      <c r="M3784" s="20" t="s">
        <v>127</v>
      </c>
      <c r="N3784" s="20" t="s">
        <v>128</v>
      </c>
      <c r="O3784" s="20" t="s">
        <v>129</v>
      </c>
      <c r="P3784" s="20" t="s">
        <v>130</v>
      </c>
      <c r="Q3784" s="20" t="s">
        <v>131</v>
      </c>
      <c r="R3784" s="20" t="s">
        <v>132</v>
      </c>
      <c r="S3784" s="20" t="s">
        <v>19</v>
      </c>
      <c r="T3784" s="20" t="s">
        <v>6</v>
      </c>
      <c r="U3784" s="13"/>
    </row>
    <row r="3785" spans="1:21">
      <c r="A3785" s="71"/>
      <c r="B3785" s="73"/>
      <c r="C3785" s="22">
        <v>1</v>
      </c>
      <c r="D3785" s="22"/>
      <c r="E3785" s="22">
        <v>1</v>
      </c>
      <c r="F3785" s="22"/>
      <c r="G3785" s="22"/>
      <c r="H3785" s="22"/>
      <c r="I3785" s="22"/>
      <c r="J3785" s="22"/>
      <c r="K3785" s="22"/>
      <c r="L3785" s="22"/>
      <c r="M3785" s="22"/>
      <c r="N3785" s="22"/>
      <c r="O3785" s="22"/>
      <c r="P3785" s="22"/>
      <c r="Q3785" s="22">
        <v>1</v>
      </c>
      <c r="R3785" s="22"/>
      <c r="S3785" s="22"/>
      <c r="T3785" s="22"/>
      <c r="U3785" s="13"/>
    </row>
    <row r="3786" spans="1:21">
      <c r="A3786" s="23"/>
      <c r="B3786" s="24"/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</row>
    <row r="3787" spans="1:21">
      <c r="A3787" s="70">
        <v>4.0999999999999996</v>
      </c>
      <c r="B3787" s="72" t="s">
        <v>133</v>
      </c>
      <c r="C3787" s="20" t="s">
        <v>13</v>
      </c>
      <c r="D3787" s="20" t="s">
        <v>23</v>
      </c>
      <c r="E3787" s="20" t="s">
        <v>49</v>
      </c>
      <c r="F3787" s="20" t="s">
        <v>6</v>
      </c>
      <c r="G3787" s="13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</row>
    <row r="3788" spans="1:21">
      <c r="A3788" s="71"/>
      <c r="B3788" s="73"/>
      <c r="C3788" s="22"/>
      <c r="D3788" s="22"/>
      <c r="E3788" s="22">
        <v>1</v>
      </c>
      <c r="F3788" s="22"/>
      <c r="G3788" s="13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</row>
    <row r="3789" spans="1:21">
      <c r="A3789" s="23"/>
      <c r="B3789" s="24"/>
      <c r="C3789" s="13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</row>
    <row r="3790" spans="1:21">
      <c r="A3790" s="70">
        <v>4.2</v>
      </c>
      <c r="B3790" s="72" t="s">
        <v>134</v>
      </c>
      <c r="C3790" s="20" t="s">
        <v>135</v>
      </c>
      <c r="D3790" s="20" t="s">
        <v>136</v>
      </c>
      <c r="E3790" s="20" t="s">
        <v>137</v>
      </c>
      <c r="F3790" s="20" t="s">
        <v>19</v>
      </c>
      <c r="G3790" s="20" t="s">
        <v>6</v>
      </c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</row>
    <row r="3791" spans="1:21">
      <c r="A3791" s="71"/>
      <c r="B3791" s="73"/>
      <c r="C3791" s="22"/>
      <c r="D3791" s="22"/>
      <c r="E3791" s="22"/>
      <c r="F3791" s="22"/>
      <c r="G3791" s="22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</row>
    <row r="3792" spans="1:21">
      <c r="A3792" s="23"/>
      <c r="B3792" s="24"/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</row>
    <row r="3793" spans="1:21">
      <c r="A3793" s="70">
        <v>4.3</v>
      </c>
      <c r="B3793" s="72" t="s">
        <v>138</v>
      </c>
      <c r="C3793" s="20" t="s">
        <v>139</v>
      </c>
      <c r="D3793" s="20" t="s">
        <v>140</v>
      </c>
      <c r="E3793" s="20" t="s">
        <v>49</v>
      </c>
      <c r="F3793" s="20" t="s">
        <v>6</v>
      </c>
      <c r="G3793" s="13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</row>
    <row r="3794" spans="1:21">
      <c r="A3794" s="71"/>
      <c r="B3794" s="73"/>
      <c r="C3794" s="22">
        <v>1</v>
      </c>
      <c r="D3794" s="22"/>
      <c r="E3794" s="22"/>
      <c r="F3794" s="22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</row>
    <row r="3795" spans="1:21">
      <c r="A3795" s="23"/>
      <c r="B3795" s="24"/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</row>
    <row r="3796" spans="1:21">
      <c r="A3796" s="70">
        <v>4.4000000000000004</v>
      </c>
      <c r="B3796" s="72" t="s">
        <v>141</v>
      </c>
      <c r="C3796" s="20" t="s">
        <v>13</v>
      </c>
      <c r="D3796" s="20" t="s">
        <v>14</v>
      </c>
      <c r="E3796" s="20" t="s">
        <v>19</v>
      </c>
      <c r="F3796" s="20" t="s">
        <v>6</v>
      </c>
      <c r="G3796" s="13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</row>
    <row r="3797" spans="1:21">
      <c r="A3797" s="71"/>
      <c r="B3797" s="73"/>
      <c r="C3797" s="22"/>
      <c r="D3797" s="22"/>
      <c r="E3797" s="22">
        <v>1</v>
      </c>
      <c r="F3797" s="22"/>
      <c r="G3797" s="13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</row>
    <row r="3798" spans="1:21">
      <c r="A3798" s="23"/>
      <c r="B3798" s="24"/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</row>
    <row r="3799" spans="1:21">
      <c r="A3799" s="70">
        <v>4.5</v>
      </c>
      <c r="B3799" s="72" t="s">
        <v>142</v>
      </c>
      <c r="C3799" s="20" t="s">
        <v>48</v>
      </c>
      <c r="D3799" s="20" t="s">
        <v>49</v>
      </c>
      <c r="E3799" s="20" t="s">
        <v>6</v>
      </c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</row>
    <row r="3800" spans="1:21">
      <c r="A3800" s="74"/>
      <c r="B3800" s="73"/>
      <c r="C3800" s="22">
        <v>1</v>
      </c>
      <c r="D3800" s="22"/>
      <c r="E3800" s="22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</row>
    <row r="3801" spans="1:21">
      <c r="A3801" s="74"/>
      <c r="B3801" s="24"/>
      <c r="C3801" s="13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</row>
    <row r="3802" spans="1:21">
      <c r="A3802" s="74"/>
      <c r="B3802" s="72" t="s">
        <v>143</v>
      </c>
      <c r="C3802" s="20" t="s">
        <v>144</v>
      </c>
      <c r="D3802" s="20" t="s">
        <v>145</v>
      </c>
      <c r="E3802" s="20" t="s">
        <v>146</v>
      </c>
      <c r="F3802" s="20" t="s">
        <v>147</v>
      </c>
      <c r="G3802" s="20" t="s">
        <v>148</v>
      </c>
      <c r="H3802" s="20" t="s">
        <v>149</v>
      </c>
      <c r="I3802" s="20" t="s">
        <v>150</v>
      </c>
      <c r="J3802" s="20" t="s">
        <v>151</v>
      </c>
      <c r="K3802" s="20" t="s">
        <v>19</v>
      </c>
      <c r="L3802" s="20" t="s">
        <v>6</v>
      </c>
      <c r="M3802" s="13"/>
      <c r="N3802" s="13"/>
      <c r="O3802" s="13"/>
      <c r="P3802" s="13"/>
      <c r="Q3802" s="13"/>
      <c r="R3802" s="13"/>
      <c r="S3802" s="13"/>
      <c r="T3802" s="13"/>
      <c r="U3802" s="13"/>
    </row>
    <row r="3803" spans="1:21">
      <c r="A3803" s="71"/>
      <c r="B3803" s="73"/>
      <c r="C3803" s="22">
        <v>1</v>
      </c>
      <c r="D3803" s="22"/>
      <c r="E3803" s="22"/>
      <c r="F3803" s="22"/>
      <c r="G3803" s="22"/>
      <c r="H3803" s="22"/>
      <c r="I3803" s="22"/>
      <c r="J3803" s="22"/>
      <c r="K3803" s="22"/>
      <c r="L3803" s="22"/>
      <c r="M3803" s="13"/>
      <c r="N3803" s="13"/>
      <c r="O3803" s="13"/>
      <c r="P3803" s="13"/>
      <c r="Q3803" s="13"/>
      <c r="R3803" s="13"/>
      <c r="S3803" s="13"/>
      <c r="T3803" s="13"/>
      <c r="U3803" s="13"/>
    </row>
    <row r="3804" spans="1:21">
      <c r="A3804" s="23"/>
      <c r="B3804" s="24"/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</row>
    <row r="3805" spans="1:21">
      <c r="A3805" s="70">
        <v>4.5999999999999996</v>
      </c>
      <c r="B3805" s="72" t="s">
        <v>152</v>
      </c>
      <c r="C3805" s="20">
        <v>0</v>
      </c>
      <c r="D3805" s="20" t="s">
        <v>67</v>
      </c>
      <c r="E3805" s="20" t="s">
        <v>68</v>
      </c>
      <c r="F3805" s="20" t="s">
        <v>153</v>
      </c>
      <c r="G3805" s="20" t="s">
        <v>19</v>
      </c>
      <c r="H3805" s="20" t="s">
        <v>6</v>
      </c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</row>
    <row r="3806" spans="1:21">
      <c r="A3806" s="71"/>
      <c r="B3806" s="73"/>
      <c r="C3806" s="22">
        <v>1</v>
      </c>
      <c r="D3806" s="22"/>
      <c r="E3806" s="22"/>
      <c r="F3806" s="22"/>
      <c r="G3806" s="22"/>
      <c r="H3806" s="22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</row>
    <row r="3807" spans="1:21">
      <c r="A3807" s="23"/>
      <c r="B3807" s="24"/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</row>
    <row r="3808" spans="1:21">
      <c r="A3808" s="70">
        <v>4.7</v>
      </c>
      <c r="B3808" s="72" t="s">
        <v>154</v>
      </c>
      <c r="C3808" s="20">
        <v>0</v>
      </c>
      <c r="D3808" s="20" t="s">
        <v>67</v>
      </c>
      <c r="E3808" s="20" t="s">
        <v>68</v>
      </c>
      <c r="F3808" s="20" t="s">
        <v>19</v>
      </c>
      <c r="G3808" s="20" t="s">
        <v>6</v>
      </c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</row>
    <row r="3809" spans="1:21">
      <c r="A3809" s="71"/>
      <c r="B3809" s="73"/>
      <c r="C3809" s="22">
        <v>1</v>
      </c>
      <c r="D3809" s="22"/>
      <c r="E3809" s="22"/>
      <c r="F3809" s="22"/>
      <c r="G3809" s="22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</row>
    <row r="3810" spans="1:21">
      <c r="A3810" s="23"/>
      <c r="B3810" s="24"/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</row>
    <row r="3811" spans="1:21">
      <c r="A3811" s="70">
        <v>4.8</v>
      </c>
      <c r="B3811" s="72" t="s">
        <v>155</v>
      </c>
      <c r="C3811" s="20" t="s">
        <v>48</v>
      </c>
      <c r="D3811" s="20" t="s">
        <v>49</v>
      </c>
      <c r="E3811" s="20" t="s">
        <v>6</v>
      </c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</row>
    <row r="3812" spans="1:21">
      <c r="A3812" s="71"/>
      <c r="B3812" s="73"/>
      <c r="C3812" s="22"/>
      <c r="D3812" s="22">
        <v>1</v>
      </c>
      <c r="E3812" s="22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</row>
    <row r="3814" spans="1:21">
      <c r="A3814" s="40">
        <v>32</v>
      </c>
      <c r="B3814" s="41"/>
      <c r="C3814" s="42"/>
      <c r="D3814" s="42"/>
      <c r="E3814" s="42"/>
      <c r="F3814" s="42"/>
      <c r="G3814" s="42"/>
      <c r="H3814" s="42"/>
      <c r="I3814" s="42"/>
      <c r="J3814" s="42"/>
      <c r="K3814" s="42"/>
      <c r="L3814" s="42"/>
      <c r="M3814" s="42"/>
      <c r="N3814" s="42"/>
      <c r="O3814" s="42"/>
      <c r="P3814" s="42"/>
      <c r="Q3814" s="42"/>
      <c r="R3814" s="42"/>
      <c r="S3814" s="42"/>
      <c r="T3814" s="42"/>
      <c r="U3814" s="42"/>
    </row>
    <row r="3815" spans="1:21">
      <c r="A3815" s="70">
        <v>1.1000000000000001</v>
      </c>
      <c r="B3815" s="72" t="s">
        <v>0</v>
      </c>
      <c r="C3815" s="20" t="s">
        <v>1</v>
      </c>
      <c r="D3815" s="20" t="s">
        <v>2</v>
      </c>
      <c r="E3815" s="20" t="s">
        <v>3</v>
      </c>
      <c r="F3815" s="20" t="s">
        <v>4</v>
      </c>
      <c r="G3815" s="20" t="s">
        <v>5</v>
      </c>
      <c r="H3815" s="20" t="s">
        <v>6</v>
      </c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</row>
    <row r="3816" spans="1:21">
      <c r="A3816" s="71"/>
      <c r="B3816" s="73"/>
      <c r="C3816" s="22"/>
      <c r="D3816" s="22"/>
      <c r="E3816" s="22"/>
      <c r="F3816" s="22">
        <v>1</v>
      </c>
      <c r="G3816" s="22"/>
      <c r="H3816" s="22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</row>
    <row r="3817" spans="1:21">
      <c r="A3817" s="23"/>
      <c r="B3817" s="24"/>
      <c r="C3817" s="13"/>
      <c r="D3817" s="13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</row>
    <row r="3818" spans="1:21">
      <c r="A3818" s="70">
        <v>1.2</v>
      </c>
      <c r="B3818" s="72" t="s">
        <v>7</v>
      </c>
      <c r="C3818" s="20" t="s">
        <v>8</v>
      </c>
      <c r="D3818" s="20" t="s">
        <v>9</v>
      </c>
      <c r="E3818" s="20" t="s">
        <v>6</v>
      </c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</row>
    <row r="3819" spans="1:21">
      <c r="A3819" s="71"/>
      <c r="B3819" s="73"/>
      <c r="C3819" s="22"/>
      <c r="D3819" s="22">
        <v>1</v>
      </c>
      <c r="E3819" s="22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</row>
    <row r="3820" spans="1:21">
      <c r="A3820" s="23"/>
      <c r="B3820" s="24"/>
      <c r="C3820" s="13"/>
      <c r="D3820" s="13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</row>
    <row r="3821" spans="1:21">
      <c r="A3821" s="70">
        <v>1.3</v>
      </c>
      <c r="B3821" s="72" t="s">
        <v>10</v>
      </c>
      <c r="C3821" s="20">
        <v>15</v>
      </c>
      <c r="D3821" s="20">
        <v>16</v>
      </c>
      <c r="E3821" s="20">
        <v>17</v>
      </c>
      <c r="F3821" s="20">
        <v>18</v>
      </c>
      <c r="G3821" s="20">
        <v>19</v>
      </c>
      <c r="H3821" s="20">
        <v>20</v>
      </c>
      <c r="I3821" s="20">
        <v>21</v>
      </c>
      <c r="J3821" s="20">
        <v>22</v>
      </c>
      <c r="K3821" s="20" t="s">
        <v>6</v>
      </c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</row>
    <row r="3822" spans="1:21">
      <c r="A3822" s="71"/>
      <c r="B3822" s="73"/>
      <c r="C3822" s="22"/>
      <c r="D3822" s="22"/>
      <c r="E3822" s="22"/>
      <c r="F3822" s="22"/>
      <c r="G3822" s="22">
        <v>1</v>
      </c>
      <c r="H3822" s="22"/>
      <c r="I3822" s="22"/>
      <c r="J3822" s="22"/>
      <c r="K3822" s="22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</row>
    <row r="3823" spans="1:21">
      <c r="A3823" s="23"/>
      <c r="B3823" s="24"/>
      <c r="C3823" s="13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</row>
    <row r="3824" spans="1:21">
      <c r="A3824" s="70">
        <v>1.4</v>
      </c>
      <c r="B3824" s="72" t="s">
        <v>11</v>
      </c>
      <c r="C3824" s="20" t="s">
        <v>12</v>
      </c>
      <c r="D3824" s="20" t="s">
        <v>13</v>
      </c>
      <c r="E3824" s="20" t="s">
        <v>14</v>
      </c>
      <c r="F3824" s="20" t="s">
        <v>15</v>
      </c>
      <c r="G3824" s="20" t="s">
        <v>16</v>
      </c>
      <c r="H3824" s="20" t="s">
        <v>17</v>
      </c>
      <c r="I3824" s="20" t="s">
        <v>18</v>
      </c>
      <c r="J3824" s="20" t="s">
        <v>19</v>
      </c>
      <c r="K3824" s="20" t="s">
        <v>6</v>
      </c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</row>
    <row r="3825" spans="1:21">
      <c r="A3825" s="71"/>
      <c r="B3825" s="73"/>
      <c r="C3825" s="22">
        <v>1</v>
      </c>
      <c r="D3825" s="22"/>
      <c r="E3825" s="22"/>
      <c r="F3825" s="22"/>
      <c r="G3825" s="22"/>
      <c r="H3825" s="22"/>
      <c r="I3825" s="22"/>
      <c r="J3825" s="22"/>
      <c r="K3825" s="22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</row>
    <row r="3826" spans="1:21">
      <c r="A3826" s="23"/>
      <c r="B3826" s="24"/>
      <c r="C3826" s="13"/>
      <c r="D3826" s="13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</row>
    <row r="3827" spans="1:21">
      <c r="A3827" s="70">
        <v>1.5</v>
      </c>
      <c r="B3827" s="72" t="s">
        <v>13</v>
      </c>
      <c r="C3827" s="20" t="s">
        <v>20</v>
      </c>
      <c r="D3827" s="20" t="s">
        <v>21</v>
      </c>
      <c r="E3827" s="20" t="s">
        <v>6</v>
      </c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</row>
    <row r="3828" spans="1:21">
      <c r="A3828" s="71"/>
      <c r="B3828" s="73"/>
      <c r="C3828" s="22"/>
      <c r="D3828" s="22">
        <v>1</v>
      </c>
      <c r="E3828" s="22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</row>
    <row r="3829" spans="1:21">
      <c r="A3829" s="23"/>
      <c r="B3829" s="24"/>
      <c r="C3829" s="13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</row>
    <row r="3830" spans="1:21">
      <c r="A3830" s="70">
        <v>2.1</v>
      </c>
      <c r="B3830" s="72" t="s">
        <v>22</v>
      </c>
      <c r="C3830" s="20" t="s">
        <v>14</v>
      </c>
      <c r="D3830" s="20" t="s">
        <v>13</v>
      </c>
      <c r="E3830" s="20" t="s">
        <v>23</v>
      </c>
      <c r="F3830" s="20" t="s">
        <v>15</v>
      </c>
      <c r="G3830" s="20" t="s">
        <v>16</v>
      </c>
      <c r="H3830" s="20" t="s">
        <v>17</v>
      </c>
      <c r="I3830" s="20" t="s">
        <v>18</v>
      </c>
      <c r="J3830" s="20" t="s">
        <v>19</v>
      </c>
      <c r="K3830" s="20" t="s">
        <v>6</v>
      </c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</row>
    <row r="3831" spans="1:21">
      <c r="A3831" s="71"/>
      <c r="B3831" s="73"/>
      <c r="C3831" s="22">
        <v>1</v>
      </c>
      <c r="D3831" s="22"/>
      <c r="E3831" s="22"/>
      <c r="F3831" s="22"/>
      <c r="G3831" s="22"/>
      <c r="H3831" s="22"/>
      <c r="I3831" s="22"/>
      <c r="J3831" s="22"/>
      <c r="K3831" s="22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</row>
    <row r="3832" spans="1:21">
      <c r="A3832" s="23"/>
      <c r="B3832" s="24"/>
      <c r="C3832" s="13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</row>
    <row r="3833" spans="1:21">
      <c r="A3833" s="70">
        <v>2.2000000000000002</v>
      </c>
      <c r="B3833" s="72" t="s">
        <v>24</v>
      </c>
      <c r="C3833" s="20" t="s">
        <v>25</v>
      </c>
      <c r="D3833" s="20" t="s">
        <v>26</v>
      </c>
      <c r="E3833" s="20" t="s">
        <v>6</v>
      </c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</row>
    <row r="3834" spans="1:21">
      <c r="A3834" s="71"/>
      <c r="B3834" s="73"/>
      <c r="C3834" s="22">
        <v>1</v>
      </c>
      <c r="D3834" s="22"/>
      <c r="E3834" s="22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</row>
    <row r="3835" spans="1:21">
      <c r="A3835" s="23"/>
      <c r="B3835" s="24"/>
      <c r="C3835" s="13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</row>
    <row r="3836" spans="1:21">
      <c r="A3836" s="70">
        <v>2.2999999999999998</v>
      </c>
      <c r="B3836" s="72" t="s">
        <v>27</v>
      </c>
      <c r="C3836" s="20" t="s">
        <v>25</v>
      </c>
      <c r="D3836" s="20" t="s">
        <v>26</v>
      </c>
      <c r="E3836" s="20" t="s">
        <v>6</v>
      </c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</row>
    <row r="3837" spans="1:21">
      <c r="A3837" s="74"/>
      <c r="B3837" s="73"/>
      <c r="C3837" s="22">
        <v>1</v>
      </c>
      <c r="D3837" s="22"/>
      <c r="E3837" s="22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</row>
    <row r="3838" spans="1:21">
      <c r="A3838" s="74"/>
      <c r="B3838" s="24"/>
      <c r="C3838" s="13"/>
      <c r="D3838" s="13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</row>
    <row r="3839" spans="1:21">
      <c r="A3839" s="74"/>
      <c r="B3839" s="72" t="s">
        <v>28</v>
      </c>
      <c r="C3839" s="20" t="s">
        <v>13</v>
      </c>
      <c r="D3839" s="20" t="s">
        <v>23</v>
      </c>
      <c r="E3839" s="20" t="s">
        <v>15</v>
      </c>
      <c r="F3839" s="20" t="s">
        <v>16</v>
      </c>
      <c r="G3839" s="20" t="s">
        <v>17</v>
      </c>
      <c r="H3839" s="20" t="s">
        <v>18</v>
      </c>
      <c r="I3839" s="20" t="s">
        <v>19</v>
      </c>
      <c r="J3839" s="20" t="s">
        <v>6</v>
      </c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</row>
    <row r="3840" spans="1:21">
      <c r="A3840" s="71"/>
      <c r="B3840" s="73"/>
      <c r="C3840" s="22">
        <v>1</v>
      </c>
      <c r="D3840" s="22"/>
      <c r="E3840" s="22"/>
      <c r="F3840" s="22"/>
      <c r="G3840" s="22"/>
      <c r="H3840" s="22"/>
      <c r="I3840" s="22"/>
      <c r="J3840" s="22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</row>
    <row r="3841" spans="1:21">
      <c r="A3841" s="23"/>
      <c r="B3841" s="24"/>
      <c r="C3841" s="13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</row>
    <row r="3842" spans="1:21">
      <c r="A3842" s="70">
        <v>2.4</v>
      </c>
      <c r="B3842" s="72" t="s">
        <v>29</v>
      </c>
      <c r="C3842" s="20" t="s">
        <v>14</v>
      </c>
      <c r="D3842" s="20" t="s">
        <v>13</v>
      </c>
      <c r="E3842" s="20" t="s">
        <v>23</v>
      </c>
      <c r="F3842" s="20" t="s">
        <v>15</v>
      </c>
      <c r="G3842" s="20" t="s">
        <v>16</v>
      </c>
      <c r="H3842" s="20" t="s">
        <v>17</v>
      </c>
      <c r="I3842" s="20" t="s">
        <v>18</v>
      </c>
      <c r="J3842" s="20" t="s">
        <v>30</v>
      </c>
      <c r="K3842" s="20" t="s">
        <v>31</v>
      </c>
      <c r="L3842" s="20" t="s">
        <v>32</v>
      </c>
      <c r="M3842" s="20" t="s">
        <v>33</v>
      </c>
      <c r="N3842" s="20" t="s">
        <v>34</v>
      </c>
      <c r="O3842" s="20" t="s">
        <v>19</v>
      </c>
      <c r="P3842" s="20" t="s">
        <v>6</v>
      </c>
      <c r="Q3842" s="13"/>
      <c r="R3842" s="13"/>
      <c r="S3842" s="13"/>
      <c r="T3842" s="13"/>
      <c r="U3842" s="13"/>
    </row>
    <row r="3843" spans="1:21">
      <c r="A3843" s="71"/>
      <c r="B3843" s="73"/>
      <c r="C3843" s="22">
        <v>1</v>
      </c>
      <c r="D3843" s="22"/>
      <c r="E3843" s="22"/>
      <c r="F3843" s="22"/>
      <c r="G3843" s="22"/>
      <c r="H3843" s="22"/>
      <c r="I3843" s="22"/>
      <c r="J3843" s="22"/>
      <c r="K3843" s="22"/>
      <c r="L3843" s="22"/>
      <c r="M3843" s="22"/>
      <c r="N3843" s="22"/>
      <c r="O3843" s="22"/>
      <c r="P3843" s="22"/>
      <c r="Q3843" s="13"/>
      <c r="R3843" s="13"/>
      <c r="S3843" s="13"/>
      <c r="T3843" s="13"/>
      <c r="U3843" s="13"/>
    </row>
    <row r="3844" spans="1:21">
      <c r="A3844" s="23"/>
      <c r="B3844" s="24"/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</row>
    <row r="3845" spans="1:21">
      <c r="A3845" s="70">
        <v>2.5</v>
      </c>
      <c r="B3845" s="72" t="s">
        <v>35</v>
      </c>
      <c r="C3845" s="20" t="s">
        <v>14</v>
      </c>
      <c r="D3845" s="20" t="s">
        <v>13</v>
      </c>
      <c r="E3845" s="20" t="s">
        <v>23</v>
      </c>
      <c r="F3845" s="20" t="s">
        <v>15</v>
      </c>
      <c r="G3845" s="20" t="s">
        <v>16</v>
      </c>
      <c r="H3845" s="20" t="s">
        <v>17</v>
      </c>
      <c r="I3845" s="20" t="s">
        <v>18</v>
      </c>
      <c r="J3845" s="20" t="s">
        <v>30</v>
      </c>
      <c r="K3845" s="20" t="s">
        <v>31</v>
      </c>
      <c r="L3845" s="20" t="s">
        <v>32</v>
      </c>
      <c r="M3845" s="20" t="s">
        <v>33</v>
      </c>
      <c r="N3845" s="20" t="s">
        <v>34</v>
      </c>
      <c r="O3845" s="20" t="s">
        <v>19</v>
      </c>
      <c r="P3845" s="20" t="s">
        <v>6</v>
      </c>
      <c r="Q3845" s="13"/>
      <c r="R3845" s="13"/>
      <c r="S3845" s="13"/>
      <c r="T3845" s="13"/>
      <c r="U3845" s="13"/>
    </row>
    <row r="3846" spans="1:21">
      <c r="A3846" s="71"/>
      <c r="B3846" s="73"/>
      <c r="C3846" s="22"/>
      <c r="D3846" s="22"/>
      <c r="E3846" s="22"/>
      <c r="F3846" s="22"/>
      <c r="G3846" s="22"/>
      <c r="H3846" s="22"/>
      <c r="I3846" s="22"/>
      <c r="J3846" s="22"/>
      <c r="K3846" s="22"/>
      <c r="L3846" s="22"/>
      <c r="M3846" s="22"/>
      <c r="N3846" s="22"/>
      <c r="O3846" s="22"/>
      <c r="P3846" s="22">
        <v>1</v>
      </c>
      <c r="Q3846" s="13"/>
      <c r="R3846" s="13"/>
      <c r="S3846" s="13"/>
      <c r="T3846" s="13"/>
      <c r="U3846" s="13"/>
    </row>
    <row r="3847" spans="1:21">
      <c r="A3847" s="23"/>
      <c r="B3847" s="24"/>
      <c r="C3847" s="13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</row>
    <row r="3848" spans="1:21">
      <c r="A3848" s="70">
        <v>2.6</v>
      </c>
      <c r="B3848" s="72" t="s">
        <v>36</v>
      </c>
      <c r="C3848" s="20" t="s">
        <v>14</v>
      </c>
      <c r="D3848" s="20" t="s">
        <v>13</v>
      </c>
      <c r="E3848" s="20" t="s">
        <v>23</v>
      </c>
      <c r="F3848" s="20" t="s">
        <v>15</v>
      </c>
      <c r="G3848" s="20" t="s">
        <v>16</v>
      </c>
      <c r="H3848" s="20" t="s">
        <v>17</v>
      </c>
      <c r="I3848" s="20" t="s">
        <v>18</v>
      </c>
      <c r="J3848" s="20" t="s">
        <v>30</v>
      </c>
      <c r="K3848" s="20" t="s">
        <v>31</v>
      </c>
      <c r="L3848" s="20" t="s">
        <v>32</v>
      </c>
      <c r="M3848" s="20" t="s">
        <v>33</v>
      </c>
      <c r="N3848" s="20" t="s">
        <v>34</v>
      </c>
      <c r="O3848" s="20" t="s">
        <v>19</v>
      </c>
      <c r="P3848" s="20" t="s">
        <v>6</v>
      </c>
      <c r="Q3848" s="13"/>
      <c r="R3848" s="13"/>
      <c r="S3848" s="13"/>
      <c r="T3848" s="13"/>
      <c r="U3848" s="13"/>
    </row>
    <row r="3849" spans="1:21">
      <c r="A3849" s="71"/>
      <c r="B3849" s="73"/>
      <c r="C3849" s="22"/>
      <c r="D3849" s="22"/>
      <c r="E3849" s="22"/>
      <c r="F3849" s="22"/>
      <c r="G3849" s="22"/>
      <c r="H3849" s="22"/>
      <c r="I3849" s="22"/>
      <c r="J3849" s="22"/>
      <c r="K3849" s="22"/>
      <c r="L3849" s="22"/>
      <c r="M3849" s="22"/>
      <c r="N3849" s="22"/>
      <c r="O3849" s="22">
        <v>1</v>
      </c>
      <c r="P3849" s="22"/>
      <c r="Q3849" s="13"/>
      <c r="R3849" s="13"/>
      <c r="S3849" s="13"/>
      <c r="T3849" s="13"/>
      <c r="U3849" s="13"/>
    </row>
    <row r="3850" spans="1:21">
      <c r="A3850" s="23"/>
      <c r="B3850" s="24"/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</row>
    <row r="3851" spans="1:21">
      <c r="A3851" s="70">
        <v>2.7</v>
      </c>
      <c r="B3851" s="72" t="s">
        <v>37</v>
      </c>
      <c r="C3851" s="20" t="s">
        <v>14</v>
      </c>
      <c r="D3851" s="20" t="s">
        <v>13</v>
      </c>
      <c r="E3851" s="20" t="s">
        <v>23</v>
      </c>
      <c r="F3851" s="20" t="s">
        <v>15</v>
      </c>
      <c r="G3851" s="20" t="s">
        <v>16</v>
      </c>
      <c r="H3851" s="20" t="s">
        <v>17</v>
      </c>
      <c r="I3851" s="20" t="s">
        <v>18</v>
      </c>
      <c r="J3851" s="20" t="s">
        <v>30</v>
      </c>
      <c r="K3851" s="20" t="s">
        <v>31</v>
      </c>
      <c r="L3851" s="20" t="s">
        <v>32</v>
      </c>
      <c r="M3851" s="20" t="s">
        <v>33</v>
      </c>
      <c r="N3851" s="20" t="s">
        <v>34</v>
      </c>
      <c r="O3851" s="20" t="s">
        <v>19</v>
      </c>
      <c r="P3851" s="20" t="s">
        <v>6</v>
      </c>
      <c r="Q3851" s="13"/>
      <c r="R3851" s="13"/>
      <c r="S3851" s="13"/>
      <c r="T3851" s="13"/>
      <c r="U3851" s="13"/>
    </row>
    <row r="3852" spans="1:21">
      <c r="A3852" s="71"/>
      <c r="B3852" s="73"/>
      <c r="C3852" s="22"/>
      <c r="D3852" s="22"/>
      <c r="E3852" s="22"/>
      <c r="F3852" s="22"/>
      <c r="G3852" s="22"/>
      <c r="H3852" s="22"/>
      <c r="I3852" s="22"/>
      <c r="J3852" s="22"/>
      <c r="K3852" s="22"/>
      <c r="L3852" s="22"/>
      <c r="M3852" s="22"/>
      <c r="N3852" s="22"/>
      <c r="O3852" s="22"/>
      <c r="P3852" s="22">
        <v>1</v>
      </c>
      <c r="Q3852" s="13"/>
      <c r="R3852" s="13"/>
      <c r="S3852" s="13"/>
      <c r="T3852" s="13"/>
      <c r="U3852" s="13"/>
    </row>
    <row r="3853" spans="1:21">
      <c r="A3853" s="23"/>
      <c r="B3853" s="24"/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</row>
    <row r="3854" spans="1:21">
      <c r="A3854" s="70">
        <v>3.1</v>
      </c>
      <c r="B3854" s="72" t="s">
        <v>38</v>
      </c>
      <c r="C3854" s="20" t="s">
        <v>25</v>
      </c>
      <c r="D3854" s="20" t="s">
        <v>26</v>
      </c>
      <c r="E3854" s="20" t="s">
        <v>6</v>
      </c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</row>
    <row r="3855" spans="1:21">
      <c r="A3855" s="71"/>
      <c r="B3855" s="73"/>
      <c r="C3855" s="22"/>
      <c r="D3855" s="22">
        <v>1</v>
      </c>
      <c r="E3855" s="22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</row>
    <row r="3856" spans="1:21">
      <c r="A3856" s="23"/>
      <c r="B3856" s="24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</row>
    <row r="3857" spans="1:21">
      <c r="A3857" s="70">
        <v>3.2</v>
      </c>
      <c r="B3857" s="72" t="s">
        <v>39</v>
      </c>
      <c r="C3857" s="20" t="s">
        <v>13</v>
      </c>
      <c r="D3857" s="20" t="s">
        <v>15</v>
      </c>
      <c r="E3857" s="20" t="s">
        <v>16</v>
      </c>
      <c r="F3857" s="20" t="s">
        <v>17</v>
      </c>
      <c r="G3857" s="20" t="s">
        <v>18</v>
      </c>
      <c r="H3857" s="20" t="s">
        <v>32</v>
      </c>
      <c r="I3857" s="20" t="s">
        <v>34</v>
      </c>
      <c r="J3857" s="20" t="s">
        <v>19</v>
      </c>
      <c r="K3857" s="20" t="s">
        <v>6</v>
      </c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</row>
    <row r="3858" spans="1:21">
      <c r="A3858" s="71"/>
      <c r="B3858" s="73"/>
      <c r="C3858" s="22">
        <v>1</v>
      </c>
      <c r="D3858" s="22">
        <v>1</v>
      </c>
      <c r="E3858" s="22"/>
      <c r="F3858" s="22"/>
      <c r="G3858" s="22"/>
      <c r="H3858" s="22"/>
      <c r="I3858" s="22"/>
      <c r="J3858" s="22"/>
      <c r="K3858" s="22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</row>
    <row r="3859" spans="1:21">
      <c r="A3859" s="23"/>
      <c r="B3859" s="24"/>
      <c r="C3859" s="13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</row>
    <row r="3860" spans="1:21">
      <c r="A3860" s="70">
        <v>3.3</v>
      </c>
      <c r="B3860" s="72" t="s">
        <v>40</v>
      </c>
      <c r="C3860" s="20" t="s">
        <v>25</v>
      </c>
      <c r="D3860" s="20" t="s">
        <v>26</v>
      </c>
      <c r="E3860" s="20" t="s">
        <v>6</v>
      </c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</row>
    <row r="3861" spans="1:21">
      <c r="A3861" s="71"/>
      <c r="B3861" s="79"/>
      <c r="C3861" s="22">
        <v>1</v>
      </c>
      <c r="D3861" s="22"/>
      <c r="E3861" s="22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</row>
    <row r="3862" spans="1:21">
      <c r="A3862" s="23"/>
      <c r="B3862" s="24"/>
      <c r="C3862" s="13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</row>
    <row r="3863" spans="1:21">
      <c r="A3863" s="70">
        <v>3.4</v>
      </c>
      <c r="B3863" s="72" t="s">
        <v>47</v>
      </c>
      <c r="C3863" s="20" t="s">
        <v>41</v>
      </c>
      <c r="D3863" s="20" t="s">
        <v>42</v>
      </c>
      <c r="E3863" s="20" t="s">
        <v>43</v>
      </c>
      <c r="F3863" s="20" t="s">
        <v>44</v>
      </c>
      <c r="G3863" s="20" t="s">
        <v>45</v>
      </c>
      <c r="H3863" s="20" t="s">
        <v>46</v>
      </c>
      <c r="I3863" s="20" t="s">
        <v>6</v>
      </c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</row>
    <row r="3864" spans="1:21">
      <c r="A3864" s="71"/>
      <c r="B3864" s="79"/>
      <c r="C3864" s="22">
        <v>1</v>
      </c>
      <c r="D3864" s="22">
        <v>1</v>
      </c>
      <c r="E3864" s="22"/>
      <c r="F3864" s="22"/>
      <c r="G3864" s="22"/>
      <c r="H3864" s="22"/>
      <c r="I3864" s="22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</row>
    <row r="3865" spans="1:21">
      <c r="A3865" s="23"/>
      <c r="B3865" s="24"/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</row>
    <row r="3866" spans="1:21">
      <c r="A3866" s="70">
        <v>3.5</v>
      </c>
      <c r="B3866" s="72" t="s">
        <v>50</v>
      </c>
      <c r="C3866" s="20" t="s">
        <v>48</v>
      </c>
      <c r="D3866" s="20" t="s">
        <v>49</v>
      </c>
      <c r="E3866" s="20" t="s">
        <v>6</v>
      </c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</row>
    <row r="3867" spans="1:21">
      <c r="A3867" s="71"/>
      <c r="B3867" s="79"/>
      <c r="C3867" s="22"/>
      <c r="D3867" s="22">
        <v>1</v>
      </c>
      <c r="E3867" s="22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</row>
    <row r="3868" spans="1:21">
      <c r="A3868" s="23"/>
      <c r="B3868" s="24"/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</row>
    <row r="3869" spans="1:21">
      <c r="A3869" s="70">
        <v>3.6</v>
      </c>
      <c r="B3869" s="72" t="s">
        <v>51</v>
      </c>
      <c r="C3869" s="20" t="s">
        <v>48</v>
      </c>
      <c r="D3869" s="20" t="s">
        <v>49</v>
      </c>
      <c r="E3869" s="20" t="s">
        <v>6</v>
      </c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</row>
    <row r="3870" spans="1:21">
      <c r="A3870" s="71"/>
      <c r="B3870" s="79"/>
      <c r="C3870" s="22">
        <v>1</v>
      </c>
      <c r="D3870" s="22"/>
      <c r="E3870" s="22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</row>
    <row r="3871" spans="1:21">
      <c r="A3871" s="23"/>
      <c r="B3871" s="24"/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</row>
    <row r="3872" spans="1:21">
      <c r="A3872" s="70">
        <v>3.7</v>
      </c>
      <c r="B3872" s="49" t="s">
        <v>52</v>
      </c>
      <c r="C3872" s="20">
        <v>1</v>
      </c>
      <c r="D3872" s="20">
        <v>2</v>
      </c>
      <c r="E3872" s="20">
        <v>3</v>
      </c>
      <c r="F3872" s="20">
        <v>4</v>
      </c>
      <c r="G3872" s="20">
        <v>5</v>
      </c>
      <c r="H3872" s="20">
        <v>6</v>
      </c>
      <c r="I3872" s="20" t="s">
        <v>6</v>
      </c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</row>
    <row r="3873" spans="1:21">
      <c r="A3873" s="74"/>
      <c r="B3873" s="48" t="s">
        <v>53</v>
      </c>
      <c r="C3873" s="22"/>
      <c r="D3873" s="22"/>
      <c r="E3873" s="22"/>
      <c r="F3873" s="22"/>
      <c r="G3873" s="22"/>
      <c r="H3873" s="22">
        <v>1</v>
      </c>
      <c r="I3873" s="22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</row>
    <row r="3874" spans="1:21">
      <c r="A3874" s="74"/>
      <c r="B3874" s="48" t="s">
        <v>54</v>
      </c>
      <c r="C3874" s="22"/>
      <c r="D3874" s="22"/>
      <c r="E3874" s="22"/>
      <c r="F3874" s="22"/>
      <c r="G3874" s="22">
        <v>1</v>
      </c>
      <c r="H3874" s="22"/>
      <c r="I3874" s="22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</row>
    <row r="3875" spans="1:21">
      <c r="A3875" s="74"/>
      <c r="B3875" s="48" t="s">
        <v>55</v>
      </c>
      <c r="C3875" s="22"/>
      <c r="D3875" s="22"/>
      <c r="E3875" s="22"/>
      <c r="F3875" s="22"/>
      <c r="G3875" s="22"/>
      <c r="H3875" s="22">
        <v>1</v>
      </c>
      <c r="I3875" s="22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</row>
    <row r="3876" spans="1:21">
      <c r="A3876" s="74"/>
      <c r="B3876" s="48" t="s">
        <v>56</v>
      </c>
      <c r="C3876" s="22"/>
      <c r="D3876" s="22"/>
      <c r="E3876" s="22"/>
      <c r="F3876" s="22">
        <v>1</v>
      </c>
      <c r="G3876" s="22"/>
      <c r="H3876" s="22"/>
      <c r="I3876" s="22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</row>
    <row r="3877" spans="1:21">
      <c r="A3877" s="74"/>
      <c r="B3877" s="48" t="s">
        <v>57</v>
      </c>
      <c r="C3877" s="22"/>
      <c r="D3877" s="22"/>
      <c r="E3877" s="22"/>
      <c r="F3877" s="22"/>
      <c r="G3877" s="22"/>
      <c r="H3877" s="22">
        <v>1</v>
      </c>
      <c r="I3877" s="22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</row>
    <row r="3878" spans="1:21">
      <c r="A3878" s="71"/>
      <c r="B3878" s="48" t="s">
        <v>58</v>
      </c>
      <c r="C3878" s="22"/>
      <c r="D3878" s="22"/>
      <c r="E3878" s="22"/>
      <c r="F3878" s="22"/>
      <c r="G3878" s="22">
        <v>1</v>
      </c>
      <c r="H3878" s="22"/>
      <c r="I3878" s="22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</row>
    <row r="3879" spans="1:21">
      <c r="A3879" s="23"/>
      <c r="B3879" s="24"/>
      <c r="C3879" s="13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</row>
    <row r="3880" spans="1:21">
      <c r="A3880" s="70">
        <v>3.8</v>
      </c>
      <c r="B3880" s="72" t="s">
        <v>59</v>
      </c>
      <c r="C3880" s="20" t="s">
        <v>60</v>
      </c>
      <c r="D3880" s="20" t="s">
        <v>61</v>
      </c>
      <c r="E3880" s="20" t="s">
        <v>62</v>
      </c>
      <c r="F3880" s="20" t="s">
        <v>63</v>
      </c>
      <c r="G3880" s="20" t="s">
        <v>64</v>
      </c>
      <c r="H3880" s="20" t="s">
        <v>6</v>
      </c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</row>
    <row r="3881" spans="1:21">
      <c r="A3881" s="71"/>
      <c r="B3881" s="73"/>
      <c r="C3881" s="22"/>
      <c r="D3881" s="22"/>
      <c r="E3881" s="22">
        <v>1</v>
      </c>
      <c r="F3881" s="22"/>
      <c r="G3881" s="22"/>
      <c r="H3881" s="22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</row>
    <row r="3882" spans="1:21">
      <c r="A3882" s="23"/>
      <c r="B3882" s="24"/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</row>
    <row r="3883" spans="1:21">
      <c r="A3883" s="70">
        <v>3.9</v>
      </c>
      <c r="B3883" s="72" t="s">
        <v>65</v>
      </c>
      <c r="C3883" s="20" t="s">
        <v>60</v>
      </c>
      <c r="D3883" s="20" t="s">
        <v>61</v>
      </c>
      <c r="E3883" s="20" t="s">
        <v>62</v>
      </c>
      <c r="F3883" s="20" t="s">
        <v>63</v>
      </c>
      <c r="G3883" s="20" t="s">
        <v>64</v>
      </c>
      <c r="H3883" s="20" t="s">
        <v>6</v>
      </c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</row>
    <row r="3884" spans="1:21">
      <c r="A3884" s="71"/>
      <c r="B3884" s="73"/>
      <c r="C3884" s="22"/>
      <c r="D3884" s="22">
        <v>1</v>
      </c>
      <c r="E3884" s="22"/>
      <c r="F3884" s="22"/>
      <c r="G3884" s="22"/>
      <c r="H3884" s="22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</row>
    <row r="3885" spans="1:21">
      <c r="A3885" s="23"/>
      <c r="B3885" s="24"/>
      <c r="C3885" s="13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</row>
    <row r="3886" spans="1:21" ht="15" customHeight="1">
      <c r="A3886" s="75">
        <v>3.1</v>
      </c>
      <c r="B3886" s="77" t="s">
        <v>66</v>
      </c>
      <c r="C3886" s="27">
        <v>0</v>
      </c>
      <c r="D3886" s="28" t="s">
        <v>67</v>
      </c>
      <c r="E3886" s="20" t="s">
        <v>68</v>
      </c>
      <c r="F3886" s="20" t="s">
        <v>19</v>
      </c>
      <c r="G3886" s="20" t="s">
        <v>6</v>
      </c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</row>
    <row r="3887" spans="1:21">
      <c r="A3887" s="76"/>
      <c r="B3887" s="78"/>
      <c r="C3887" s="22"/>
      <c r="D3887" s="22">
        <v>1</v>
      </c>
      <c r="E3887" s="22"/>
      <c r="F3887" s="22"/>
      <c r="G3887" s="22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</row>
    <row r="3888" spans="1:21">
      <c r="A3888" s="23"/>
      <c r="B3888" s="24"/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</row>
    <row r="3889" spans="1:21" ht="30">
      <c r="A3889" s="70">
        <v>3.11</v>
      </c>
      <c r="B3889" s="72" t="s">
        <v>69</v>
      </c>
      <c r="C3889" s="20" t="s">
        <v>70</v>
      </c>
      <c r="D3889" s="20" t="s">
        <v>71</v>
      </c>
      <c r="E3889" s="20" t="s">
        <v>57</v>
      </c>
      <c r="F3889" s="29" t="s">
        <v>72</v>
      </c>
      <c r="G3889" s="29" t="s">
        <v>54</v>
      </c>
      <c r="H3889" s="20" t="s">
        <v>58</v>
      </c>
      <c r="I3889" s="20" t="s">
        <v>19</v>
      </c>
      <c r="J3889" s="20" t="s">
        <v>6</v>
      </c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</row>
    <row r="3890" spans="1:21">
      <c r="A3890" s="71"/>
      <c r="B3890" s="73"/>
      <c r="C3890" s="22">
        <v>1</v>
      </c>
      <c r="D3890" s="22">
        <v>1</v>
      </c>
      <c r="E3890" s="22"/>
      <c r="F3890" s="22"/>
      <c r="G3890" s="22"/>
      <c r="H3890" s="22">
        <v>1</v>
      </c>
      <c r="I3890" s="22"/>
      <c r="J3890" s="22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</row>
    <row r="3891" spans="1:21">
      <c r="A3891" s="23"/>
      <c r="B3891" s="24"/>
      <c r="C3891" s="13"/>
      <c r="D3891" s="13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</row>
    <row r="3892" spans="1:21" ht="30">
      <c r="A3892" s="70">
        <v>3.12</v>
      </c>
      <c r="B3892" s="72" t="s">
        <v>73</v>
      </c>
      <c r="C3892" s="20" t="s">
        <v>70</v>
      </c>
      <c r="D3892" s="20" t="s">
        <v>71</v>
      </c>
      <c r="E3892" s="29" t="s">
        <v>57</v>
      </c>
      <c r="F3892" s="29" t="s">
        <v>72</v>
      </c>
      <c r="G3892" s="29" t="s">
        <v>54</v>
      </c>
      <c r="H3892" s="20" t="s">
        <v>58</v>
      </c>
      <c r="I3892" s="20" t="s">
        <v>19</v>
      </c>
      <c r="J3892" s="20" t="s">
        <v>6</v>
      </c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</row>
    <row r="3893" spans="1:21">
      <c r="A3893" s="71"/>
      <c r="B3893" s="73"/>
      <c r="C3893" s="22">
        <v>1</v>
      </c>
      <c r="D3893" s="22">
        <v>1</v>
      </c>
      <c r="E3893" s="22"/>
      <c r="F3893" s="22">
        <v>1</v>
      </c>
      <c r="G3893" s="22"/>
      <c r="H3893" s="22"/>
      <c r="I3893" s="22"/>
      <c r="J3893" s="22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</row>
    <row r="3894" spans="1:21">
      <c r="A3894" s="23"/>
      <c r="B3894" s="24"/>
      <c r="C3894" s="13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</row>
    <row r="3895" spans="1:21" ht="30">
      <c r="A3895" s="70">
        <v>3.13</v>
      </c>
      <c r="B3895" s="72" t="s">
        <v>74</v>
      </c>
      <c r="C3895" s="20" t="s">
        <v>75</v>
      </c>
      <c r="D3895" s="20" t="s">
        <v>76</v>
      </c>
      <c r="E3895" s="20" t="s">
        <v>77</v>
      </c>
      <c r="F3895" s="29" t="s">
        <v>78</v>
      </c>
      <c r="G3895" s="20" t="s">
        <v>79</v>
      </c>
      <c r="H3895" s="29" t="s">
        <v>80</v>
      </c>
      <c r="I3895" s="20" t="s">
        <v>81</v>
      </c>
      <c r="J3895" s="29" t="s">
        <v>82</v>
      </c>
      <c r="K3895" s="20" t="s">
        <v>83</v>
      </c>
      <c r="L3895" s="20" t="s">
        <v>84</v>
      </c>
      <c r="M3895" s="20" t="s">
        <v>85</v>
      </c>
      <c r="N3895" s="20" t="s">
        <v>86</v>
      </c>
      <c r="O3895" s="20" t="s">
        <v>19</v>
      </c>
      <c r="P3895" s="20" t="s">
        <v>6</v>
      </c>
      <c r="Q3895" s="13"/>
      <c r="R3895" s="13"/>
      <c r="S3895" s="13"/>
      <c r="T3895" s="13"/>
      <c r="U3895" s="13"/>
    </row>
    <row r="3896" spans="1:21">
      <c r="A3896" s="71"/>
      <c r="B3896" s="73"/>
      <c r="C3896" s="22"/>
      <c r="D3896" s="22"/>
      <c r="E3896" s="22"/>
      <c r="F3896" s="22"/>
      <c r="G3896" s="22"/>
      <c r="H3896" s="22"/>
      <c r="I3896" s="22"/>
      <c r="J3896" s="22"/>
      <c r="K3896" s="22"/>
      <c r="L3896" s="22"/>
      <c r="M3896" s="22">
        <v>1</v>
      </c>
      <c r="N3896" s="22"/>
      <c r="O3896" s="22"/>
      <c r="P3896" s="22"/>
      <c r="Q3896" s="13"/>
      <c r="R3896" s="13"/>
      <c r="S3896" s="13"/>
      <c r="T3896" s="13"/>
      <c r="U3896" s="13"/>
    </row>
    <row r="3897" spans="1:21">
      <c r="A3897" s="23"/>
      <c r="B3897" s="24"/>
      <c r="C3897" s="13"/>
      <c r="D3897" s="13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</row>
    <row r="3898" spans="1:21" ht="30">
      <c r="A3898" s="70">
        <v>3.14</v>
      </c>
      <c r="B3898" s="72" t="s">
        <v>87</v>
      </c>
      <c r="C3898" s="20" t="s">
        <v>88</v>
      </c>
      <c r="D3898" s="20" t="s">
        <v>89</v>
      </c>
      <c r="E3898" s="20" t="s">
        <v>90</v>
      </c>
      <c r="F3898" s="20" t="s">
        <v>91</v>
      </c>
      <c r="G3898" s="20" t="s">
        <v>92</v>
      </c>
      <c r="H3898" s="20" t="s">
        <v>93</v>
      </c>
      <c r="I3898" s="20" t="s">
        <v>94</v>
      </c>
      <c r="J3898" s="20" t="s">
        <v>95</v>
      </c>
      <c r="K3898" s="20" t="s">
        <v>96</v>
      </c>
      <c r="L3898" s="29" t="s">
        <v>97</v>
      </c>
      <c r="M3898" s="29" t="s">
        <v>98</v>
      </c>
      <c r="N3898" s="29" t="s">
        <v>99</v>
      </c>
      <c r="O3898" s="29" t="s">
        <v>6</v>
      </c>
      <c r="P3898" s="13"/>
      <c r="Q3898" s="13"/>
      <c r="R3898" s="13"/>
      <c r="S3898" s="13"/>
      <c r="T3898" s="13"/>
      <c r="U3898" s="13"/>
    </row>
    <row r="3899" spans="1:21">
      <c r="A3899" s="71"/>
      <c r="B3899" s="73"/>
      <c r="C3899" s="22">
        <v>2</v>
      </c>
      <c r="D3899" s="22"/>
      <c r="E3899" s="22">
        <v>3</v>
      </c>
      <c r="F3899" s="22"/>
      <c r="G3899" s="22">
        <v>3</v>
      </c>
      <c r="H3899" s="22"/>
      <c r="I3899" s="22">
        <v>3</v>
      </c>
      <c r="J3899" s="22"/>
      <c r="K3899" s="22">
        <v>2</v>
      </c>
      <c r="L3899" s="22">
        <v>3</v>
      </c>
      <c r="M3899" s="22">
        <v>2</v>
      </c>
      <c r="N3899" s="22">
        <v>2</v>
      </c>
      <c r="O3899" s="22"/>
      <c r="P3899" s="13"/>
      <c r="Q3899" s="13"/>
      <c r="R3899" s="13"/>
      <c r="S3899" s="13"/>
      <c r="T3899" s="13"/>
      <c r="U3899" s="13"/>
    </row>
    <row r="3900" spans="1:21">
      <c r="A3900" s="23"/>
      <c r="B3900" s="24"/>
      <c r="C3900" s="13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</row>
    <row r="3901" spans="1:21">
      <c r="A3901" s="70">
        <v>3.15</v>
      </c>
      <c r="B3901" s="72" t="s">
        <v>100</v>
      </c>
      <c r="C3901" s="20" t="s">
        <v>101</v>
      </c>
      <c r="D3901" s="20" t="s">
        <v>102</v>
      </c>
      <c r="E3901" s="20" t="s">
        <v>103</v>
      </c>
      <c r="F3901" s="20" t="s">
        <v>104</v>
      </c>
      <c r="G3901" s="20" t="s">
        <v>105</v>
      </c>
      <c r="H3901" s="20" t="s">
        <v>106</v>
      </c>
      <c r="I3901" s="20" t="s">
        <v>107</v>
      </c>
      <c r="J3901" s="20" t="s">
        <v>108</v>
      </c>
      <c r="K3901" s="20" t="s">
        <v>109</v>
      </c>
      <c r="L3901" s="20" t="s">
        <v>110</v>
      </c>
      <c r="M3901" s="20" t="s">
        <v>19</v>
      </c>
      <c r="N3901" s="20" t="s">
        <v>6</v>
      </c>
      <c r="O3901" s="13"/>
      <c r="P3901" s="13"/>
      <c r="Q3901" s="13"/>
      <c r="R3901" s="13"/>
      <c r="S3901" s="13"/>
      <c r="T3901" s="13"/>
      <c r="U3901" s="13"/>
    </row>
    <row r="3902" spans="1:21">
      <c r="A3902" s="71"/>
      <c r="B3902" s="73"/>
      <c r="C3902" s="22">
        <v>1</v>
      </c>
      <c r="D3902" s="22">
        <v>1</v>
      </c>
      <c r="E3902" s="22">
        <v>1</v>
      </c>
      <c r="F3902" s="22"/>
      <c r="G3902" s="22"/>
      <c r="H3902" s="22"/>
      <c r="I3902" s="22"/>
      <c r="J3902" s="22"/>
      <c r="K3902" s="22"/>
      <c r="L3902" s="22"/>
      <c r="M3902" s="22"/>
      <c r="N3902" s="22"/>
      <c r="O3902" s="13"/>
      <c r="P3902" s="13"/>
      <c r="Q3902" s="13"/>
      <c r="R3902" s="13"/>
      <c r="S3902" s="13"/>
      <c r="T3902" s="13"/>
      <c r="U3902" s="13"/>
    </row>
    <row r="3903" spans="1:21">
      <c r="A3903" s="23"/>
      <c r="B3903" s="24"/>
      <c r="C3903" s="13"/>
      <c r="D3903" s="13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</row>
    <row r="3904" spans="1:21">
      <c r="A3904" s="70">
        <v>3.16</v>
      </c>
      <c r="B3904" s="72" t="s">
        <v>111</v>
      </c>
      <c r="C3904" s="20" t="s">
        <v>112</v>
      </c>
      <c r="D3904" s="20" t="s">
        <v>113</v>
      </c>
      <c r="E3904" s="20" t="s">
        <v>114</v>
      </c>
      <c r="F3904" s="20" t="s">
        <v>115</v>
      </c>
      <c r="G3904" s="20" t="s">
        <v>116</v>
      </c>
      <c r="H3904" s="20" t="s">
        <v>117</v>
      </c>
      <c r="I3904" s="20" t="s">
        <v>19</v>
      </c>
      <c r="J3904" s="20" t="s">
        <v>6</v>
      </c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</row>
    <row r="3905" spans="1:21">
      <c r="A3905" s="71"/>
      <c r="B3905" s="73"/>
      <c r="C3905" s="22"/>
      <c r="D3905" s="22"/>
      <c r="E3905" s="22">
        <v>1</v>
      </c>
      <c r="F3905" s="22">
        <v>1</v>
      </c>
      <c r="G3905" s="22"/>
      <c r="H3905" s="22"/>
      <c r="I3905" s="22"/>
      <c r="J3905" s="22">
        <v>1</v>
      </c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</row>
    <row r="3906" spans="1:21">
      <c r="A3906" s="23"/>
      <c r="B3906" s="24"/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</row>
    <row r="3907" spans="1:21">
      <c r="A3907" s="70">
        <v>3.17</v>
      </c>
      <c r="B3907" s="72" t="s">
        <v>118</v>
      </c>
      <c r="C3907" s="20" t="s">
        <v>117</v>
      </c>
      <c r="D3907" s="20" t="s">
        <v>114</v>
      </c>
      <c r="E3907" s="20" t="s">
        <v>119</v>
      </c>
      <c r="F3907" s="20" t="s">
        <v>120</v>
      </c>
      <c r="G3907" s="20" t="s">
        <v>121</v>
      </c>
      <c r="H3907" s="20" t="s">
        <v>122</v>
      </c>
      <c r="I3907" s="20" t="s">
        <v>123</v>
      </c>
      <c r="J3907" s="20" t="s">
        <v>124</v>
      </c>
      <c r="K3907" s="20" t="s">
        <v>125</v>
      </c>
      <c r="L3907" s="20" t="s">
        <v>126</v>
      </c>
      <c r="M3907" s="20" t="s">
        <v>127</v>
      </c>
      <c r="N3907" s="20" t="s">
        <v>128</v>
      </c>
      <c r="O3907" s="20" t="s">
        <v>129</v>
      </c>
      <c r="P3907" s="20" t="s">
        <v>130</v>
      </c>
      <c r="Q3907" s="20" t="s">
        <v>131</v>
      </c>
      <c r="R3907" s="20" t="s">
        <v>132</v>
      </c>
      <c r="S3907" s="20" t="s">
        <v>19</v>
      </c>
      <c r="T3907" s="20" t="s">
        <v>6</v>
      </c>
      <c r="U3907" s="13"/>
    </row>
    <row r="3908" spans="1:21">
      <c r="A3908" s="71"/>
      <c r="B3908" s="73"/>
      <c r="C3908" s="22">
        <v>1</v>
      </c>
      <c r="D3908" s="22"/>
      <c r="E3908" s="22"/>
      <c r="F3908" s="22"/>
      <c r="G3908" s="22"/>
      <c r="H3908" s="22">
        <v>2</v>
      </c>
      <c r="I3908" s="22"/>
      <c r="J3908" s="22"/>
      <c r="K3908" s="22"/>
      <c r="L3908" s="22"/>
      <c r="M3908" s="22"/>
      <c r="N3908" s="22"/>
      <c r="O3908" s="22"/>
      <c r="P3908" s="22"/>
      <c r="Q3908" s="22"/>
      <c r="R3908" s="22"/>
      <c r="S3908" s="22"/>
      <c r="T3908" s="22"/>
      <c r="U3908" s="13"/>
    </row>
    <row r="3909" spans="1:21">
      <c r="A3909" s="23"/>
      <c r="B3909" s="24"/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</row>
    <row r="3910" spans="1:21">
      <c r="A3910" s="70">
        <v>4.0999999999999996</v>
      </c>
      <c r="B3910" s="72" t="s">
        <v>133</v>
      </c>
      <c r="C3910" s="20" t="s">
        <v>13</v>
      </c>
      <c r="D3910" s="20" t="s">
        <v>23</v>
      </c>
      <c r="E3910" s="20" t="s">
        <v>49</v>
      </c>
      <c r="F3910" s="20" t="s">
        <v>6</v>
      </c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</row>
    <row r="3911" spans="1:21">
      <c r="A3911" s="71"/>
      <c r="B3911" s="73"/>
      <c r="C3911" s="22">
        <v>1</v>
      </c>
      <c r="D3911" s="22"/>
      <c r="E3911" s="22"/>
      <c r="F3911" s="22"/>
      <c r="G3911" s="13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</row>
    <row r="3912" spans="1:21">
      <c r="A3912" s="23"/>
      <c r="B3912" s="24"/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</row>
    <row r="3913" spans="1:21">
      <c r="A3913" s="70">
        <v>4.2</v>
      </c>
      <c r="B3913" s="72" t="s">
        <v>134</v>
      </c>
      <c r="C3913" s="20" t="s">
        <v>135</v>
      </c>
      <c r="D3913" s="20" t="s">
        <v>136</v>
      </c>
      <c r="E3913" s="20" t="s">
        <v>137</v>
      </c>
      <c r="F3913" s="20" t="s">
        <v>19</v>
      </c>
      <c r="G3913" s="20" t="s">
        <v>6</v>
      </c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</row>
    <row r="3914" spans="1:21">
      <c r="A3914" s="71"/>
      <c r="B3914" s="73"/>
      <c r="C3914" s="22"/>
      <c r="D3914" s="22">
        <v>1</v>
      </c>
      <c r="E3914" s="22"/>
      <c r="F3914" s="22"/>
      <c r="G3914" s="22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</row>
    <row r="3915" spans="1:21">
      <c r="A3915" s="23"/>
      <c r="B3915" s="24"/>
      <c r="C3915" s="13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</row>
    <row r="3916" spans="1:21">
      <c r="A3916" s="70">
        <v>4.3</v>
      </c>
      <c r="B3916" s="72" t="s">
        <v>138</v>
      </c>
      <c r="C3916" s="20" t="s">
        <v>139</v>
      </c>
      <c r="D3916" s="20" t="s">
        <v>140</v>
      </c>
      <c r="E3916" s="20" t="s">
        <v>49</v>
      </c>
      <c r="F3916" s="20" t="s">
        <v>6</v>
      </c>
      <c r="G3916" s="13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</row>
    <row r="3917" spans="1:21">
      <c r="A3917" s="71"/>
      <c r="B3917" s="73"/>
      <c r="C3917" s="22"/>
      <c r="D3917" s="22"/>
      <c r="E3917" s="22">
        <v>1</v>
      </c>
      <c r="F3917" s="22"/>
      <c r="G3917" s="13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</row>
    <row r="3918" spans="1:21">
      <c r="A3918" s="23"/>
      <c r="B3918" s="24"/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</row>
    <row r="3919" spans="1:21">
      <c r="A3919" s="70">
        <v>4.4000000000000004</v>
      </c>
      <c r="B3919" s="72" t="s">
        <v>141</v>
      </c>
      <c r="C3919" s="20" t="s">
        <v>13</v>
      </c>
      <c r="D3919" s="20" t="s">
        <v>14</v>
      </c>
      <c r="E3919" s="20" t="s">
        <v>19</v>
      </c>
      <c r="F3919" s="20" t="s">
        <v>6</v>
      </c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</row>
    <row r="3920" spans="1:21">
      <c r="A3920" s="71"/>
      <c r="B3920" s="73"/>
      <c r="C3920" s="22"/>
      <c r="D3920" s="22"/>
      <c r="E3920" s="22"/>
      <c r="F3920" s="22"/>
      <c r="G3920" s="13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</row>
    <row r="3921" spans="1:21">
      <c r="A3921" s="23"/>
      <c r="B3921" s="24"/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</row>
    <row r="3922" spans="1:21">
      <c r="A3922" s="70">
        <v>4.5</v>
      </c>
      <c r="B3922" s="72" t="s">
        <v>142</v>
      </c>
      <c r="C3922" s="20" t="s">
        <v>48</v>
      </c>
      <c r="D3922" s="20" t="s">
        <v>49</v>
      </c>
      <c r="E3922" s="20" t="s">
        <v>6</v>
      </c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</row>
    <row r="3923" spans="1:21">
      <c r="A3923" s="74"/>
      <c r="B3923" s="73"/>
      <c r="C3923" s="22">
        <v>1</v>
      </c>
      <c r="D3923" s="22"/>
      <c r="E3923" s="22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</row>
    <row r="3924" spans="1:21">
      <c r="A3924" s="74"/>
      <c r="B3924" s="24"/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</row>
    <row r="3925" spans="1:21">
      <c r="A3925" s="74"/>
      <c r="B3925" s="72" t="s">
        <v>143</v>
      </c>
      <c r="C3925" s="20" t="s">
        <v>144</v>
      </c>
      <c r="D3925" s="20" t="s">
        <v>145</v>
      </c>
      <c r="E3925" s="20" t="s">
        <v>146</v>
      </c>
      <c r="F3925" s="20" t="s">
        <v>147</v>
      </c>
      <c r="G3925" s="20" t="s">
        <v>148</v>
      </c>
      <c r="H3925" s="20" t="s">
        <v>149</v>
      </c>
      <c r="I3925" s="20" t="s">
        <v>150</v>
      </c>
      <c r="J3925" s="20" t="s">
        <v>151</v>
      </c>
      <c r="K3925" s="20" t="s">
        <v>19</v>
      </c>
      <c r="L3925" s="20" t="s">
        <v>6</v>
      </c>
      <c r="M3925" s="13"/>
      <c r="N3925" s="13"/>
      <c r="O3925" s="13"/>
      <c r="P3925" s="13"/>
      <c r="Q3925" s="13"/>
      <c r="R3925" s="13"/>
      <c r="S3925" s="13"/>
      <c r="T3925" s="13"/>
      <c r="U3925" s="13"/>
    </row>
    <row r="3926" spans="1:21">
      <c r="A3926" s="71"/>
      <c r="B3926" s="73"/>
      <c r="C3926" s="22"/>
      <c r="D3926" s="22"/>
      <c r="E3926" s="22"/>
      <c r="F3926" s="22"/>
      <c r="G3926" s="22"/>
      <c r="H3926" s="22"/>
      <c r="I3926" s="22"/>
      <c r="J3926" s="22">
        <v>1</v>
      </c>
      <c r="K3926" s="22"/>
      <c r="L3926" s="22"/>
      <c r="M3926" s="13"/>
      <c r="N3926" s="13"/>
      <c r="O3926" s="13"/>
      <c r="P3926" s="13"/>
      <c r="Q3926" s="13"/>
      <c r="R3926" s="13"/>
      <c r="S3926" s="13"/>
      <c r="T3926" s="13"/>
      <c r="U3926" s="13"/>
    </row>
    <row r="3927" spans="1:21">
      <c r="A3927" s="23"/>
      <c r="B3927" s="24"/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</row>
    <row r="3928" spans="1:21">
      <c r="A3928" s="70">
        <v>4.5999999999999996</v>
      </c>
      <c r="B3928" s="72" t="s">
        <v>152</v>
      </c>
      <c r="C3928" s="20">
        <v>0</v>
      </c>
      <c r="D3928" s="20" t="s">
        <v>67</v>
      </c>
      <c r="E3928" s="20" t="s">
        <v>68</v>
      </c>
      <c r="F3928" s="20" t="s">
        <v>153</v>
      </c>
      <c r="G3928" s="20" t="s">
        <v>19</v>
      </c>
      <c r="H3928" s="20" t="s">
        <v>6</v>
      </c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</row>
    <row r="3929" spans="1:21">
      <c r="A3929" s="71"/>
      <c r="B3929" s="73"/>
      <c r="C3929" s="22"/>
      <c r="D3929" s="22">
        <v>1</v>
      </c>
      <c r="E3929" s="22"/>
      <c r="F3929" s="22"/>
      <c r="G3929" s="22"/>
      <c r="H3929" s="22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</row>
    <row r="3930" spans="1:21">
      <c r="A3930" s="23"/>
      <c r="B3930" s="24"/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</row>
    <row r="3931" spans="1:21">
      <c r="A3931" s="70">
        <v>4.7</v>
      </c>
      <c r="B3931" s="72" t="s">
        <v>154</v>
      </c>
      <c r="C3931" s="20">
        <v>0</v>
      </c>
      <c r="D3931" s="20" t="s">
        <v>67</v>
      </c>
      <c r="E3931" s="20" t="s">
        <v>68</v>
      </c>
      <c r="F3931" s="20" t="s">
        <v>19</v>
      </c>
      <c r="G3931" s="20" t="s">
        <v>6</v>
      </c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</row>
    <row r="3932" spans="1:21">
      <c r="A3932" s="71"/>
      <c r="B3932" s="73"/>
      <c r="C3932" s="22">
        <v>1</v>
      </c>
      <c r="D3932" s="22"/>
      <c r="E3932" s="22"/>
      <c r="F3932" s="22"/>
      <c r="G3932" s="22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</row>
    <row r="3933" spans="1:21">
      <c r="A3933" s="23"/>
      <c r="B3933" s="24"/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</row>
    <row r="3934" spans="1:21">
      <c r="A3934" s="70">
        <v>4.8</v>
      </c>
      <c r="B3934" s="72" t="s">
        <v>155</v>
      </c>
      <c r="C3934" s="20" t="s">
        <v>48</v>
      </c>
      <c r="D3934" s="20" t="s">
        <v>49</v>
      </c>
      <c r="E3934" s="20" t="s">
        <v>6</v>
      </c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</row>
    <row r="3935" spans="1:21">
      <c r="A3935" s="71"/>
      <c r="B3935" s="73"/>
      <c r="C3935" s="22">
        <v>1</v>
      </c>
      <c r="D3935" s="22"/>
      <c r="E3935" s="22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</row>
    <row r="3937" spans="1:21">
      <c r="A3937" s="40">
        <v>33</v>
      </c>
      <c r="B3937" s="41"/>
      <c r="C3937" s="42"/>
      <c r="D3937" s="42"/>
      <c r="E3937" s="42"/>
      <c r="F3937" s="42"/>
      <c r="G3937" s="42"/>
      <c r="H3937" s="42"/>
      <c r="I3937" s="42"/>
      <c r="J3937" s="42"/>
      <c r="K3937" s="42"/>
      <c r="L3937" s="42"/>
      <c r="M3937" s="42"/>
      <c r="N3937" s="42"/>
      <c r="O3937" s="42"/>
      <c r="P3937" s="42"/>
      <c r="Q3937" s="42"/>
      <c r="R3937" s="42"/>
      <c r="S3937" s="42"/>
      <c r="T3937" s="42"/>
      <c r="U3937" s="42"/>
    </row>
    <row r="3938" spans="1:21">
      <c r="A3938" s="70">
        <v>1.1000000000000001</v>
      </c>
      <c r="B3938" s="72" t="s">
        <v>0</v>
      </c>
      <c r="C3938" s="20" t="s">
        <v>1</v>
      </c>
      <c r="D3938" s="20" t="s">
        <v>2</v>
      </c>
      <c r="E3938" s="20" t="s">
        <v>3</v>
      </c>
      <c r="F3938" s="20" t="s">
        <v>4</v>
      </c>
      <c r="G3938" s="20" t="s">
        <v>5</v>
      </c>
      <c r="H3938" s="20" t="s">
        <v>6</v>
      </c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</row>
    <row r="3939" spans="1:21">
      <c r="A3939" s="71"/>
      <c r="B3939" s="73"/>
      <c r="C3939" s="22"/>
      <c r="D3939" s="22"/>
      <c r="E3939" s="22"/>
      <c r="F3939" s="22">
        <v>1</v>
      </c>
      <c r="G3939" s="22"/>
      <c r="H3939" s="22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</row>
    <row r="3940" spans="1:21">
      <c r="A3940" s="23"/>
      <c r="B3940" s="24"/>
      <c r="C3940" s="13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</row>
    <row r="3941" spans="1:21">
      <c r="A3941" s="70">
        <v>1.2</v>
      </c>
      <c r="B3941" s="72" t="s">
        <v>7</v>
      </c>
      <c r="C3941" s="20" t="s">
        <v>8</v>
      </c>
      <c r="D3941" s="20" t="s">
        <v>9</v>
      </c>
      <c r="E3941" s="20" t="s">
        <v>6</v>
      </c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</row>
    <row r="3942" spans="1:21">
      <c r="A3942" s="71"/>
      <c r="B3942" s="73"/>
      <c r="C3942" s="22">
        <v>1</v>
      </c>
      <c r="D3942" s="22"/>
      <c r="E3942" s="22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</row>
    <row r="3943" spans="1:21">
      <c r="A3943" s="23"/>
      <c r="B3943" s="24"/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</row>
    <row r="3944" spans="1:21">
      <c r="A3944" s="70">
        <v>1.3</v>
      </c>
      <c r="B3944" s="72" t="s">
        <v>10</v>
      </c>
      <c r="C3944" s="20">
        <v>15</v>
      </c>
      <c r="D3944" s="20">
        <v>16</v>
      </c>
      <c r="E3944" s="20">
        <v>17</v>
      </c>
      <c r="F3944" s="20">
        <v>18</v>
      </c>
      <c r="G3944" s="20">
        <v>19</v>
      </c>
      <c r="H3944" s="20">
        <v>20</v>
      </c>
      <c r="I3944" s="20">
        <v>21</v>
      </c>
      <c r="J3944" s="20">
        <v>22</v>
      </c>
      <c r="K3944" s="20" t="s">
        <v>6</v>
      </c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</row>
    <row r="3945" spans="1:21">
      <c r="A3945" s="71"/>
      <c r="B3945" s="73"/>
      <c r="C3945" s="22"/>
      <c r="D3945" s="22"/>
      <c r="E3945" s="22"/>
      <c r="F3945" s="22">
        <v>1</v>
      </c>
      <c r="G3945" s="22"/>
      <c r="H3945" s="22"/>
      <c r="I3945" s="22"/>
      <c r="J3945" s="22"/>
      <c r="K3945" s="22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</row>
    <row r="3946" spans="1:21">
      <c r="A3946" s="23"/>
      <c r="B3946" s="24"/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</row>
    <row r="3947" spans="1:21">
      <c r="A3947" s="70">
        <v>1.4</v>
      </c>
      <c r="B3947" s="72" t="s">
        <v>11</v>
      </c>
      <c r="C3947" s="20" t="s">
        <v>12</v>
      </c>
      <c r="D3947" s="20" t="s">
        <v>13</v>
      </c>
      <c r="E3947" s="20" t="s">
        <v>14</v>
      </c>
      <c r="F3947" s="20" t="s">
        <v>15</v>
      </c>
      <c r="G3947" s="20" t="s">
        <v>16</v>
      </c>
      <c r="H3947" s="20" t="s">
        <v>17</v>
      </c>
      <c r="I3947" s="20" t="s">
        <v>18</v>
      </c>
      <c r="J3947" s="20" t="s">
        <v>19</v>
      </c>
      <c r="K3947" s="20" t="s">
        <v>6</v>
      </c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</row>
    <row r="3948" spans="1:21">
      <c r="A3948" s="71"/>
      <c r="B3948" s="73"/>
      <c r="C3948" s="22">
        <v>1</v>
      </c>
      <c r="D3948" s="22"/>
      <c r="E3948" s="22"/>
      <c r="F3948" s="22"/>
      <c r="G3948" s="22"/>
      <c r="H3948" s="22"/>
      <c r="I3948" s="22"/>
      <c r="J3948" s="22"/>
      <c r="K3948" s="22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</row>
    <row r="3949" spans="1:21">
      <c r="A3949" s="23"/>
      <c r="B3949" s="24"/>
      <c r="C3949" s="13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</row>
    <row r="3950" spans="1:21">
      <c r="A3950" s="70">
        <v>1.5</v>
      </c>
      <c r="B3950" s="72" t="s">
        <v>13</v>
      </c>
      <c r="C3950" s="20" t="s">
        <v>20</v>
      </c>
      <c r="D3950" s="20" t="s">
        <v>21</v>
      </c>
      <c r="E3950" s="20" t="s">
        <v>6</v>
      </c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</row>
    <row r="3951" spans="1:21">
      <c r="A3951" s="71"/>
      <c r="B3951" s="73"/>
      <c r="C3951" s="22"/>
      <c r="D3951" s="22">
        <v>1</v>
      </c>
      <c r="E3951" s="22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</row>
    <row r="3952" spans="1:21">
      <c r="A3952" s="23"/>
      <c r="B3952" s="24"/>
      <c r="C3952" s="13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</row>
    <row r="3953" spans="1:21">
      <c r="A3953" s="70">
        <v>2.1</v>
      </c>
      <c r="B3953" s="72" t="s">
        <v>22</v>
      </c>
      <c r="C3953" s="20" t="s">
        <v>14</v>
      </c>
      <c r="D3953" s="20" t="s">
        <v>13</v>
      </c>
      <c r="E3953" s="20" t="s">
        <v>23</v>
      </c>
      <c r="F3953" s="20" t="s">
        <v>15</v>
      </c>
      <c r="G3953" s="20" t="s">
        <v>16</v>
      </c>
      <c r="H3953" s="20" t="s">
        <v>17</v>
      </c>
      <c r="I3953" s="20" t="s">
        <v>18</v>
      </c>
      <c r="J3953" s="20" t="s">
        <v>19</v>
      </c>
      <c r="K3953" s="20" t="s">
        <v>6</v>
      </c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</row>
    <row r="3954" spans="1:21">
      <c r="A3954" s="71"/>
      <c r="B3954" s="73"/>
      <c r="C3954" s="22">
        <v>1</v>
      </c>
      <c r="D3954" s="22"/>
      <c r="E3954" s="22"/>
      <c r="F3954" s="22"/>
      <c r="G3954" s="22"/>
      <c r="H3954" s="22"/>
      <c r="I3954" s="22"/>
      <c r="J3954" s="22"/>
      <c r="K3954" s="22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</row>
    <row r="3955" spans="1:21">
      <c r="A3955" s="23"/>
      <c r="B3955" s="24"/>
      <c r="C3955" s="13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</row>
    <row r="3956" spans="1:21">
      <c r="A3956" s="70">
        <v>2.2000000000000002</v>
      </c>
      <c r="B3956" s="72" t="s">
        <v>24</v>
      </c>
      <c r="C3956" s="20" t="s">
        <v>25</v>
      </c>
      <c r="D3956" s="20" t="s">
        <v>26</v>
      </c>
      <c r="E3956" s="20" t="s">
        <v>6</v>
      </c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</row>
    <row r="3957" spans="1:21">
      <c r="A3957" s="71"/>
      <c r="B3957" s="73"/>
      <c r="C3957" s="22">
        <v>1</v>
      </c>
      <c r="D3957" s="22"/>
      <c r="E3957" s="22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</row>
    <row r="3958" spans="1:21">
      <c r="A3958" s="23"/>
      <c r="B3958" s="24"/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</row>
    <row r="3959" spans="1:21">
      <c r="A3959" s="70">
        <v>2.2999999999999998</v>
      </c>
      <c r="B3959" s="72" t="s">
        <v>27</v>
      </c>
      <c r="C3959" s="20" t="s">
        <v>25</v>
      </c>
      <c r="D3959" s="20" t="s">
        <v>26</v>
      </c>
      <c r="E3959" s="20" t="s">
        <v>6</v>
      </c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</row>
    <row r="3960" spans="1:21">
      <c r="A3960" s="74"/>
      <c r="B3960" s="73"/>
      <c r="C3960" s="22">
        <v>1</v>
      </c>
      <c r="D3960" s="22"/>
      <c r="E3960" s="22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</row>
    <row r="3961" spans="1:21">
      <c r="A3961" s="74"/>
      <c r="B3961" s="24"/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</row>
    <row r="3962" spans="1:21">
      <c r="A3962" s="74"/>
      <c r="B3962" s="72" t="s">
        <v>28</v>
      </c>
      <c r="C3962" s="20" t="s">
        <v>13</v>
      </c>
      <c r="D3962" s="20" t="s">
        <v>23</v>
      </c>
      <c r="E3962" s="20" t="s">
        <v>15</v>
      </c>
      <c r="F3962" s="20" t="s">
        <v>16</v>
      </c>
      <c r="G3962" s="20" t="s">
        <v>17</v>
      </c>
      <c r="H3962" s="20" t="s">
        <v>18</v>
      </c>
      <c r="I3962" s="20" t="s">
        <v>19</v>
      </c>
      <c r="J3962" s="20" t="s">
        <v>6</v>
      </c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</row>
    <row r="3963" spans="1:21">
      <c r="A3963" s="71"/>
      <c r="B3963" s="73"/>
      <c r="C3963" s="22">
        <v>1</v>
      </c>
      <c r="D3963" s="22"/>
      <c r="E3963" s="22">
        <v>1</v>
      </c>
      <c r="F3963" s="22"/>
      <c r="G3963" s="22"/>
      <c r="H3963" s="22"/>
      <c r="I3963" s="22">
        <v>1</v>
      </c>
      <c r="J3963" s="22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</row>
    <row r="3964" spans="1:21">
      <c r="A3964" s="23"/>
      <c r="B3964" s="24"/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</row>
    <row r="3965" spans="1:21">
      <c r="A3965" s="70">
        <v>2.4</v>
      </c>
      <c r="B3965" s="72" t="s">
        <v>29</v>
      </c>
      <c r="C3965" s="20" t="s">
        <v>14</v>
      </c>
      <c r="D3965" s="20" t="s">
        <v>13</v>
      </c>
      <c r="E3965" s="20" t="s">
        <v>23</v>
      </c>
      <c r="F3965" s="20" t="s">
        <v>15</v>
      </c>
      <c r="G3965" s="20" t="s">
        <v>16</v>
      </c>
      <c r="H3965" s="20" t="s">
        <v>17</v>
      </c>
      <c r="I3965" s="20" t="s">
        <v>18</v>
      </c>
      <c r="J3965" s="20" t="s">
        <v>30</v>
      </c>
      <c r="K3965" s="20" t="s">
        <v>31</v>
      </c>
      <c r="L3965" s="20" t="s">
        <v>32</v>
      </c>
      <c r="M3965" s="20" t="s">
        <v>33</v>
      </c>
      <c r="N3965" s="20" t="s">
        <v>34</v>
      </c>
      <c r="O3965" s="20" t="s">
        <v>19</v>
      </c>
      <c r="P3965" s="20" t="s">
        <v>6</v>
      </c>
      <c r="Q3965" s="13"/>
      <c r="R3965" s="13"/>
      <c r="S3965" s="13"/>
      <c r="T3965" s="13"/>
      <c r="U3965" s="13"/>
    </row>
    <row r="3966" spans="1:21">
      <c r="A3966" s="71"/>
      <c r="B3966" s="73"/>
      <c r="C3966" s="22">
        <v>1</v>
      </c>
      <c r="D3966" s="22"/>
      <c r="E3966" s="22"/>
      <c r="F3966" s="22"/>
      <c r="G3966" s="22"/>
      <c r="H3966" s="22"/>
      <c r="I3966" s="22"/>
      <c r="J3966" s="22"/>
      <c r="K3966" s="22"/>
      <c r="L3966" s="22"/>
      <c r="M3966" s="22"/>
      <c r="N3966" s="22"/>
      <c r="O3966" s="22"/>
      <c r="P3966" s="22"/>
      <c r="Q3966" s="13"/>
      <c r="R3966" s="13"/>
      <c r="S3966" s="13"/>
      <c r="T3966" s="13"/>
      <c r="U3966" s="13"/>
    </row>
    <row r="3967" spans="1:21">
      <c r="A3967" s="23"/>
      <c r="B3967" s="24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</row>
    <row r="3968" spans="1:21">
      <c r="A3968" s="70">
        <v>2.5</v>
      </c>
      <c r="B3968" s="72" t="s">
        <v>35</v>
      </c>
      <c r="C3968" s="20" t="s">
        <v>14</v>
      </c>
      <c r="D3968" s="20" t="s">
        <v>13</v>
      </c>
      <c r="E3968" s="20" t="s">
        <v>23</v>
      </c>
      <c r="F3968" s="20" t="s">
        <v>15</v>
      </c>
      <c r="G3968" s="20" t="s">
        <v>16</v>
      </c>
      <c r="H3968" s="20" t="s">
        <v>17</v>
      </c>
      <c r="I3968" s="20" t="s">
        <v>18</v>
      </c>
      <c r="J3968" s="20" t="s">
        <v>30</v>
      </c>
      <c r="K3968" s="20" t="s">
        <v>31</v>
      </c>
      <c r="L3968" s="20" t="s">
        <v>32</v>
      </c>
      <c r="M3968" s="20" t="s">
        <v>33</v>
      </c>
      <c r="N3968" s="20" t="s">
        <v>34</v>
      </c>
      <c r="O3968" s="20" t="s">
        <v>19</v>
      </c>
      <c r="P3968" s="20" t="s">
        <v>6</v>
      </c>
      <c r="Q3968" s="13"/>
      <c r="R3968" s="13"/>
      <c r="S3968" s="13"/>
      <c r="T3968" s="13"/>
      <c r="U3968" s="13"/>
    </row>
    <row r="3969" spans="1:21">
      <c r="A3969" s="71"/>
      <c r="B3969" s="73"/>
      <c r="C3969" s="22"/>
      <c r="D3969" s="22"/>
      <c r="E3969" s="22"/>
      <c r="F3969" s="22"/>
      <c r="G3969" s="22"/>
      <c r="H3969" s="22"/>
      <c r="I3969" s="22"/>
      <c r="J3969" s="22"/>
      <c r="K3969" s="22"/>
      <c r="L3969" s="22"/>
      <c r="M3969" s="22"/>
      <c r="N3969" s="22"/>
      <c r="O3969" s="22"/>
      <c r="P3969" s="22">
        <v>1</v>
      </c>
      <c r="Q3969" s="13"/>
      <c r="R3969" s="13"/>
      <c r="S3969" s="13"/>
      <c r="T3969" s="13"/>
      <c r="U3969" s="13"/>
    </row>
    <row r="3970" spans="1:21">
      <c r="A3970" s="23"/>
      <c r="B3970" s="24"/>
      <c r="C3970" s="13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</row>
    <row r="3971" spans="1:21">
      <c r="A3971" s="70">
        <v>2.6</v>
      </c>
      <c r="B3971" s="72" t="s">
        <v>36</v>
      </c>
      <c r="C3971" s="20" t="s">
        <v>14</v>
      </c>
      <c r="D3971" s="20" t="s">
        <v>13</v>
      </c>
      <c r="E3971" s="20" t="s">
        <v>23</v>
      </c>
      <c r="F3971" s="20" t="s">
        <v>15</v>
      </c>
      <c r="G3971" s="20" t="s">
        <v>16</v>
      </c>
      <c r="H3971" s="20" t="s">
        <v>17</v>
      </c>
      <c r="I3971" s="20" t="s">
        <v>18</v>
      </c>
      <c r="J3971" s="20" t="s">
        <v>30</v>
      </c>
      <c r="K3971" s="20" t="s">
        <v>31</v>
      </c>
      <c r="L3971" s="20" t="s">
        <v>32</v>
      </c>
      <c r="M3971" s="20" t="s">
        <v>33</v>
      </c>
      <c r="N3971" s="20" t="s">
        <v>34</v>
      </c>
      <c r="O3971" s="20" t="s">
        <v>19</v>
      </c>
      <c r="P3971" s="20" t="s">
        <v>6</v>
      </c>
      <c r="Q3971" s="13"/>
      <c r="R3971" s="13"/>
      <c r="S3971" s="13"/>
      <c r="T3971" s="13"/>
      <c r="U3971" s="13"/>
    </row>
    <row r="3972" spans="1:21">
      <c r="A3972" s="71"/>
      <c r="B3972" s="73"/>
      <c r="C3972" s="22">
        <v>1</v>
      </c>
      <c r="D3972" s="22"/>
      <c r="E3972" s="22"/>
      <c r="F3972" s="22"/>
      <c r="G3972" s="22"/>
      <c r="H3972" s="22"/>
      <c r="I3972" s="22"/>
      <c r="J3972" s="22"/>
      <c r="K3972" s="22"/>
      <c r="L3972" s="22"/>
      <c r="M3972" s="22"/>
      <c r="N3972" s="22"/>
      <c r="O3972" s="22"/>
      <c r="P3972" s="22"/>
      <c r="Q3972" s="13"/>
      <c r="R3972" s="13"/>
      <c r="S3972" s="13"/>
      <c r="T3972" s="13"/>
      <c r="U3972" s="13"/>
    </row>
    <row r="3973" spans="1:21">
      <c r="A3973" s="23"/>
      <c r="B3973" s="24"/>
      <c r="C3973" s="13"/>
      <c r="D3973" s="13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</row>
    <row r="3974" spans="1:21">
      <c r="A3974" s="70">
        <v>2.7</v>
      </c>
      <c r="B3974" s="72" t="s">
        <v>37</v>
      </c>
      <c r="C3974" s="20" t="s">
        <v>14</v>
      </c>
      <c r="D3974" s="20" t="s">
        <v>13</v>
      </c>
      <c r="E3974" s="20" t="s">
        <v>23</v>
      </c>
      <c r="F3974" s="20" t="s">
        <v>15</v>
      </c>
      <c r="G3974" s="20" t="s">
        <v>16</v>
      </c>
      <c r="H3974" s="20" t="s">
        <v>17</v>
      </c>
      <c r="I3974" s="20" t="s">
        <v>18</v>
      </c>
      <c r="J3974" s="20" t="s">
        <v>30</v>
      </c>
      <c r="K3974" s="20" t="s">
        <v>31</v>
      </c>
      <c r="L3974" s="20" t="s">
        <v>32</v>
      </c>
      <c r="M3974" s="20" t="s">
        <v>33</v>
      </c>
      <c r="N3974" s="20" t="s">
        <v>34</v>
      </c>
      <c r="O3974" s="20" t="s">
        <v>19</v>
      </c>
      <c r="P3974" s="20" t="s">
        <v>6</v>
      </c>
      <c r="Q3974" s="13"/>
      <c r="R3974" s="13"/>
      <c r="S3974" s="13"/>
      <c r="T3974" s="13"/>
      <c r="U3974" s="13"/>
    </row>
    <row r="3975" spans="1:21">
      <c r="A3975" s="71"/>
      <c r="B3975" s="73"/>
      <c r="C3975" s="22"/>
      <c r="D3975" s="22"/>
      <c r="E3975" s="22"/>
      <c r="F3975" s="22"/>
      <c r="G3975" s="22"/>
      <c r="H3975" s="22"/>
      <c r="I3975" s="22"/>
      <c r="J3975" s="22"/>
      <c r="K3975" s="22"/>
      <c r="L3975" s="22"/>
      <c r="M3975" s="22"/>
      <c r="N3975" s="22"/>
      <c r="O3975" s="22"/>
      <c r="P3975" s="22">
        <v>1</v>
      </c>
      <c r="Q3975" s="13"/>
      <c r="R3975" s="13"/>
      <c r="S3975" s="13"/>
      <c r="T3975" s="13"/>
      <c r="U3975" s="13"/>
    </row>
    <row r="3976" spans="1:21">
      <c r="A3976" s="23"/>
      <c r="B3976" s="24"/>
      <c r="C3976" s="13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</row>
    <row r="3977" spans="1:21">
      <c r="A3977" s="70">
        <v>3.1</v>
      </c>
      <c r="B3977" s="72" t="s">
        <v>38</v>
      </c>
      <c r="C3977" s="20" t="s">
        <v>25</v>
      </c>
      <c r="D3977" s="20" t="s">
        <v>26</v>
      </c>
      <c r="E3977" s="20" t="s">
        <v>6</v>
      </c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</row>
    <row r="3978" spans="1:21">
      <c r="A3978" s="71"/>
      <c r="B3978" s="73"/>
      <c r="C3978" s="22"/>
      <c r="D3978" s="22">
        <v>1</v>
      </c>
      <c r="E3978" s="22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</row>
    <row r="3979" spans="1:21">
      <c r="A3979" s="23"/>
      <c r="B3979" s="24"/>
      <c r="C3979" s="13"/>
      <c r="D3979" s="13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</row>
    <row r="3980" spans="1:21">
      <c r="A3980" s="70">
        <v>3.2</v>
      </c>
      <c r="B3980" s="72" t="s">
        <v>39</v>
      </c>
      <c r="C3980" s="20" t="s">
        <v>13</v>
      </c>
      <c r="D3980" s="20" t="s">
        <v>15</v>
      </c>
      <c r="E3980" s="20" t="s">
        <v>16</v>
      </c>
      <c r="F3980" s="20" t="s">
        <v>17</v>
      </c>
      <c r="G3980" s="20" t="s">
        <v>18</v>
      </c>
      <c r="H3980" s="20" t="s">
        <v>32</v>
      </c>
      <c r="I3980" s="20" t="s">
        <v>34</v>
      </c>
      <c r="J3980" s="20" t="s">
        <v>19</v>
      </c>
      <c r="K3980" s="20" t="s">
        <v>6</v>
      </c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</row>
    <row r="3981" spans="1:21">
      <c r="A3981" s="71"/>
      <c r="B3981" s="73"/>
      <c r="C3981" s="22"/>
      <c r="D3981" s="22">
        <v>1</v>
      </c>
      <c r="E3981" s="22"/>
      <c r="F3981" s="22">
        <v>1</v>
      </c>
      <c r="G3981" s="22"/>
      <c r="H3981" s="22"/>
      <c r="I3981" s="22"/>
      <c r="J3981" s="22"/>
      <c r="K3981" s="22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</row>
    <row r="3982" spans="1:21">
      <c r="A3982" s="23"/>
      <c r="B3982" s="24"/>
      <c r="C3982" s="13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</row>
    <row r="3983" spans="1:21">
      <c r="A3983" s="70">
        <v>3.3</v>
      </c>
      <c r="B3983" s="72" t="s">
        <v>40</v>
      </c>
      <c r="C3983" s="20" t="s">
        <v>25</v>
      </c>
      <c r="D3983" s="20" t="s">
        <v>26</v>
      </c>
      <c r="E3983" s="20" t="s">
        <v>6</v>
      </c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</row>
    <row r="3984" spans="1:21">
      <c r="A3984" s="71"/>
      <c r="B3984" s="79"/>
      <c r="C3984" s="22">
        <v>1</v>
      </c>
      <c r="D3984" s="22"/>
      <c r="E3984" s="22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</row>
    <row r="3985" spans="1:21">
      <c r="A3985" s="23"/>
      <c r="B3985" s="24"/>
      <c r="C3985" s="13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</row>
    <row r="3986" spans="1:21">
      <c r="A3986" s="70">
        <v>3.4</v>
      </c>
      <c r="B3986" s="72" t="s">
        <v>47</v>
      </c>
      <c r="C3986" s="20" t="s">
        <v>41</v>
      </c>
      <c r="D3986" s="20" t="s">
        <v>42</v>
      </c>
      <c r="E3986" s="20" t="s">
        <v>43</v>
      </c>
      <c r="F3986" s="20" t="s">
        <v>44</v>
      </c>
      <c r="G3986" s="20" t="s">
        <v>45</v>
      </c>
      <c r="H3986" s="20" t="s">
        <v>46</v>
      </c>
      <c r="I3986" s="20" t="s">
        <v>6</v>
      </c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</row>
    <row r="3987" spans="1:21">
      <c r="A3987" s="71"/>
      <c r="B3987" s="79"/>
      <c r="C3987" s="22">
        <v>1</v>
      </c>
      <c r="D3987" s="22"/>
      <c r="E3987" s="22"/>
      <c r="F3987" s="22"/>
      <c r="G3987" s="22"/>
      <c r="H3987" s="22"/>
      <c r="I3987" s="22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</row>
    <row r="3988" spans="1:21">
      <c r="A3988" s="23"/>
      <c r="B3988" s="24"/>
      <c r="C3988" s="13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</row>
    <row r="3989" spans="1:21">
      <c r="A3989" s="70">
        <v>3.5</v>
      </c>
      <c r="B3989" s="72" t="s">
        <v>50</v>
      </c>
      <c r="C3989" s="20" t="s">
        <v>48</v>
      </c>
      <c r="D3989" s="20" t="s">
        <v>49</v>
      </c>
      <c r="E3989" s="20" t="s">
        <v>6</v>
      </c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</row>
    <row r="3990" spans="1:21">
      <c r="A3990" s="71"/>
      <c r="B3990" s="79"/>
      <c r="C3990" s="22"/>
      <c r="D3990" s="22">
        <v>1</v>
      </c>
      <c r="E3990" s="22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</row>
    <row r="3991" spans="1:21">
      <c r="A3991" s="23"/>
      <c r="B3991" s="24"/>
      <c r="C3991" s="13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</row>
    <row r="3992" spans="1:21">
      <c r="A3992" s="70">
        <v>3.6</v>
      </c>
      <c r="B3992" s="72" t="s">
        <v>51</v>
      </c>
      <c r="C3992" s="20" t="s">
        <v>48</v>
      </c>
      <c r="D3992" s="20" t="s">
        <v>49</v>
      </c>
      <c r="E3992" s="20" t="s">
        <v>6</v>
      </c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</row>
    <row r="3993" spans="1:21">
      <c r="A3993" s="71"/>
      <c r="B3993" s="79"/>
      <c r="C3993" s="22">
        <v>1</v>
      </c>
      <c r="D3993" s="22"/>
      <c r="E3993" s="22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</row>
    <row r="3994" spans="1:21">
      <c r="A3994" s="23"/>
      <c r="B3994" s="24"/>
      <c r="C3994" s="13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</row>
    <row r="3995" spans="1:21">
      <c r="A3995" s="70">
        <v>3.7</v>
      </c>
      <c r="B3995" s="49" t="s">
        <v>52</v>
      </c>
      <c r="C3995" s="20">
        <v>1</v>
      </c>
      <c r="D3995" s="20">
        <v>2</v>
      </c>
      <c r="E3995" s="20">
        <v>3</v>
      </c>
      <c r="F3995" s="20">
        <v>4</v>
      </c>
      <c r="G3995" s="20">
        <v>5</v>
      </c>
      <c r="H3995" s="20">
        <v>6</v>
      </c>
      <c r="I3995" s="20" t="s">
        <v>6</v>
      </c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</row>
    <row r="3996" spans="1:21">
      <c r="A3996" s="74"/>
      <c r="B3996" s="48" t="s">
        <v>53</v>
      </c>
      <c r="C3996" s="22"/>
      <c r="D3996" s="22"/>
      <c r="E3996" s="22"/>
      <c r="F3996" s="22">
        <v>1</v>
      </c>
      <c r="G3996" s="22"/>
      <c r="H3996" s="22"/>
      <c r="I3996" s="22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</row>
    <row r="3997" spans="1:21">
      <c r="A3997" s="74"/>
      <c r="B3997" s="48" t="s">
        <v>54</v>
      </c>
      <c r="C3997" s="22"/>
      <c r="D3997" s="22"/>
      <c r="E3997" s="22"/>
      <c r="F3997" s="22">
        <v>1</v>
      </c>
      <c r="G3997" s="22"/>
      <c r="H3997" s="22"/>
      <c r="I3997" s="22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</row>
    <row r="3998" spans="1:21">
      <c r="A3998" s="74"/>
      <c r="B3998" s="48" t="s">
        <v>55</v>
      </c>
      <c r="C3998" s="22"/>
      <c r="D3998" s="22"/>
      <c r="E3998" s="22"/>
      <c r="F3998" s="22">
        <v>1</v>
      </c>
      <c r="G3998" s="22"/>
      <c r="H3998" s="22"/>
      <c r="I3998" s="22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</row>
    <row r="3999" spans="1:21">
      <c r="A3999" s="74"/>
      <c r="B3999" s="48" t="s">
        <v>56</v>
      </c>
      <c r="C3999" s="22"/>
      <c r="D3999" s="22"/>
      <c r="E3999" s="22">
        <v>1</v>
      </c>
      <c r="F3999" s="22"/>
      <c r="G3999" s="22"/>
      <c r="H3999" s="22"/>
      <c r="I3999" s="22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</row>
    <row r="4000" spans="1:21">
      <c r="A4000" s="74"/>
      <c r="B4000" s="48" t="s">
        <v>57</v>
      </c>
      <c r="C4000" s="22"/>
      <c r="D4000" s="22"/>
      <c r="E4000" s="22"/>
      <c r="F4000" s="22">
        <v>1</v>
      </c>
      <c r="G4000" s="22"/>
      <c r="H4000" s="22"/>
      <c r="I4000" s="22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</row>
    <row r="4001" spans="1:21">
      <c r="A4001" s="71"/>
      <c r="B4001" s="48" t="s">
        <v>58</v>
      </c>
      <c r="C4001" s="22"/>
      <c r="D4001" s="22"/>
      <c r="E4001" s="22"/>
      <c r="F4001" s="22">
        <v>1</v>
      </c>
      <c r="G4001" s="22"/>
      <c r="H4001" s="22"/>
      <c r="I4001" s="22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</row>
    <row r="4002" spans="1:21">
      <c r="A4002" s="23"/>
      <c r="B4002" s="24"/>
      <c r="C4002" s="13"/>
      <c r="D4002" s="13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</row>
    <row r="4003" spans="1:21">
      <c r="A4003" s="70">
        <v>3.8</v>
      </c>
      <c r="B4003" s="72" t="s">
        <v>59</v>
      </c>
      <c r="C4003" s="20" t="s">
        <v>60</v>
      </c>
      <c r="D4003" s="20" t="s">
        <v>61</v>
      </c>
      <c r="E4003" s="20" t="s">
        <v>62</v>
      </c>
      <c r="F4003" s="20" t="s">
        <v>63</v>
      </c>
      <c r="G4003" s="20" t="s">
        <v>64</v>
      </c>
      <c r="H4003" s="20" t="s">
        <v>6</v>
      </c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</row>
    <row r="4004" spans="1:21">
      <c r="A4004" s="71"/>
      <c r="B4004" s="73"/>
      <c r="C4004" s="22"/>
      <c r="D4004" s="22"/>
      <c r="E4004" s="22">
        <v>1</v>
      </c>
      <c r="F4004" s="22"/>
      <c r="G4004" s="22"/>
      <c r="H4004" s="22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</row>
    <row r="4005" spans="1:21">
      <c r="A4005" s="23"/>
      <c r="B4005" s="24"/>
      <c r="C4005" s="13"/>
      <c r="D4005" s="13"/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</row>
    <row r="4006" spans="1:21">
      <c r="A4006" s="70">
        <v>3.9</v>
      </c>
      <c r="B4006" s="72" t="s">
        <v>65</v>
      </c>
      <c r="C4006" s="20" t="s">
        <v>60</v>
      </c>
      <c r="D4006" s="20" t="s">
        <v>61</v>
      </c>
      <c r="E4006" s="20" t="s">
        <v>62</v>
      </c>
      <c r="F4006" s="20" t="s">
        <v>63</v>
      </c>
      <c r="G4006" s="20" t="s">
        <v>64</v>
      </c>
      <c r="H4006" s="20" t="s">
        <v>6</v>
      </c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</row>
    <row r="4007" spans="1:21">
      <c r="A4007" s="71"/>
      <c r="B4007" s="73"/>
      <c r="C4007" s="22"/>
      <c r="D4007" s="22">
        <v>1</v>
      </c>
      <c r="E4007" s="22"/>
      <c r="F4007" s="22"/>
      <c r="G4007" s="22"/>
      <c r="H4007" s="22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</row>
    <row r="4008" spans="1:21">
      <c r="A4008" s="23"/>
      <c r="B4008" s="24"/>
      <c r="C4008" s="13"/>
      <c r="D4008" s="13"/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</row>
    <row r="4009" spans="1:21" ht="15" customHeight="1">
      <c r="A4009" s="75">
        <v>3.1</v>
      </c>
      <c r="B4009" s="77" t="s">
        <v>66</v>
      </c>
      <c r="C4009" s="27">
        <v>0</v>
      </c>
      <c r="D4009" s="28" t="s">
        <v>67</v>
      </c>
      <c r="E4009" s="20" t="s">
        <v>68</v>
      </c>
      <c r="F4009" s="20" t="s">
        <v>19</v>
      </c>
      <c r="G4009" s="20" t="s">
        <v>6</v>
      </c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</row>
    <row r="4010" spans="1:21">
      <c r="A4010" s="76"/>
      <c r="B4010" s="78"/>
      <c r="C4010" s="22"/>
      <c r="D4010" s="22">
        <v>1</v>
      </c>
      <c r="E4010" s="22"/>
      <c r="F4010" s="22"/>
      <c r="G4010" s="22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</row>
    <row r="4011" spans="1:21">
      <c r="A4011" s="23"/>
      <c r="B4011" s="24"/>
      <c r="C4011" s="13"/>
      <c r="D4011" s="13"/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</row>
    <row r="4012" spans="1:21" ht="30">
      <c r="A4012" s="70">
        <v>3.11</v>
      </c>
      <c r="B4012" s="72" t="s">
        <v>69</v>
      </c>
      <c r="C4012" s="20" t="s">
        <v>70</v>
      </c>
      <c r="D4012" s="20" t="s">
        <v>71</v>
      </c>
      <c r="E4012" s="20" t="s">
        <v>57</v>
      </c>
      <c r="F4012" s="29" t="s">
        <v>72</v>
      </c>
      <c r="G4012" s="29" t="s">
        <v>54</v>
      </c>
      <c r="H4012" s="20" t="s">
        <v>58</v>
      </c>
      <c r="I4012" s="20" t="s">
        <v>19</v>
      </c>
      <c r="J4012" s="20" t="s">
        <v>6</v>
      </c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</row>
    <row r="4013" spans="1:21">
      <c r="A4013" s="71"/>
      <c r="B4013" s="73"/>
      <c r="C4013" s="22">
        <v>1</v>
      </c>
      <c r="D4013" s="22"/>
      <c r="E4013" s="22"/>
      <c r="F4013" s="22"/>
      <c r="G4013" s="22">
        <v>1</v>
      </c>
      <c r="H4013" s="22"/>
      <c r="I4013" s="22"/>
      <c r="J4013" s="22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</row>
    <row r="4014" spans="1:21">
      <c r="A4014" s="23"/>
      <c r="B4014" s="24"/>
      <c r="C4014" s="13"/>
      <c r="D4014" s="13"/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</row>
    <row r="4015" spans="1:21" ht="30">
      <c r="A4015" s="70">
        <v>3.12</v>
      </c>
      <c r="B4015" s="72" t="s">
        <v>73</v>
      </c>
      <c r="C4015" s="20" t="s">
        <v>70</v>
      </c>
      <c r="D4015" s="20" t="s">
        <v>71</v>
      </c>
      <c r="E4015" s="29" t="s">
        <v>57</v>
      </c>
      <c r="F4015" s="29" t="s">
        <v>72</v>
      </c>
      <c r="G4015" s="29" t="s">
        <v>54</v>
      </c>
      <c r="H4015" s="20" t="s">
        <v>58</v>
      </c>
      <c r="I4015" s="20" t="s">
        <v>19</v>
      </c>
      <c r="J4015" s="20" t="s">
        <v>6</v>
      </c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</row>
    <row r="4016" spans="1:21">
      <c r="A4016" s="71"/>
      <c r="B4016" s="73"/>
      <c r="C4016" s="22">
        <v>1</v>
      </c>
      <c r="D4016" s="22"/>
      <c r="E4016" s="22"/>
      <c r="F4016" s="22">
        <v>1</v>
      </c>
      <c r="G4016" s="22">
        <v>1</v>
      </c>
      <c r="H4016" s="22"/>
      <c r="I4016" s="22"/>
      <c r="J4016" s="22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</row>
    <row r="4017" spans="1:21">
      <c r="A4017" s="23"/>
      <c r="B4017" s="24"/>
      <c r="C4017" s="13"/>
      <c r="D4017" s="13"/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</row>
    <row r="4018" spans="1:21" ht="30">
      <c r="A4018" s="70">
        <v>3.13</v>
      </c>
      <c r="B4018" s="72" t="s">
        <v>74</v>
      </c>
      <c r="C4018" s="20" t="s">
        <v>75</v>
      </c>
      <c r="D4018" s="20" t="s">
        <v>76</v>
      </c>
      <c r="E4018" s="20" t="s">
        <v>77</v>
      </c>
      <c r="F4018" s="29" t="s">
        <v>78</v>
      </c>
      <c r="G4018" s="20" t="s">
        <v>79</v>
      </c>
      <c r="H4018" s="29" t="s">
        <v>80</v>
      </c>
      <c r="I4018" s="20" t="s">
        <v>81</v>
      </c>
      <c r="J4018" s="29" t="s">
        <v>82</v>
      </c>
      <c r="K4018" s="20" t="s">
        <v>83</v>
      </c>
      <c r="L4018" s="20" t="s">
        <v>84</v>
      </c>
      <c r="M4018" s="20" t="s">
        <v>85</v>
      </c>
      <c r="N4018" s="20" t="s">
        <v>86</v>
      </c>
      <c r="O4018" s="20" t="s">
        <v>19</v>
      </c>
      <c r="P4018" s="20" t="s">
        <v>6</v>
      </c>
      <c r="Q4018" s="13"/>
      <c r="R4018" s="13"/>
      <c r="S4018" s="13"/>
      <c r="T4018" s="13"/>
      <c r="U4018" s="13"/>
    </row>
    <row r="4019" spans="1:21">
      <c r="A4019" s="71"/>
      <c r="B4019" s="73"/>
      <c r="C4019" s="22"/>
      <c r="D4019" s="22"/>
      <c r="E4019" s="22"/>
      <c r="F4019" s="22"/>
      <c r="G4019" s="22"/>
      <c r="H4019" s="22"/>
      <c r="I4019" s="22"/>
      <c r="J4019" s="22">
        <v>1</v>
      </c>
      <c r="K4019" s="22"/>
      <c r="L4019" s="22"/>
      <c r="M4019" s="22"/>
      <c r="N4019" s="22"/>
      <c r="O4019" s="22"/>
      <c r="P4019" s="22"/>
      <c r="Q4019" s="13"/>
      <c r="R4019" s="13"/>
      <c r="S4019" s="13"/>
      <c r="T4019" s="13"/>
      <c r="U4019" s="13"/>
    </row>
    <row r="4020" spans="1:21">
      <c r="A4020" s="23"/>
      <c r="B4020" s="24"/>
      <c r="C4020" s="13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</row>
    <row r="4021" spans="1:21" ht="30">
      <c r="A4021" s="70">
        <v>3.14</v>
      </c>
      <c r="B4021" s="72" t="s">
        <v>87</v>
      </c>
      <c r="C4021" s="20" t="s">
        <v>88</v>
      </c>
      <c r="D4021" s="20" t="s">
        <v>89</v>
      </c>
      <c r="E4021" s="20" t="s">
        <v>90</v>
      </c>
      <c r="F4021" s="20" t="s">
        <v>91</v>
      </c>
      <c r="G4021" s="20" t="s">
        <v>92</v>
      </c>
      <c r="H4021" s="20" t="s">
        <v>93</v>
      </c>
      <c r="I4021" s="20" t="s">
        <v>94</v>
      </c>
      <c r="J4021" s="20" t="s">
        <v>95</v>
      </c>
      <c r="K4021" s="20" t="s">
        <v>96</v>
      </c>
      <c r="L4021" s="29" t="s">
        <v>97</v>
      </c>
      <c r="M4021" s="29" t="s">
        <v>98</v>
      </c>
      <c r="N4021" s="29" t="s">
        <v>99</v>
      </c>
      <c r="O4021" s="29" t="s">
        <v>6</v>
      </c>
      <c r="P4021" s="13"/>
      <c r="Q4021" s="13"/>
      <c r="R4021" s="13"/>
      <c r="S4021" s="13"/>
      <c r="T4021" s="13"/>
      <c r="U4021" s="13"/>
    </row>
    <row r="4022" spans="1:21">
      <c r="A4022" s="71"/>
      <c r="B4022" s="73"/>
      <c r="C4022" s="22">
        <v>2</v>
      </c>
      <c r="D4022" s="22"/>
      <c r="E4022" s="22"/>
      <c r="F4022" s="22">
        <v>3</v>
      </c>
      <c r="G4022" s="22">
        <v>3</v>
      </c>
      <c r="H4022" s="22"/>
      <c r="I4022" s="22">
        <v>3</v>
      </c>
      <c r="J4022" s="22">
        <v>1</v>
      </c>
      <c r="K4022" s="22"/>
      <c r="L4022" s="22">
        <v>1</v>
      </c>
      <c r="M4022" s="22">
        <v>1</v>
      </c>
      <c r="N4022" s="22">
        <v>2</v>
      </c>
      <c r="O4022" s="22"/>
      <c r="P4022" s="13"/>
      <c r="Q4022" s="13"/>
      <c r="R4022" s="13"/>
      <c r="S4022" s="13"/>
      <c r="T4022" s="13"/>
      <c r="U4022" s="13"/>
    </row>
    <row r="4023" spans="1:21">
      <c r="A4023" s="23"/>
      <c r="B4023" s="24"/>
      <c r="C4023" s="13"/>
      <c r="D4023" s="13"/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</row>
    <row r="4024" spans="1:21">
      <c r="A4024" s="70">
        <v>3.15</v>
      </c>
      <c r="B4024" s="72" t="s">
        <v>100</v>
      </c>
      <c r="C4024" s="20" t="s">
        <v>101</v>
      </c>
      <c r="D4024" s="20" t="s">
        <v>102</v>
      </c>
      <c r="E4024" s="20" t="s">
        <v>103</v>
      </c>
      <c r="F4024" s="20" t="s">
        <v>104</v>
      </c>
      <c r="G4024" s="20" t="s">
        <v>105</v>
      </c>
      <c r="H4024" s="20" t="s">
        <v>106</v>
      </c>
      <c r="I4024" s="20" t="s">
        <v>107</v>
      </c>
      <c r="J4024" s="20" t="s">
        <v>108</v>
      </c>
      <c r="K4024" s="20" t="s">
        <v>109</v>
      </c>
      <c r="L4024" s="20" t="s">
        <v>110</v>
      </c>
      <c r="M4024" s="20" t="s">
        <v>19</v>
      </c>
      <c r="N4024" s="20" t="s">
        <v>6</v>
      </c>
      <c r="O4024" s="13"/>
      <c r="P4024" s="13"/>
      <c r="Q4024" s="13"/>
      <c r="R4024" s="13"/>
      <c r="S4024" s="13"/>
      <c r="T4024" s="13"/>
      <c r="U4024" s="13"/>
    </row>
    <row r="4025" spans="1:21">
      <c r="A4025" s="71"/>
      <c r="B4025" s="73"/>
      <c r="C4025" s="22">
        <v>1</v>
      </c>
      <c r="D4025" s="22"/>
      <c r="E4025" s="22">
        <v>1</v>
      </c>
      <c r="F4025" s="22"/>
      <c r="G4025" s="22"/>
      <c r="H4025" s="22"/>
      <c r="I4025" s="22">
        <v>1</v>
      </c>
      <c r="J4025" s="22"/>
      <c r="K4025" s="22"/>
      <c r="L4025" s="22"/>
      <c r="M4025" s="22"/>
      <c r="N4025" s="22"/>
      <c r="O4025" s="13"/>
      <c r="P4025" s="13"/>
      <c r="Q4025" s="13"/>
      <c r="R4025" s="13"/>
      <c r="S4025" s="13"/>
      <c r="T4025" s="13"/>
      <c r="U4025" s="13"/>
    </row>
    <row r="4026" spans="1:21">
      <c r="A4026" s="23"/>
      <c r="B4026" s="24"/>
      <c r="C4026" s="13"/>
      <c r="D4026" s="13"/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</row>
    <row r="4027" spans="1:21">
      <c r="A4027" s="70">
        <v>3.16</v>
      </c>
      <c r="B4027" s="72" t="s">
        <v>111</v>
      </c>
      <c r="C4027" s="20" t="s">
        <v>112</v>
      </c>
      <c r="D4027" s="20" t="s">
        <v>113</v>
      </c>
      <c r="E4027" s="20" t="s">
        <v>114</v>
      </c>
      <c r="F4027" s="20" t="s">
        <v>115</v>
      </c>
      <c r="G4027" s="20" t="s">
        <v>116</v>
      </c>
      <c r="H4027" s="20" t="s">
        <v>117</v>
      </c>
      <c r="I4027" s="20" t="s">
        <v>19</v>
      </c>
      <c r="J4027" s="20" t="s">
        <v>6</v>
      </c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</row>
    <row r="4028" spans="1:21">
      <c r="A4028" s="71"/>
      <c r="B4028" s="73"/>
      <c r="C4028" s="22">
        <v>3</v>
      </c>
      <c r="D4028" s="22"/>
      <c r="E4028" s="22"/>
      <c r="F4028" s="22"/>
      <c r="G4028" s="22"/>
      <c r="H4028" s="22"/>
      <c r="I4028" s="22"/>
      <c r="J4028" s="22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</row>
    <row r="4029" spans="1:21">
      <c r="A4029" s="23"/>
      <c r="B4029" s="24"/>
      <c r="C4029" s="13"/>
      <c r="D4029" s="13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</row>
    <row r="4030" spans="1:21">
      <c r="A4030" s="70">
        <v>3.17</v>
      </c>
      <c r="B4030" s="72" t="s">
        <v>118</v>
      </c>
      <c r="C4030" s="20" t="s">
        <v>117</v>
      </c>
      <c r="D4030" s="20" t="s">
        <v>114</v>
      </c>
      <c r="E4030" s="20" t="s">
        <v>119</v>
      </c>
      <c r="F4030" s="20" t="s">
        <v>120</v>
      </c>
      <c r="G4030" s="20" t="s">
        <v>121</v>
      </c>
      <c r="H4030" s="20" t="s">
        <v>122</v>
      </c>
      <c r="I4030" s="20" t="s">
        <v>123</v>
      </c>
      <c r="J4030" s="20" t="s">
        <v>124</v>
      </c>
      <c r="K4030" s="20" t="s">
        <v>125</v>
      </c>
      <c r="L4030" s="20" t="s">
        <v>126</v>
      </c>
      <c r="M4030" s="20" t="s">
        <v>127</v>
      </c>
      <c r="N4030" s="20" t="s">
        <v>128</v>
      </c>
      <c r="O4030" s="20" t="s">
        <v>129</v>
      </c>
      <c r="P4030" s="20" t="s">
        <v>130</v>
      </c>
      <c r="Q4030" s="20" t="s">
        <v>131</v>
      </c>
      <c r="R4030" s="20" t="s">
        <v>132</v>
      </c>
      <c r="S4030" s="20" t="s">
        <v>19</v>
      </c>
      <c r="T4030" s="20" t="s">
        <v>6</v>
      </c>
      <c r="U4030" s="13"/>
    </row>
    <row r="4031" spans="1:21">
      <c r="A4031" s="71"/>
      <c r="B4031" s="73"/>
      <c r="C4031" s="22">
        <v>1</v>
      </c>
      <c r="D4031" s="22">
        <v>1</v>
      </c>
      <c r="E4031" s="22"/>
      <c r="F4031" s="22"/>
      <c r="G4031" s="22"/>
      <c r="H4031" s="22"/>
      <c r="I4031" s="22"/>
      <c r="J4031" s="22"/>
      <c r="K4031" s="22"/>
      <c r="L4031" s="22"/>
      <c r="M4031" s="22"/>
      <c r="N4031" s="22"/>
      <c r="O4031" s="22">
        <v>1</v>
      </c>
      <c r="P4031" s="22"/>
      <c r="Q4031" s="22"/>
      <c r="R4031" s="22"/>
      <c r="S4031" s="22"/>
      <c r="T4031" s="22"/>
      <c r="U4031" s="13"/>
    </row>
    <row r="4032" spans="1:21">
      <c r="A4032" s="23"/>
      <c r="B4032" s="24"/>
      <c r="C4032" s="13"/>
      <c r="D4032" s="13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</row>
    <row r="4033" spans="1:21">
      <c r="A4033" s="70">
        <v>4.0999999999999996</v>
      </c>
      <c r="B4033" s="72" t="s">
        <v>133</v>
      </c>
      <c r="C4033" s="20" t="s">
        <v>13</v>
      </c>
      <c r="D4033" s="20" t="s">
        <v>23</v>
      </c>
      <c r="E4033" s="20" t="s">
        <v>49</v>
      </c>
      <c r="F4033" s="20" t="s">
        <v>6</v>
      </c>
      <c r="G4033" s="13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</row>
    <row r="4034" spans="1:21">
      <c r="A4034" s="71"/>
      <c r="B4034" s="73"/>
      <c r="C4034" s="22"/>
      <c r="D4034" s="22"/>
      <c r="E4034" s="22">
        <v>1</v>
      </c>
      <c r="F4034" s="22"/>
      <c r="G4034" s="13"/>
      <c r="H4034" s="13"/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</row>
    <row r="4035" spans="1:21">
      <c r="A4035" s="23"/>
      <c r="B4035" s="24"/>
      <c r="C4035" s="13"/>
      <c r="D4035" s="13"/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</row>
    <row r="4036" spans="1:21">
      <c r="A4036" s="70">
        <v>4.2</v>
      </c>
      <c r="B4036" s="72" t="s">
        <v>134</v>
      </c>
      <c r="C4036" s="20" t="s">
        <v>135</v>
      </c>
      <c r="D4036" s="20" t="s">
        <v>136</v>
      </c>
      <c r="E4036" s="20" t="s">
        <v>137</v>
      </c>
      <c r="F4036" s="20" t="s">
        <v>19</v>
      </c>
      <c r="G4036" s="20" t="s">
        <v>6</v>
      </c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</row>
    <row r="4037" spans="1:21">
      <c r="A4037" s="71"/>
      <c r="B4037" s="73"/>
      <c r="C4037" s="22"/>
      <c r="D4037" s="22"/>
      <c r="E4037" s="22"/>
      <c r="F4037" s="22"/>
      <c r="G4037" s="22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</row>
    <row r="4038" spans="1:21">
      <c r="A4038" s="23"/>
      <c r="B4038" s="24"/>
      <c r="C4038" s="13"/>
      <c r="D4038" s="13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</row>
    <row r="4039" spans="1:21">
      <c r="A4039" s="70">
        <v>4.3</v>
      </c>
      <c r="B4039" s="72" t="s">
        <v>138</v>
      </c>
      <c r="C4039" s="20" t="s">
        <v>139</v>
      </c>
      <c r="D4039" s="20" t="s">
        <v>140</v>
      </c>
      <c r="E4039" s="20" t="s">
        <v>49</v>
      </c>
      <c r="F4039" s="20" t="s">
        <v>6</v>
      </c>
      <c r="G4039" s="13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</row>
    <row r="4040" spans="1:21">
      <c r="A4040" s="71"/>
      <c r="B4040" s="73"/>
      <c r="C4040" s="22"/>
      <c r="D4040" s="22"/>
      <c r="E4040" s="22">
        <v>1</v>
      </c>
      <c r="F4040" s="22"/>
      <c r="G4040" s="13"/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</row>
    <row r="4041" spans="1:21">
      <c r="A4041" s="23"/>
      <c r="B4041" s="24"/>
      <c r="C4041" s="13"/>
      <c r="D4041" s="13"/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</row>
    <row r="4042" spans="1:21">
      <c r="A4042" s="70">
        <v>4.4000000000000004</v>
      </c>
      <c r="B4042" s="72" t="s">
        <v>141</v>
      </c>
      <c r="C4042" s="20" t="s">
        <v>13</v>
      </c>
      <c r="D4042" s="20" t="s">
        <v>14</v>
      </c>
      <c r="E4042" s="20" t="s">
        <v>19</v>
      </c>
      <c r="F4042" s="20" t="s">
        <v>6</v>
      </c>
      <c r="G4042" s="13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</row>
    <row r="4043" spans="1:21">
      <c r="A4043" s="71"/>
      <c r="B4043" s="73"/>
      <c r="C4043" s="22"/>
      <c r="D4043" s="22"/>
      <c r="E4043" s="22"/>
      <c r="F4043" s="22"/>
      <c r="G4043" s="13"/>
      <c r="H4043" s="13"/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</row>
    <row r="4044" spans="1:21">
      <c r="A4044" s="23"/>
      <c r="B4044" s="24"/>
      <c r="C4044" s="13"/>
      <c r="D4044" s="13"/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</row>
    <row r="4045" spans="1:21">
      <c r="A4045" s="70">
        <v>4.5</v>
      </c>
      <c r="B4045" s="72" t="s">
        <v>142</v>
      </c>
      <c r="C4045" s="20" t="s">
        <v>48</v>
      </c>
      <c r="D4045" s="20" t="s">
        <v>49</v>
      </c>
      <c r="E4045" s="20" t="s">
        <v>6</v>
      </c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</row>
    <row r="4046" spans="1:21">
      <c r="A4046" s="74"/>
      <c r="B4046" s="73"/>
      <c r="C4046" s="22">
        <v>1</v>
      </c>
      <c r="D4046" s="22"/>
      <c r="E4046" s="22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</row>
    <row r="4047" spans="1:21">
      <c r="A4047" s="74"/>
      <c r="B4047" s="24"/>
      <c r="C4047" s="13"/>
      <c r="D4047" s="13"/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</row>
    <row r="4048" spans="1:21">
      <c r="A4048" s="74"/>
      <c r="B4048" s="72" t="s">
        <v>143</v>
      </c>
      <c r="C4048" s="20" t="s">
        <v>144</v>
      </c>
      <c r="D4048" s="20" t="s">
        <v>145</v>
      </c>
      <c r="E4048" s="20" t="s">
        <v>146</v>
      </c>
      <c r="F4048" s="20" t="s">
        <v>147</v>
      </c>
      <c r="G4048" s="20" t="s">
        <v>148</v>
      </c>
      <c r="H4048" s="20" t="s">
        <v>149</v>
      </c>
      <c r="I4048" s="20" t="s">
        <v>150</v>
      </c>
      <c r="J4048" s="20" t="s">
        <v>151</v>
      </c>
      <c r="K4048" s="20" t="s">
        <v>19</v>
      </c>
      <c r="L4048" s="20" t="s">
        <v>6</v>
      </c>
      <c r="M4048" s="13"/>
      <c r="N4048" s="13"/>
      <c r="O4048" s="13"/>
      <c r="P4048" s="13"/>
      <c r="Q4048" s="13"/>
      <c r="R4048" s="13"/>
      <c r="S4048" s="13"/>
      <c r="T4048" s="13"/>
      <c r="U4048" s="13"/>
    </row>
    <row r="4049" spans="1:21">
      <c r="A4049" s="71"/>
      <c r="B4049" s="73"/>
      <c r="C4049" s="22">
        <v>1</v>
      </c>
      <c r="D4049" s="22"/>
      <c r="E4049" s="22"/>
      <c r="F4049" s="22"/>
      <c r="G4049" s="22"/>
      <c r="H4049" s="22"/>
      <c r="I4049" s="22"/>
      <c r="J4049" s="22"/>
      <c r="K4049" s="22"/>
      <c r="L4049" s="22"/>
      <c r="M4049" s="13"/>
      <c r="N4049" s="13"/>
      <c r="O4049" s="13"/>
      <c r="P4049" s="13"/>
      <c r="Q4049" s="13"/>
      <c r="R4049" s="13"/>
      <c r="S4049" s="13"/>
      <c r="T4049" s="13"/>
      <c r="U4049" s="13"/>
    </row>
    <row r="4050" spans="1:21">
      <c r="A4050" s="23"/>
      <c r="B4050" s="24"/>
      <c r="C4050" s="13"/>
      <c r="D4050" s="13"/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</row>
    <row r="4051" spans="1:21">
      <c r="A4051" s="70">
        <v>4.5999999999999996</v>
      </c>
      <c r="B4051" s="72" t="s">
        <v>152</v>
      </c>
      <c r="C4051" s="20">
        <v>0</v>
      </c>
      <c r="D4051" s="20" t="s">
        <v>67</v>
      </c>
      <c r="E4051" s="20" t="s">
        <v>68</v>
      </c>
      <c r="F4051" s="20" t="s">
        <v>153</v>
      </c>
      <c r="G4051" s="20" t="s">
        <v>19</v>
      </c>
      <c r="H4051" s="20" t="s">
        <v>6</v>
      </c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</row>
    <row r="4052" spans="1:21">
      <c r="A4052" s="71"/>
      <c r="B4052" s="73"/>
      <c r="C4052" s="22">
        <v>1</v>
      </c>
      <c r="D4052" s="22"/>
      <c r="E4052" s="22"/>
      <c r="F4052" s="22"/>
      <c r="G4052" s="22"/>
      <c r="H4052" s="22"/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</row>
    <row r="4053" spans="1:21">
      <c r="A4053" s="23"/>
      <c r="B4053" s="24"/>
      <c r="C4053" s="13"/>
      <c r="D4053" s="13"/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</row>
    <row r="4054" spans="1:21">
      <c r="A4054" s="70">
        <v>4.7</v>
      </c>
      <c r="B4054" s="72" t="s">
        <v>154</v>
      </c>
      <c r="C4054" s="20">
        <v>0</v>
      </c>
      <c r="D4054" s="20" t="s">
        <v>67</v>
      </c>
      <c r="E4054" s="20" t="s">
        <v>68</v>
      </c>
      <c r="F4054" s="20" t="s">
        <v>19</v>
      </c>
      <c r="G4054" s="20" t="s">
        <v>6</v>
      </c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</row>
    <row r="4055" spans="1:21">
      <c r="A4055" s="71"/>
      <c r="B4055" s="73"/>
      <c r="C4055" s="22">
        <v>1</v>
      </c>
      <c r="D4055" s="22"/>
      <c r="E4055" s="22"/>
      <c r="F4055" s="22"/>
      <c r="G4055" s="22"/>
      <c r="H4055" s="13"/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</row>
    <row r="4056" spans="1:21">
      <c r="A4056" s="23"/>
      <c r="B4056" s="24"/>
      <c r="C4056" s="13"/>
      <c r="D4056" s="13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</row>
    <row r="4057" spans="1:21">
      <c r="A4057" s="70">
        <v>4.8</v>
      </c>
      <c r="B4057" s="72" t="s">
        <v>155</v>
      </c>
      <c r="C4057" s="20" t="s">
        <v>48</v>
      </c>
      <c r="D4057" s="20" t="s">
        <v>49</v>
      </c>
      <c r="E4057" s="20" t="s">
        <v>6</v>
      </c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</row>
    <row r="4058" spans="1:21">
      <c r="A4058" s="71"/>
      <c r="B4058" s="73"/>
      <c r="C4058" s="22">
        <v>1</v>
      </c>
      <c r="D4058" s="22"/>
      <c r="E4058" s="22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</row>
    <row r="4060" spans="1:21">
      <c r="A4060" s="40">
        <v>34</v>
      </c>
      <c r="B4060" s="41"/>
      <c r="C4060" s="42"/>
      <c r="D4060" s="42"/>
      <c r="E4060" s="42"/>
      <c r="F4060" s="42"/>
      <c r="G4060" s="42"/>
      <c r="H4060" s="42"/>
      <c r="I4060" s="42"/>
      <c r="J4060" s="42"/>
      <c r="K4060" s="42"/>
      <c r="L4060" s="42"/>
      <c r="M4060" s="42"/>
      <c r="N4060" s="42"/>
      <c r="O4060" s="42"/>
      <c r="P4060" s="42"/>
      <c r="Q4060" s="42"/>
      <c r="R4060" s="42"/>
      <c r="S4060" s="42"/>
      <c r="T4060" s="42"/>
      <c r="U4060" s="42"/>
    </row>
    <row r="4061" spans="1:21">
      <c r="A4061" s="70">
        <v>1.1000000000000001</v>
      </c>
      <c r="B4061" s="72" t="s">
        <v>0</v>
      </c>
      <c r="C4061" s="20" t="s">
        <v>1</v>
      </c>
      <c r="D4061" s="20" t="s">
        <v>2</v>
      </c>
      <c r="E4061" s="20" t="s">
        <v>3</v>
      </c>
      <c r="F4061" s="20" t="s">
        <v>4</v>
      </c>
      <c r="G4061" s="20" t="s">
        <v>5</v>
      </c>
      <c r="H4061" s="20" t="s">
        <v>6</v>
      </c>
      <c r="I4061" s="13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</row>
    <row r="4062" spans="1:21">
      <c r="A4062" s="71"/>
      <c r="B4062" s="73"/>
      <c r="C4062" s="22"/>
      <c r="D4062" s="22"/>
      <c r="E4062" s="22"/>
      <c r="F4062" s="22">
        <v>1</v>
      </c>
      <c r="G4062" s="22"/>
      <c r="H4062" s="22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13"/>
    </row>
    <row r="4063" spans="1:21">
      <c r="A4063" s="23"/>
      <c r="B4063" s="24"/>
      <c r="C4063" s="13"/>
      <c r="D4063" s="13"/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</row>
    <row r="4064" spans="1:21">
      <c r="A4064" s="70">
        <v>1.2</v>
      </c>
      <c r="B4064" s="72" t="s">
        <v>7</v>
      </c>
      <c r="C4064" s="20" t="s">
        <v>8</v>
      </c>
      <c r="D4064" s="20" t="s">
        <v>9</v>
      </c>
      <c r="E4064" s="20" t="s">
        <v>6</v>
      </c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</row>
    <row r="4065" spans="1:21">
      <c r="A4065" s="71"/>
      <c r="B4065" s="73"/>
      <c r="C4065" s="22"/>
      <c r="D4065" s="22">
        <v>1</v>
      </c>
      <c r="E4065" s="22"/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</row>
    <row r="4066" spans="1:21">
      <c r="A4066" s="23"/>
      <c r="B4066" s="24"/>
      <c r="C4066" s="13"/>
      <c r="D4066" s="13"/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</row>
    <row r="4067" spans="1:21">
      <c r="A4067" s="70">
        <v>1.3</v>
      </c>
      <c r="B4067" s="72" t="s">
        <v>10</v>
      </c>
      <c r="C4067" s="20">
        <v>15</v>
      </c>
      <c r="D4067" s="20">
        <v>16</v>
      </c>
      <c r="E4067" s="20">
        <v>17</v>
      </c>
      <c r="F4067" s="20">
        <v>18</v>
      </c>
      <c r="G4067" s="20">
        <v>19</v>
      </c>
      <c r="H4067" s="20">
        <v>20</v>
      </c>
      <c r="I4067" s="20">
        <v>21</v>
      </c>
      <c r="J4067" s="20">
        <v>22</v>
      </c>
      <c r="K4067" s="20" t="s">
        <v>6</v>
      </c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</row>
    <row r="4068" spans="1:21">
      <c r="A4068" s="71"/>
      <c r="B4068" s="73"/>
      <c r="C4068" s="22"/>
      <c r="D4068" s="22"/>
      <c r="E4068" s="22"/>
      <c r="F4068" s="22"/>
      <c r="G4068" s="22"/>
      <c r="H4068" s="22">
        <v>1</v>
      </c>
      <c r="I4068" s="22"/>
      <c r="J4068" s="22"/>
      <c r="K4068" s="22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</row>
    <row r="4069" spans="1:21">
      <c r="A4069" s="23"/>
      <c r="B4069" s="24"/>
      <c r="C4069" s="13"/>
      <c r="D4069" s="13"/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</row>
    <row r="4070" spans="1:21">
      <c r="A4070" s="70">
        <v>1.4</v>
      </c>
      <c r="B4070" s="72" t="s">
        <v>11</v>
      </c>
      <c r="C4070" s="20" t="s">
        <v>12</v>
      </c>
      <c r="D4070" s="20" t="s">
        <v>13</v>
      </c>
      <c r="E4070" s="20" t="s">
        <v>14</v>
      </c>
      <c r="F4070" s="20" t="s">
        <v>15</v>
      </c>
      <c r="G4070" s="20" t="s">
        <v>16</v>
      </c>
      <c r="H4070" s="20" t="s">
        <v>17</v>
      </c>
      <c r="I4070" s="20" t="s">
        <v>18</v>
      </c>
      <c r="J4070" s="20" t="s">
        <v>19</v>
      </c>
      <c r="K4070" s="20" t="s">
        <v>6</v>
      </c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</row>
    <row r="4071" spans="1:21">
      <c r="A4071" s="71"/>
      <c r="B4071" s="73"/>
      <c r="C4071" s="22">
        <v>1</v>
      </c>
      <c r="D4071" s="22"/>
      <c r="E4071" s="22"/>
      <c r="F4071" s="22"/>
      <c r="G4071" s="22"/>
      <c r="H4071" s="22"/>
      <c r="I4071" s="22"/>
      <c r="J4071" s="22">
        <v>1</v>
      </c>
      <c r="K4071" s="22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</row>
    <row r="4072" spans="1:21">
      <c r="A4072" s="23"/>
      <c r="B4072" s="24"/>
      <c r="C4072" s="13"/>
      <c r="D4072" s="13"/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</row>
    <row r="4073" spans="1:21">
      <c r="A4073" s="70">
        <v>1.5</v>
      </c>
      <c r="B4073" s="72" t="s">
        <v>13</v>
      </c>
      <c r="C4073" s="20" t="s">
        <v>20</v>
      </c>
      <c r="D4073" s="20" t="s">
        <v>21</v>
      </c>
      <c r="E4073" s="20" t="s">
        <v>6</v>
      </c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</row>
    <row r="4074" spans="1:21">
      <c r="A4074" s="71"/>
      <c r="B4074" s="73"/>
      <c r="C4074" s="22"/>
      <c r="D4074" s="22">
        <v>1</v>
      </c>
      <c r="E4074" s="22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</row>
    <row r="4075" spans="1:21">
      <c r="A4075" s="23"/>
      <c r="B4075" s="24"/>
      <c r="C4075" s="13"/>
      <c r="D4075" s="13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</row>
    <row r="4076" spans="1:21">
      <c r="A4076" s="70">
        <v>2.1</v>
      </c>
      <c r="B4076" s="72" t="s">
        <v>22</v>
      </c>
      <c r="C4076" s="20" t="s">
        <v>14</v>
      </c>
      <c r="D4076" s="20" t="s">
        <v>13</v>
      </c>
      <c r="E4076" s="20" t="s">
        <v>23</v>
      </c>
      <c r="F4076" s="20" t="s">
        <v>15</v>
      </c>
      <c r="G4076" s="20" t="s">
        <v>16</v>
      </c>
      <c r="H4076" s="20" t="s">
        <v>17</v>
      </c>
      <c r="I4076" s="20" t="s">
        <v>18</v>
      </c>
      <c r="J4076" s="20" t="s">
        <v>19</v>
      </c>
      <c r="K4076" s="20" t="s">
        <v>6</v>
      </c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</row>
    <row r="4077" spans="1:21">
      <c r="A4077" s="71"/>
      <c r="B4077" s="73"/>
      <c r="C4077" s="22">
        <v>1</v>
      </c>
      <c r="D4077" s="22"/>
      <c r="E4077" s="22"/>
      <c r="F4077" s="22"/>
      <c r="G4077" s="22"/>
      <c r="H4077" s="22"/>
      <c r="I4077" s="22"/>
      <c r="J4077" s="22">
        <v>1</v>
      </c>
      <c r="K4077" s="22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</row>
    <row r="4078" spans="1:21">
      <c r="A4078" s="23"/>
      <c r="B4078" s="24"/>
      <c r="C4078" s="13"/>
      <c r="D4078" s="13"/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</row>
    <row r="4079" spans="1:21">
      <c r="A4079" s="70">
        <v>2.2000000000000002</v>
      </c>
      <c r="B4079" s="72" t="s">
        <v>24</v>
      </c>
      <c r="C4079" s="20" t="s">
        <v>25</v>
      </c>
      <c r="D4079" s="20" t="s">
        <v>26</v>
      </c>
      <c r="E4079" s="20" t="s">
        <v>6</v>
      </c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</row>
    <row r="4080" spans="1:21">
      <c r="A4080" s="71"/>
      <c r="B4080" s="73"/>
      <c r="C4080" s="22"/>
      <c r="D4080" s="22">
        <v>1</v>
      </c>
      <c r="E4080" s="22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13"/>
    </row>
    <row r="4081" spans="1:21">
      <c r="A4081" s="23"/>
      <c r="B4081" s="24"/>
      <c r="C4081" s="13"/>
      <c r="D4081" s="13"/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</row>
    <row r="4082" spans="1:21">
      <c r="A4082" s="70">
        <v>2.2999999999999998</v>
      </c>
      <c r="B4082" s="72" t="s">
        <v>27</v>
      </c>
      <c r="C4082" s="20" t="s">
        <v>25</v>
      </c>
      <c r="D4082" s="20" t="s">
        <v>26</v>
      </c>
      <c r="E4082" s="20" t="s">
        <v>6</v>
      </c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</row>
    <row r="4083" spans="1:21">
      <c r="A4083" s="74"/>
      <c r="B4083" s="73"/>
      <c r="C4083" s="22">
        <v>1</v>
      </c>
      <c r="D4083" s="22"/>
      <c r="E4083" s="22"/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</row>
    <row r="4084" spans="1:21">
      <c r="A4084" s="74"/>
      <c r="B4084" s="24"/>
      <c r="C4084" s="13"/>
      <c r="D4084" s="13"/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</row>
    <row r="4085" spans="1:21">
      <c r="A4085" s="74"/>
      <c r="B4085" s="72" t="s">
        <v>28</v>
      </c>
      <c r="C4085" s="20" t="s">
        <v>13</v>
      </c>
      <c r="D4085" s="20" t="s">
        <v>23</v>
      </c>
      <c r="E4085" s="20" t="s">
        <v>15</v>
      </c>
      <c r="F4085" s="20" t="s">
        <v>16</v>
      </c>
      <c r="G4085" s="20" t="s">
        <v>17</v>
      </c>
      <c r="H4085" s="20" t="s">
        <v>18</v>
      </c>
      <c r="I4085" s="20" t="s">
        <v>19</v>
      </c>
      <c r="J4085" s="20" t="s">
        <v>6</v>
      </c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</row>
    <row r="4086" spans="1:21">
      <c r="A4086" s="71"/>
      <c r="B4086" s="73"/>
      <c r="C4086" s="22"/>
      <c r="D4086" s="22"/>
      <c r="E4086" s="22">
        <v>1</v>
      </c>
      <c r="F4086" s="22"/>
      <c r="G4086" s="22"/>
      <c r="H4086" s="22"/>
      <c r="I4086" s="22"/>
      <c r="J4086" s="22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</row>
    <row r="4087" spans="1:21">
      <c r="A4087" s="23"/>
      <c r="B4087" s="24"/>
      <c r="C4087" s="13"/>
      <c r="D4087" s="13"/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</row>
    <row r="4088" spans="1:21">
      <c r="A4088" s="70">
        <v>2.4</v>
      </c>
      <c r="B4088" s="72" t="s">
        <v>29</v>
      </c>
      <c r="C4088" s="20" t="s">
        <v>14</v>
      </c>
      <c r="D4088" s="20" t="s">
        <v>13</v>
      </c>
      <c r="E4088" s="20" t="s">
        <v>23</v>
      </c>
      <c r="F4088" s="20" t="s">
        <v>15</v>
      </c>
      <c r="G4088" s="20" t="s">
        <v>16</v>
      </c>
      <c r="H4088" s="20" t="s">
        <v>17</v>
      </c>
      <c r="I4088" s="20" t="s">
        <v>18</v>
      </c>
      <c r="J4088" s="20" t="s">
        <v>30</v>
      </c>
      <c r="K4088" s="20" t="s">
        <v>31</v>
      </c>
      <c r="L4088" s="20" t="s">
        <v>32</v>
      </c>
      <c r="M4088" s="20" t="s">
        <v>33</v>
      </c>
      <c r="N4088" s="20" t="s">
        <v>34</v>
      </c>
      <c r="O4088" s="20" t="s">
        <v>19</v>
      </c>
      <c r="P4088" s="20" t="s">
        <v>6</v>
      </c>
      <c r="Q4088" s="13"/>
      <c r="R4088" s="13"/>
      <c r="S4088" s="13"/>
      <c r="T4088" s="13"/>
      <c r="U4088" s="13"/>
    </row>
    <row r="4089" spans="1:21">
      <c r="A4089" s="71"/>
      <c r="B4089" s="73"/>
      <c r="C4089" s="22">
        <v>1</v>
      </c>
      <c r="D4089" s="22"/>
      <c r="E4089" s="22"/>
      <c r="F4089" s="22"/>
      <c r="G4089" s="22"/>
      <c r="H4089" s="22"/>
      <c r="I4089" s="22"/>
      <c r="J4089" s="22"/>
      <c r="K4089" s="22"/>
      <c r="L4089" s="22"/>
      <c r="M4089" s="22"/>
      <c r="N4089" s="22"/>
      <c r="O4089" s="22"/>
      <c r="P4089" s="22"/>
      <c r="Q4089" s="13"/>
      <c r="R4089" s="13"/>
      <c r="S4089" s="13"/>
      <c r="T4089" s="13"/>
      <c r="U4089" s="13"/>
    </row>
    <row r="4090" spans="1:21">
      <c r="A4090" s="23"/>
      <c r="B4090" s="24"/>
      <c r="C4090" s="13"/>
      <c r="D4090" s="13"/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</row>
    <row r="4091" spans="1:21">
      <c r="A4091" s="70">
        <v>2.5</v>
      </c>
      <c r="B4091" s="72" t="s">
        <v>35</v>
      </c>
      <c r="C4091" s="20" t="s">
        <v>14</v>
      </c>
      <c r="D4091" s="20" t="s">
        <v>13</v>
      </c>
      <c r="E4091" s="20" t="s">
        <v>23</v>
      </c>
      <c r="F4091" s="20" t="s">
        <v>15</v>
      </c>
      <c r="G4091" s="20" t="s">
        <v>16</v>
      </c>
      <c r="H4091" s="20" t="s">
        <v>17</v>
      </c>
      <c r="I4091" s="20" t="s">
        <v>18</v>
      </c>
      <c r="J4091" s="20" t="s">
        <v>30</v>
      </c>
      <c r="K4091" s="20" t="s">
        <v>31</v>
      </c>
      <c r="L4091" s="20" t="s">
        <v>32</v>
      </c>
      <c r="M4091" s="20" t="s">
        <v>33</v>
      </c>
      <c r="N4091" s="20" t="s">
        <v>34</v>
      </c>
      <c r="O4091" s="20" t="s">
        <v>19</v>
      </c>
      <c r="P4091" s="20" t="s">
        <v>6</v>
      </c>
      <c r="Q4091" s="13"/>
      <c r="R4091" s="13"/>
      <c r="S4091" s="13"/>
      <c r="T4091" s="13"/>
      <c r="U4091" s="13"/>
    </row>
    <row r="4092" spans="1:21">
      <c r="A4092" s="71"/>
      <c r="B4092" s="73"/>
      <c r="C4092" s="22"/>
      <c r="D4092" s="22">
        <v>1</v>
      </c>
      <c r="E4092" s="22"/>
      <c r="F4092" s="22"/>
      <c r="G4092" s="22"/>
      <c r="H4092" s="22"/>
      <c r="I4092" s="22"/>
      <c r="J4092" s="22"/>
      <c r="K4092" s="22"/>
      <c r="L4092" s="22"/>
      <c r="M4092" s="22"/>
      <c r="N4092" s="22"/>
      <c r="O4092" s="22"/>
      <c r="P4092" s="22"/>
      <c r="Q4092" s="13"/>
      <c r="R4092" s="13"/>
      <c r="S4092" s="13"/>
      <c r="T4092" s="13"/>
      <c r="U4092" s="13"/>
    </row>
    <row r="4093" spans="1:21">
      <c r="A4093" s="23"/>
      <c r="B4093" s="24"/>
      <c r="C4093" s="13"/>
      <c r="D4093" s="13"/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</row>
    <row r="4094" spans="1:21">
      <c r="A4094" s="70">
        <v>2.6</v>
      </c>
      <c r="B4094" s="72" t="s">
        <v>36</v>
      </c>
      <c r="C4094" s="20" t="s">
        <v>14</v>
      </c>
      <c r="D4094" s="20" t="s">
        <v>13</v>
      </c>
      <c r="E4094" s="20" t="s">
        <v>23</v>
      </c>
      <c r="F4094" s="20" t="s">
        <v>15</v>
      </c>
      <c r="G4094" s="20" t="s">
        <v>16</v>
      </c>
      <c r="H4094" s="20" t="s">
        <v>17</v>
      </c>
      <c r="I4094" s="20" t="s">
        <v>18</v>
      </c>
      <c r="J4094" s="20" t="s">
        <v>30</v>
      </c>
      <c r="K4094" s="20" t="s">
        <v>31</v>
      </c>
      <c r="L4094" s="20" t="s">
        <v>32</v>
      </c>
      <c r="M4094" s="20" t="s">
        <v>33</v>
      </c>
      <c r="N4094" s="20" t="s">
        <v>34</v>
      </c>
      <c r="O4094" s="20" t="s">
        <v>19</v>
      </c>
      <c r="P4094" s="20" t="s">
        <v>6</v>
      </c>
      <c r="Q4094" s="13"/>
      <c r="R4094" s="13"/>
      <c r="S4094" s="13"/>
      <c r="T4094" s="13"/>
      <c r="U4094" s="13"/>
    </row>
    <row r="4095" spans="1:21">
      <c r="A4095" s="71"/>
      <c r="B4095" s="73"/>
      <c r="C4095" s="22"/>
      <c r="D4095" s="22"/>
      <c r="E4095" s="22"/>
      <c r="F4095" s="22">
        <v>1</v>
      </c>
      <c r="G4095" s="22"/>
      <c r="H4095" s="22"/>
      <c r="I4095" s="22"/>
      <c r="J4095" s="22"/>
      <c r="K4095" s="22"/>
      <c r="L4095" s="22"/>
      <c r="M4095" s="22"/>
      <c r="N4095" s="22"/>
      <c r="O4095" s="22"/>
      <c r="P4095" s="22"/>
      <c r="Q4095" s="13"/>
      <c r="R4095" s="13"/>
      <c r="S4095" s="13"/>
      <c r="T4095" s="13"/>
      <c r="U4095" s="13"/>
    </row>
    <row r="4096" spans="1:21">
      <c r="A4096" s="23"/>
      <c r="B4096" s="24"/>
      <c r="C4096" s="13"/>
      <c r="D4096" s="13"/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</row>
    <row r="4097" spans="1:21">
      <c r="A4097" s="70">
        <v>2.7</v>
      </c>
      <c r="B4097" s="72" t="s">
        <v>37</v>
      </c>
      <c r="C4097" s="20" t="s">
        <v>14</v>
      </c>
      <c r="D4097" s="20" t="s">
        <v>13</v>
      </c>
      <c r="E4097" s="20" t="s">
        <v>23</v>
      </c>
      <c r="F4097" s="20" t="s">
        <v>15</v>
      </c>
      <c r="G4097" s="20" t="s">
        <v>16</v>
      </c>
      <c r="H4097" s="20" t="s">
        <v>17</v>
      </c>
      <c r="I4097" s="20" t="s">
        <v>18</v>
      </c>
      <c r="J4097" s="20" t="s">
        <v>30</v>
      </c>
      <c r="K4097" s="20" t="s">
        <v>31</v>
      </c>
      <c r="L4097" s="20" t="s">
        <v>32</v>
      </c>
      <c r="M4097" s="20" t="s">
        <v>33</v>
      </c>
      <c r="N4097" s="20" t="s">
        <v>34</v>
      </c>
      <c r="O4097" s="20" t="s">
        <v>19</v>
      </c>
      <c r="P4097" s="20" t="s">
        <v>6</v>
      </c>
      <c r="Q4097" s="13"/>
      <c r="R4097" s="13"/>
      <c r="S4097" s="13"/>
      <c r="T4097" s="13"/>
      <c r="U4097" s="13"/>
    </row>
    <row r="4098" spans="1:21">
      <c r="A4098" s="71"/>
      <c r="B4098" s="73"/>
      <c r="C4098" s="22"/>
      <c r="D4098" s="22">
        <v>1</v>
      </c>
      <c r="E4098" s="22"/>
      <c r="F4098" s="22"/>
      <c r="G4098" s="22"/>
      <c r="H4098" s="22"/>
      <c r="I4098" s="22"/>
      <c r="J4098" s="22"/>
      <c r="K4098" s="22"/>
      <c r="L4098" s="22"/>
      <c r="M4098" s="22"/>
      <c r="N4098" s="22"/>
      <c r="O4098" s="22"/>
      <c r="P4098" s="22"/>
      <c r="Q4098" s="13"/>
      <c r="R4098" s="13"/>
      <c r="S4098" s="13"/>
      <c r="T4098" s="13"/>
      <c r="U4098" s="13"/>
    </row>
    <row r="4099" spans="1:21">
      <c r="A4099" s="23"/>
      <c r="B4099" s="24"/>
      <c r="C4099" s="13"/>
      <c r="D4099" s="13"/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</row>
    <row r="4100" spans="1:21">
      <c r="A4100" s="70">
        <v>3.1</v>
      </c>
      <c r="B4100" s="72" t="s">
        <v>38</v>
      </c>
      <c r="C4100" s="20" t="s">
        <v>25</v>
      </c>
      <c r="D4100" s="20" t="s">
        <v>26</v>
      </c>
      <c r="E4100" s="20" t="s">
        <v>6</v>
      </c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</row>
    <row r="4101" spans="1:21">
      <c r="A4101" s="71"/>
      <c r="B4101" s="73"/>
      <c r="C4101" s="22"/>
      <c r="D4101" s="22">
        <v>1</v>
      </c>
      <c r="E4101" s="22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</row>
    <row r="4102" spans="1:21">
      <c r="A4102" s="23"/>
      <c r="B4102" s="24"/>
      <c r="C4102" s="13"/>
      <c r="D4102" s="13"/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</row>
    <row r="4103" spans="1:21">
      <c r="A4103" s="70">
        <v>3.2</v>
      </c>
      <c r="B4103" s="72" t="s">
        <v>39</v>
      </c>
      <c r="C4103" s="20" t="s">
        <v>13</v>
      </c>
      <c r="D4103" s="20" t="s">
        <v>15</v>
      </c>
      <c r="E4103" s="20" t="s">
        <v>16</v>
      </c>
      <c r="F4103" s="20" t="s">
        <v>17</v>
      </c>
      <c r="G4103" s="20" t="s">
        <v>18</v>
      </c>
      <c r="H4103" s="20" t="s">
        <v>32</v>
      </c>
      <c r="I4103" s="20" t="s">
        <v>34</v>
      </c>
      <c r="J4103" s="20" t="s">
        <v>19</v>
      </c>
      <c r="K4103" s="20" t="s">
        <v>6</v>
      </c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</row>
    <row r="4104" spans="1:21">
      <c r="A4104" s="71"/>
      <c r="B4104" s="73"/>
      <c r="C4104" s="22">
        <v>1</v>
      </c>
      <c r="D4104" s="22">
        <v>1</v>
      </c>
      <c r="E4104" s="22"/>
      <c r="F4104" s="22"/>
      <c r="G4104" s="22"/>
      <c r="H4104" s="22"/>
      <c r="I4104" s="22"/>
      <c r="J4104" s="22"/>
      <c r="K4104" s="22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</row>
    <row r="4105" spans="1:21">
      <c r="A4105" s="23"/>
      <c r="B4105" s="24"/>
      <c r="C4105" s="13"/>
      <c r="D4105" s="13"/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</row>
    <row r="4106" spans="1:21">
      <c r="A4106" s="70">
        <v>3.3</v>
      </c>
      <c r="B4106" s="72" t="s">
        <v>40</v>
      </c>
      <c r="C4106" s="20" t="s">
        <v>25</v>
      </c>
      <c r="D4106" s="20" t="s">
        <v>26</v>
      </c>
      <c r="E4106" s="20" t="s">
        <v>6</v>
      </c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</row>
    <row r="4107" spans="1:21">
      <c r="A4107" s="71"/>
      <c r="B4107" s="79"/>
      <c r="C4107" s="22">
        <v>1</v>
      </c>
      <c r="D4107" s="22"/>
      <c r="E4107" s="22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</row>
    <row r="4108" spans="1:21">
      <c r="A4108" s="23"/>
      <c r="B4108" s="24"/>
      <c r="C4108" s="13"/>
      <c r="D4108" s="13"/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</row>
    <row r="4109" spans="1:21">
      <c r="A4109" s="70">
        <v>3.4</v>
      </c>
      <c r="B4109" s="72" t="s">
        <v>47</v>
      </c>
      <c r="C4109" s="20" t="s">
        <v>41</v>
      </c>
      <c r="D4109" s="20" t="s">
        <v>42</v>
      </c>
      <c r="E4109" s="20" t="s">
        <v>43</v>
      </c>
      <c r="F4109" s="20" t="s">
        <v>44</v>
      </c>
      <c r="G4109" s="20" t="s">
        <v>45</v>
      </c>
      <c r="H4109" s="20" t="s">
        <v>46</v>
      </c>
      <c r="I4109" s="20" t="s">
        <v>6</v>
      </c>
      <c r="J4109" s="13"/>
      <c r="K4109" s="13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</row>
    <row r="4110" spans="1:21">
      <c r="A4110" s="71"/>
      <c r="B4110" s="79"/>
      <c r="C4110" s="22">
        <v>1</v>
      </c>
      <c r="D4110" s="22"/>
      <c r="E4110" s="22"/>
      <c r="F4110" s="22"/>
      <c r="G4110" s="22"/>
      <c r="H4110" s="22"/>
      <c r="I4110" s="22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</row>
    <row r="4111" spans="1:21">
      <c r="A4111" s="23"/>
      <c r="B4111" s="24"/>
      <c r="C4111" s="13"/>
      <c r="D4111" s="13"/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</row>
    <row r="4112" spans="1:21">
      <c r="A4112" s="70">
        <v>3.5</v>
      </c>
      <c r="B4112" s="72" t="s">
        <v>50</v>
      </c>
      <c r="C4112" s="20" t="s">
        <v>48</v>
      </c>
      <c r="D4112" s="20" t="s">
        <v>49</v>
      </c>
      <c r="E4112" s="20" t="s">
        <v>6</v>
      </c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</row>
    <row r="4113" spans="1:21">
      <c r="A4113" s="71"/>
      <c r="B4113" s="79"/>
      <c r="C4113" s="22"/>
      <c r="D4113" s="22">
        <v>1</v>
      </c>
      <c r="E4113" s="22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</row>
    <row r="4114" spans="1:21">
      <c r="A4114" s="23"/>
      <c r="B4114" s="24"/>
      <c r="C4114" s="13"/>
      <c r="D4114" s="13"/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</row>
    <row r="4115" spans="1:21">
      <c r="A4115" s="70">
        <v>3.6</v>
      </c>
      <c r="B4115" s="72" t="s">
        <v>51</v>
      </c>
      <c r="C4115" s="20" t="s">
        <v>48</v>
      </c>
      <c r="D4115" s="20" t="s">
        <v>49</v>
      </c>
      <c r="E4115" s="20" t="s">
        <v>6</v>
      </c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</row>
    <row r="4116" spans="1:21">
      <c r="A4116" s="71"/>
      <c r="B4116" s="79"/>
      <c r="C4116" s="22"/>
      <c r="D4116" s="22"/>
      <c r="E4116" s="22">
        <v>1</v>
      </c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</row>
    <row r="4117" spans="1:21">
      <c r="A4117" s="23"/>
      <c r="B4117" s="24"/>
      <c r="C4117" s="13"/>
      <c r="D4117" s="13"/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</row>
    <row r="4118" spans="1:21">
      <c r="A4118" s="70">
        <v>3.7</v>
      </c>
      <c r="B4118" s="49" t="s">
        <v>52</v>
      </c>
      <c r="C4118" s="20">
        <v>1</v>
      </c>
      <c r="D4118" s="20">
        <v>2</v>
      </c>
      <c r="E4118" s="20">
        <v>3</v>
      </c>
      <c r="F4118" s="20">
        <v>4</v>
      </c>
      <c r="G4118" s="20">
        <v>5</v>
      </c>
      <c r="H4118" s="20">
        <v>6</v>
      </c>
      <c r="I4118" s="20" t="s">
        <v>6</v>
      </c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</row>
    <row r="4119" spans="1:21">
      <c r="A4119" s="74"/>
      <c r="B4119" s="48" t="s">
        <v>53</v>
      </c>
      <c r="C4119" s="22"/>
      <c r="D4119" s="22"/>
      <c r="E4119" s="22">
        <v>1</v>
      </c>
      <c r="F4119" s="22"/>
      <c r="G4119" s="22"/>
      <c r="H4119" s="22"/>
      <c r="I4119" s="22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</row>
    <row r="4120" spans="1:21">
      <c r="A4120" s="74"/>
      <c r="B4120" s="48" t="s">
        <v>54</v>
      </c>
      <c r="C4120" s="22"/>
      <c r="D4120" s="22"/>
      <c r="E4120" s="22">
        <v>1</v>
      </c>
      <c r="F4120" s="22"/>
      <c r="G4120" s="22"/>
      <c r="H4120" s="22"/>
      <c r="I4120" s="22"/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13"/>
    </row>
    <row r="4121" spans="1:21">
      <c r="A4121" s="74"/>
      <c r="B4121" s="48" t="s">
        <v>55</v>
      </c>
      <c r="C4121" s="22"/>
      <c r="D4121" s="22"/>
      <c r="E4121" s="22">
        <v>1</v>
      </c>
      <c r="F4121" s="22"/>
      <c r="G4121" s="22"/>
      <c r="H4121" s="22"/>
      <c r="I4121" s="22"/>
      <c r="J4121" s="13"/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</row>
    <row r="4122" spans="1:21">
      <c r="A4122" s="74"/>
      <c r="B4122" s="48" t="s">
        <v>56</v>
      </c>
      <c r="C4122" s="22"/>
      <c r="D4122" s="22"/>
      <c r="E4122" s="22">
        <v>1</v>
      </c>
      <c r="F4122" s="22"/>
      <c r="G4122" s="22"/>
      <c r="H4122" s="22"/>
      <c r="I4122" s="22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</row>
    <row r="4123" spans="1:21">
      <c r="A4123" s="74"/>
      <c r="B4123" s="48" t="s">
        <v>57</v>
      </c>
      <c r="C4123" s="22"/>
      <c r="D4123" s="22"/>
      <c r="E4123" s="22"/>
      <c r="F4123" s="22">
        <v>1</v>
      </c>
      <c r="G4123" s="22"/>
      <c r="H4123" s="22"/>
      <c r="I4123" s="22"/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3"/>
    </row>
    <row r="4124" spans="1:21">
      <c r="A4124" s="71"/>
      <c r="B4124" s="48" t="s">
        <v>58</v>
      </c>
      <c r="C4124" s="22"/>
      <c r="D4124" s="22"/>
      <c r="E4124" s="22"/>
      <c r="F4124" s="22">
        <v>1</v>
      </c>
      <c r="G4124" s="22"/>
      <c r="H4124" s="22"/>
      <c r="I4124" s="22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13"/>
    </row>
    <row r="4125" spans="1:21">
      <c r="A4125" s="23"/>
      <c r="B4125" s="24"/>
      <c r="C4125" s="13"/>
      <c r="D4125" s="13"/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</row>
    <row r="4126" spans="1:21">
      <c r="A4126" s="70">
        <v>3.8</v>
      </c>
      <c r="B4126" s="72" t="s">
        <v>59</v>
      </c>
      <c r="C4126" s="20" t="s">
        <v>60</v>
      </c>
      <c r="D4126" s="20" t="s">
        <v>61</v>
      </c>
      <c r="E4126" s="20" t="s">
        <v>62</v>
      </c>
      <c r="F4126" s="20" t="s">
        <v>63</v>
      </c>
      <c r="G4126" s="20" t="s">
        <v>64</v>
      </c>
      <c r="H4126" s="20" t="s">
        <v>6</v>
      </c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13"/>
    </row>
    <row r="4127" spans="1:21">
      <c r="A4127" s="71"/>
      <c r="B4127" s="73"/>
      <c r="C4127" s="22"/>
      <c r="D4127" s="22"/>
      <c r="E4127" s="22">
        <v>1</v>
      </c>
      <c r="F4127" s="22"/>
      <c r="G4127" s="22"/>
      <c r="H4127" s="22"/>
      <c r="I4127" s="13"/>
      <c r="J4127" s="13"/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</row>
    <row r="4128" spans="1:21">
      <c r="A4128" s="23"/>
      <c r="B4128" s="24"/>
      <c r="C4128" s="13"/>
      <c r="D4128" s="13"/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</row>
    <row r="4129" spans="1:21">
      <c r="A4129" s="70">
        <v>3.9</v>
      </c>
      <c r="B4129" s="72" t="s">
        <v>65</v>
      </c>
      <c r="C4129" s="20" t="s">
        <v>60</v>
      </c>
      <c r="D4129" s="20" t="s">
        <v>61</v>
      </c>
      <c r="E4129" s="20" t="s">
        <v>62</v>
      </c>
      <c r="F4129" s="20" t="s">
        <v>63</v>
      </c>
      <c r="G4129" s="20" t="s">
        <v>64</v>
      </c>
      <c r="H4129" s="20" t="s">
        <v>6</v>
      </c>
      <c r="I4129" s="13"/>
      <c r="J4129" s="13"/>
      <c r="K4129" s="13"/>
      <c r="L4129" s="13"/>
      <c r="M4129" s="13"/>
      <c r="N4129" s="13"/>
      <c r="O4129" s="13"/>
      <c r="P4129" s="13"/>
      <c r="Q4129" s="13"/>
      <c r="R4129" s="13"/>
      <c r="S4129" s="13"/>
      <c r="T4129" s="13"/>
      <c r="U4129" s="13"/>
    </row>
    <row r="4130" spans="1:21">
      <c r="A4130" s="71"/>
      <c r="B4130" s="73"/>
      <c r="C4130" s="22">
        <v>1</v>
      </c>
      <c r="D4130" s="22"/>
      <c r="E4130" s="22"/>
      <c r="F4130" s="22"/>
      <c r="G4130" s="22"/>
      <c r="H4130" s="22"/>
      <c r="I4130" s="13"/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  <c r="T4130" s="13"/>
      <c r="U4130" s="13"/>
    </row>
    <row r="4131" spans="1:21">
      <c r="A4131" s="23"/>
      <c r="B4131" s="24"/>
      <c r="C4131" s="13"/>
      <c r="D4131" s="13"/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</row>
    <row r="4132" spans="1:21" ht="15" customHeight="1">
      <c r="A4132" s="75">
        <v>3.1</v>
      </c>
      <c r="B4132" s="77" t="s">
        <v>66</v>
      </c>
      <c r="C4132" s="27">
        <v>0</v>
      </c>
      <c r="D4132" s="28" t="s">
        <v>67</v>
      </c>
      <c r="E4132" s="20" t="s">
        <v>68</v>
      </c>
      <c r="F4132" s="20" t="s">
        <v>19</v>
      </c>
      <c r="G4132" s="20" t="s">
        <v>6</v>
      </c>
      <c r="H4132" s="13"/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</row>
    <row r="4133" spans="1:21">
      <c r="A4133" s="76"/>
      <c r="B4133" s="78"/>
      <c r="C4133" s="22"/>
      <c r="D4133" s="22">
        <v>1</v>
      </c>
      <c r="E4133" s="22"/>
      <c r="F4133" s="22"/>
      <c r="G4133" s="22"/>
      <c r="H4133" s="13"/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</row>
    <row r="4134" spans="1:21">
      <c r="A4134" s="23"/>
      <c r="B4134" s="24"/>
      <c r="C4134" s="13"/>
      <c r="D4134" s="13"/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</row>
    <row r="4135" spans="1:21" ht="30">
      <c r="A4135" s="70">
        <v>3.11</v>
      </c>
      <c r="B4135" s="72" t="s">
        <v>69</v>
      </c>
      <c r="C4135" s="20" t="s">
        <v>70</v>
      </c>
      <c r="D4135" s="20" t="s">
        <v>71</v>
      </c>
      <c r="E4135" s="20" t="s">
        <v>57</v>
      </c>
      <c r="F4135" s="29" t="s">
        <v>72</v>
      </c>
      <c r="G4135" s="29" t="s">
        <v>54</v>
      </c>
      <c r="H4135" s="20" t="s">
        <v>58</v>
      </c>
      <c r="I4135" s="20" t="s">
        <v>19</v>
      </c>
      <c r="J4135" s="20" t="s">
        <v>6</v>
      </c>
      <c r="K4135" s="13"/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</row>
    <row r="4136" spans="1:21">
      <c r="A4136" s="71"/>
      <c r="B4136" s="73"/>
      <c r="C4136" s="22"/>
      <c r="D4136" s="22"/>
      <c r="E4136" s="22">
        <v>1</v>
      </c>
      <c r="F4136" s="22"/>
      <c r="G4136" s="22"/>
      <c r="H4136" s="22"/>
      <c r="I4136" s="22"/>
      <c r="J4136" s="22"/>
      <c r="K4136" s="13"/>
      <c r="L4136" s="13"/>
      <c r="M4136" s="13"/>
      <c r="N4136" s="13"/>
      <c r="O4136" s="13"/>
      <c r="P4136" s="13"/>
      <c r="Q4136" s="13"/>
      <c r="R4136" s="13"/>
      <c r="S4136" s="13"/>
      <c r="T4136" s="13"/>
      <c r="U4136" s="13"/>
    </row>
    <row r="4137" spans="1:21">
      <c r="A4137" s="23"/>
      <c r="B4137" s="24"/>
      <c r="C4137" s="13"/>
      <c r="D4137" s="13"/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</row>
    <row r="4138" spans="1:21" ht="30">
      <c r="A4138" s="70">
        <v>3.12</v>
      </c>
      <c r="B4138" s="72" t="s">
        <v>73</v>
      </c>
      <c r="C4138" s="20" t="s">
        <v>70</v>
      </c>
      <c r="D4138" s="20" t="s">
        <v>71</v>
      </c>
      <c r="E4138" s="29" t="s">
        <v>57</v>
      </c>
      <c r="F4138" s="29" t="s">
        <v>72</v>
      </c>
      <c r="G4138" s="29" t="s">
        <v>54</v>
      </c>
      <c r="H4138" s="20" t="s">
        <v>58</v>
      </c>
      <c r="I4138" s="20" t="s">
        <v>19</v>
      </c>
      <c r="J4138" s="20" t="s">
        <v>6</v>
      </c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</row>
    <row r="4139" spans="1:21">
      <c r="A4139" s="71"/>
      <c r="B4139" s="73"/>
      <c r="C4139" s="22">
        <v>1</v>
      </c>
      <c r="D4139" s="22">
        <v>1</v>
      </c>
      <c r="E4139" s="22"/>
      <c r="F4139" s="22"/>
      <c r="G4139" s="22"/>
      <c r="H4139" s="22"/>
      <c r="I4139" s="22"/>
      <c r="J4139" s="22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</row>
    <row r="4140" spans="1:21">
      <c r="A4140" s="23"/>
      <c r="B4140" s="24"/>
      <c r="C4140" s="13"/>
      <c r="D4140" s="13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</row>
    <row r="4141" spans="1:21" ht="30">
      <c r="A4141" s="70">
        <v>3.13</v>
      </c>
      <c r="B4141" s="72" t="s">
        <v>74</v>
      </c>
      <c r="C4141" s="20" t="s">
        <v>75</v>
      </c>
      <c r="D4141" s="20" t="s">
        <v>76</v>
      </c>
      <c r="E4141" s="20" t="s">
        <v>77</v>
      </c>
      <c r="F4141" s="29" t="s">
        <v>78</v>
      </c>
      <c r="G4141" s="20" t="s">
        <v>79</v>
      </c>
      <c r="H4141" s="29" t="s">
        <v>80</v>
      </c>
      <c r="I4141" s="20" t="s">
        <v>81</v>
      </c>
      <c r="J4141" s="29" t="s">
        <v>82</v>
      </c>
      <c r="K4141" s="20" t="s">
        <v>83</v>
      </c>
      <c r="L4141" s="20" t="s">
        <v>84</v>
      </c>
      <c r="M4141" s="20" t="s">
        <v>85</v>
      </c>
      <c r="N4141" s="20" t="s">
        <v>86</v>
      </c>
      <c r="O4141" s="20" t="s">
        <v>19</v>
      </c>
      <c r="P4141" s="20" t="s">
        <v>6</v>
      </c>
      <c r="Q4141" s="13"/>
      <c r="R4141" s="13"/>
      <c r="S4141" s="13"/>
      <c r="T4141" s="13"/>
      <c r="U4141" s="13"/>
    </row>
    <row r="4142" spans="1:21">
      <c r="A4142" s="71"/>
      <c r="B4142" s="73"/>
      <c r="C4142" s="22"/>
      <c r="D4142" s="22"/>
      <c r="E4142" s="22"/>
      <c r="F4142" s="22"/>
      <c r="G4142" s="22"/>
      <c r="H4142" s="22"/>
      <c r="I4142" s="22"/>
      <c r="J4142" s="22"/>
      <c r="K4142" s="22"/>
      <c r="L4142" s="22"/>
      <c r="M4142" s="22"/>
      <c r="N4142" s="22"/>
      <c r="O4142" s="22"/>
      <c r="P4142" s="22">
        <v>1</v>
      </c>
      <c r="Q4142" s="13"/>
      <c r="R4142" s="13"/>
      <c r="S4142" s="13"/>
      <c r="T4142" s="13"/>
      <c r="U4142" s="13"/>
    </row>
    <row r="4143" spans="1:21">
      <c r="A4143" s="23"/>
      <c r="B4143" s="24"/>
      <c r="C4143" s="13"/>
      <c r="D4143" s="13"/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</row>
    <row r="4144" spans="1:21" ht="30">
      <c r="A4144" s="70">
        <v>3.14</v>
      </c>
      <c r="B4144" s="72" t="s">
        <v>87</v>
      </c>
      <c r="C4144" s="20" t="s">
        <v>88</v>
      </c>
      <c r="D4144" s="20" t="s">
        <v>89</v>
      </c>
      <c r="E4144" s="20" t="s">
        <v>90</v>
      </c>
      <c r="F4144" s="20" t="s">
        <v>91</v>
      </c>
      <c r="G4144" s="20" t="s">
        <v>92</v>
      </c>
      <c r="H4144" s="20" t="s">
        <v>93</v>
      </c>
      <c r="I4144" s="20" t="s">
        <v>94</v>
      </c>
      <c r="J4144" s="20" t="s">
        <v>95</v>
      </c>
      <c r="K4144" s="20" t="s">
        <v>96</v>
      </c>
      <c r="L4144" s="29" t="s">
        <v>97</v>
      </c>
      <c r="M4144" s="29" t="s">
        <v>98</v>
      </c>
      <c r="N4144" s="29" t="s">
        <v>99</v>
      </c>
      <c r="O4144" s="29" t="s">
        <v>6</v>
      </c>
      <c r="P4144" s="13"/>
      <c r="Q4144" s="13"/>
      <c r="R4144" s="13"/>
      <c r="S4144" s="13"/>
      <c r="T4144" s="13"/>
      <c r="U4144" s="13"/>
    </row>
    <row r="4145" spans="1:21">
      <c r="A4145" s="71"/>
      <c r="B4145" s="73"/>
      <c r="C4145" s="22">
        <v>1</v>
      </c>
      <c r="D4145" s="22">
        <v>1</v>
      </c>
      <c r="E4145" s="22"/>
      <c r="F4145" s="22">
        <v>3</v>
      </c>
      <c r="G4145" s="22">
        <v>2</v>
      </c>
      <c r="H4145" s="22"/>
      <c r="I4145" s="22">
        <v>3</v>
      </c>
      <c r="J4145" s="22">
        <v>1</v>
      </c>
      <c r="K4145" s="22">
        <v>1</v>
      </c>
      <c r="L4145" s="22">
        <v>1</v>
      </c>
      <c r="M4145" s="22">
        <v>1</v>
      </c>
      <c r="N4145" s="22">
        <v>2</v>
      </c>
      <c r="O4145" s="22"/>
      <c r="P4145" s="13"/>
      <c r="Q4145" s="13"/>
      <c r="R4145" s="13"/>
      <c r="S4145" s="13"/>
      <c r="T4145" s="13"/>
      <c r="U4145" s="13"/>
    </row>
    <row r="4146" spans="1:21">
      <c r="A4146" s="23"/>
      <c r="B4146" s="24"/>
      <c r="C4146" s="13"/>
      <c r="D4146" s="13"/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</row>
    <row r="4147" spans="1:21">
      <c r="A4147" s="70">
        <v>3.15</v>
      </c>
      <c r="B4147" s="72" t="s">
        <v>100</v>
      </c>
      <c r="C4147" s="20" t="s">
        <v>101</v>
      </c>
      <c r="D4147" s="20" t="s">
        <v>102</v>
      </c>
      <c r="E4147" s="20" t="s">
        <v>103</v>
      </c>
      <c r="F4147" s="20" t="s">
        <v>104</v>
      </c>
      <c r="G4147" s="20" t="s">
        <v>105</v>
      </c>
      <c r="H4147" s="20" t="s">
        <v>106</v>
      </c>
      <c r="I4147" s="20" t="s">
        <v>107</v>
      </c>
      <c r="J4147" s="20" t="s">
        <v>108</v>
      </c>
      <c r="K4147" s="20" t="s">
        <v>109</v>
      </c>
      <c r="L4147" s="20" t="s">
        <v>110</v>
      </c>
      <c r="M4147" s="20" t="s">
        <v>19</v>
      </c>
      <c r="N4147" s="20" t="s">
        <v>6</v>
      </c>
      <c r="O4147" s="13"/>
      <c r="P4147" s="13"/>
      <c r="Q4147" s="13"/>
      <c r="R4147" s="13"/>
      <c r="S4147" s="13"/>
      <c r="T4147" s="13"/>
      <c r="U4147" s="13"/>
    </row>
    <row r="4148" spans="1:21">
      <c r="A4148" s="71"/>
      <c r="B4148" s="73"/>
      <c r="C4148" s="22">
        <v>1</v>
      </c>
      <c r="D4148" s="22"/>
      <c r="E4148" s="22">
        <v>1</v>
      </c>
      <c r="F4148" s="22"/>
      <c r="G4148" s="22"/>
      <c r="H4148" s="22"/>
      <c r="I4148" s="22"/>
      <c r="J4148" s="22"/>
      <c r="K4148" s="22"/>
      <c r="L4148" s="22"/>
      <c r="M4148" s="22"/>
      <c r="N4148" s="22">
        <v>1</v>
      </c>
      <c r="O4148" s="13"/>
      <c r="P4148" s="13"/>
      <c r="Q4148" s="13"/>
      <c r="R4148" s="13"/>
      <c r="S4148" s="13"/>
      <c r="T4148" s="13"/>
      <c r="U4148" s="13"/>
    </row>
    <row r="4149" spans="1:21">
      <c r="A4149" s="23"/>
      <c r="B4149" s="24"/>
      <c r="C4149" s="13"/>
      <c r="D4149" s="13"/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</row>
    <row r="4150" spans="1:21">
      <c r="A4150" s="70">
        <v>3.16</v>
      </c>
      <c r="B4150" s="72" t="s">
        <v>111</v>
      </c>
      <c r="C4150" s="20" t="s">
        <v>112</v>
      </c>
      <c r="D4150" s="20" t="s">
        <v>113</v>
      </c>
      <c r="E4150" s="20" t="s">
        <v>114</v>
      </c>
      <c r="F4150" s="20" t="s">
        <v>115</v>
      </c>
      <c r="G4150" s="20" t="s">
        <v>116</v>
      </c>
      <c r="H4150" s="20" t="s">
        <v>117</v>
      </c>
      <c r="I4150" s="20" t="s">
        <v>19</v>
      </c>
      <c r="J4150" s="20" t="s">
        <v>6</v>
      </c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</row>
    <row r="4151" spans="1:21">
      <c r="A4151" s="71"/>
      <c r="B4151" s="73"/>
      <c r="C4151" s="22">
        <v>3</v>
      </c>
      <c r="D4151" s="22"/>
      <c r="E4151" s="22"/>
      <c r="F4151" s="22"/>
      <c r="G4151" s="22"/>
      <c r="H4151" s="22"/>
      <c r="I4151" s="22"/>
      <c r="J4151" s="22"/>
      <c r="K4151" s="13"/>
      <c r="L4151" s="13"/>
      <c r="M4151" s="13"/>
      <c r="N4151" s="13"/>
      <c r="O4151" s="13"/>
      <c r="P4151" s="13"/>
      <c r="Q4151" s="13"/>
      <c r="R4151" s="13"/>
      <c r="S4151" s="13"/>
      <c r="T4151" s="13"/>
      <c r="U4151" s="13"/>
    </row>
    <row r="4152" spans="1:21">
      <c r="A4152" s="23"/>
      <c r="B4152" s="24"/>
      <c r="C4152" s="13"/>
      <c r="D4152" s="13"/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</row>
    <row r="4153" spans="1:21">
      <c r="A4153" s="70">
        <v>3.17</v>
      </c>
      <c r="B4153" s="72" t="s">
        <v>118</v>
      </c>
      <c r="C4153" s="20" t="s">
        <v>117</v>
      </c>
      <c r="D4153" s="20" t="s">
        <v>114</v>
      </c>
      <c r="E4153" s="20" t="s">
        <v>119</v>
      </c>
      <c r="F4153" s="20" t="s">
        <v>120</v>
      </c>
      <c r="G4153" s="20" t="s">
        <v>121</v>
      </c>
      <c r="H4153" s="20" t="s">
        <v>122</v>
      </c>
      <c r="I4153" s="20" t="s">
        <v>123</v>
      </c>
      <c r="J4153" s="20" t="s">
        <v>124</v>
      </c>
      <c r="K4153" s="20" t="s">
        <v>125</v>
      </c>
      <c r="L4153" s="20" t="s">
        <v>126</v>
      </c>
      <c r="M4153" s="20" t="s">
        <v>127</v>
      </c>
      <c r="N4153" s="20" t="s">
        <v>128</v>
      </c>
      <c r="O4153" s="20" t="s">
        <v>129</v>
      </c>
      <c r="P4153" s="20" t="s">
        <v>130</v>
      </c>
      <c r="Q4153" s="20" t="s">
        <v>131</v>
      </c>
      <c r="R4153" s="20" t="s">
        <v>132</v>
      </c>
      <c r="S4153" s="20" t="s">
        <v>19</v>
      </c>
      <c r="T4153" s="20" t="s">
        <v>6</v>
      </c>
      <c r="U4153" s="13"/>
    </row>
    <row r="4154" spans="1:21">
      <c r="A4154" s="71"/>
      <c r="B4154" s="73"/>
      <c r="C4154" s="22"/>
      <c r="D4154" s="22"/>
      <c r="E4154" s="22"/>
      <c r="F4154" s="22"/>
      <c r="G4154" s="22"/>
      <c r="H4154" s="22"/>
      <c r="I4154" s="22"/>
      <c r="J4154" s="22"/>
      <c r="K4154" s="22"/>
      <c r="L4154" s="22"/>
      <c r="M4154" s="22"/>
      <c r="N4154" s="22"/>
      <c r="O4154" s="22"/>
      <c r="P4154" s="22"/>
      <c r="Q4154" s="22"/>
      <c r="R4154" s="22">
        <v>1</v>
      </c>
      <c r="S4154" s="22">
        <v>2</v>
      </c>
      <c r="T4154" s="22"/>
      <c r="U4154" s="13"/>
    </row>
    <row r="4155" spans="1:21">
      <c r="A4155" s="23"/>
      <c r="B4155" s="24"/>
      <c r="C4155" s="13"/>
      <c r="D4155" s="13"/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</row>
    <row r="4156" spans="1:21">
      <c r="A4156" s="70">
        <v>4.0999999999999996</v>
      </c>
      <c r="B4156" s="72" t="s">
        <v>133</v>
      </c>
      <c r="C4156" s="20" t="s">
        <v>13</v>
      </c>
      <c r="D4156" s="20" t="s">
        <v>23</v>
      </c>
      <c r="E4156" s="20" t="s">
        <v>49</v>
      </c>
      <c r="F4156" s="20" t="s">
        <v>6</v>
      </c>
      <c r="G4156" s="13"/>
      <c r="H4156" s="13"/>
      <c r="I4156" s="13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</row>
    <row r="4157" spans="1:21">
      <c r="A4157" s="71"/>
      <c r="B4157" s="73"/>
      <c r="C4157" s="22"/>
      <c r="D4157" s="22"/>
      <c r="E4157" s="22">
        <v>1</v>
      </c>
      <c r="F4157" s="22"/>
      <c r="G4157" s="13"/>
      <c r="H4157" s="13"/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</row>
    <row r="4158" spans="1:21">
      <c r="A4158" s="23"/>
      <c r="B4158" s="24"/>
      <c r="C4158" s="13"/>
      <c r="D4158" s="13"/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</row>
    <row r="4159" spans="1:21">
      <c r="A4159" s="70">
        <v>4.2</v>
      </c>
      <c r="B4159" s="72" t="s">
        <v>134</v>
      </c>
      <c r="C4159" s="20" t="s">
        <v>135</v>
      </c>
      <c r="D4159" s="20" t="s">
        <v>136</v>
      </c>
      <c r="E4159" s="20" t="s">
        <v>137</v>
      </c>
      <c r="F4159" s="20" t="s">
        <v>19</v>
      </c>
      <c r="G4159" s="20" t="s">
        <v>6</v>
      </c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  <c r="T4159" s="13"/>
      <c r="U4159" s="13"/>
    </row>
    <row r="4160" spans="1:21">
      <c r="A4160" s="71"/>
      <c r="B4160" s="73"/>
      <c r="C4160" s="22"/>
      <c r="D4160" s="22"/>
      <c r="E4160" s="22"/>
      <c r="F4160" s="22"/>
      <c r="G4160" s="22"/>
      <c r="H4160" s="13"/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</row>
    <row r="4161" spans="1:21">
      <c r="A4161" s="23"/>
      <c r="B4161" s="24"/>
      <c r="C4161" s="13"/>
      <c r="D4161" s="13"/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  <c r="T4161" s="13"/>
      <c r="U4161" s="13"/>
    </row>
    <row r="4162" spans="1:21">
      <c r="A4162" s="70">
        <v>4.3</v>
      </c>
      <c r="B4162" s="72" t="s">
        <v>138</v>
      </c>
      <c r="C4162" s="20" t="s">
        <v>139</v>
      </c>
      <c r="D4162" s="20" t="s">
        <v>140</v>
      </c>
      <c r="E4162" s="20" t="s">
        <v>49</v>
      </c>
      <c r="F4162" s="20" t="s">
        <v>6</v>
      </c>
      <c r="G4162" s="13"/>
      <c r="H4162" s="13"/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</row>
    <row r="4163" spans="1:21">
      <c r="A4163" s="71"/>
      <c r="B4163" s="73"/>
      <c r="C4163" s="22">
        <v>1</v>
      </c>
      <c r="D4163" s="22">
        <v>1</v>
      </c>
      <c r="E4163" s="22"/>
      <c r="F4163" s="22"/>
      <c r="G4163" s="13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</row>
    <row r="4164" spans="1:21">
      <c r="A4164" s="23"/>
      <c r="B4164" s="24"/>
      <c r="C4164" s="13"/>
      <c r="D4164" s="13"/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</row>
    <row r="4165" spans="1:21">
      <c r="A4165" s="70">
        <v>4.4000000000000004</v>
      </c>
      <c r="B4165" s="72" t="s">
        <v>141</v>
      </c>
      <c r="C4165" s="20" t="s">
        <v>13</v>
      </c>
      <c r="D4165" s="20" t="s">
        <v>14</v>
      </c>
      <c r="E4165" s="20" t="s">
        <v>19</v>
      </c>
      <c r="F4165" s="20" t="s">
        <v>6</v>
      </c>
      <c r="G4165" s="13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</row>
    <row r="4166" spans="1:21">
      <c r="A4166" s="71"/>
      <c r="B4166" s="73"/>
      <c r="C4166" s="22"/>
      <c r="D4166" s="22"/>
      <c r="E4166" s="22">
        <v>1</v>
      </c>
      <c r="F4166" s="22"/>
      <c r="G4166" s="13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</row>
    <row r="4167" spans="1:21">
      <c r="A4167" s="23"/>
      <c r="B4167" s="24"/>
      <c r="C4167" s="13"/>
      <c r="D4167" s="13"/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  <c r="P4167" s="13"/>
      <c r="Q4167" s="13"/>
      <c r="R4167" s="13"/>
      <c r="S4167" s="13"/>
      <c r="T4167" s="13"/>
      <c r="U4167" s="13"/>
    </row>
    <row r="4168" spans="1:21">
      <c r="A4168" s="70">
        <v>4.5</v>
      </c>
      <c r="B4168" s="72" t="s">
        <v>142</v>
      </c>
      <c r="C4168" s="20" t="s">
        <v>48</v>
      </c>
      <c r="D4168" s="20" t="s">
        <v>49</v>
      </c>
      <c r="E4168" s="20" t="s">
        <v>6</v>
      </c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13"/>
    </row>
    <row r="4169" spans="1:21">
      <c r="A4169" s="74"/>
      <c r="B4169" s="73"/>
      <c r="C4169" s="22"/>
      <c r="D4169" s="22">
        <v>1</v>
      </c>
      <c r="E4169" s="22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</row>
    <row r="4170" spans="1:21">
      <c r="A4170" s="74"/>
      <c r="B4170" s="24"/>
      <c r="C4170" s="13"/>
      <c r="D4170" s="13"/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</row>
    <row r="4171" spans="1:21">
      <c r="A4171" s="74"/>
      <c r="B4171" s="72" t="s">
        <v>143</v>
      </c>
      <c r="C4171" s="20" t="s">
        <v>144</v>
      </c>
      <c r="D4171" s="20" t="s">
        <v>145</v>
      </c>
      <c r="E4171" s="20" t="s">
        <v>146</v>
      </c>
      <c r="F4171" s="20" t="s">
        <v>147</v>
      </c>
      <c r="G4171" s="20" t="s">
        <v>148</v>
      </c>
      <c r="H4171" s="20" t="s">
        <v>149</v>
      </c>
      <c r="I4171" s="20" t="s">
        <v>150</v>
      </c>
      <c r="J4171" s="20" t="s">
        <v>151</v>
      </c>
      <c r="K4171" s="20" t="s">
        <v>19</v>
      </c>
      <c r="L4171" s="20" t="s">
        <v>6</v>
      </c>
      <c r="M4171" s="13"/>
      <c r="N4171" s="13"/>
      <c r="O4171" s="13"/>
      <c r="P4171" s="13"/>
      <c r="Q4171" s="13"/>
      <c r="R4171" s="13"/>
      <c r="S4171" s="13"/>
      <c r="T4171" s="13"/>
      <c r="U4171" s="13"/>
    </row>
    <row r="4172" spans="1:21">
      <c r="A4172" s="71"/>
      <c r="B4172" s="73"/>
      <c r="C4172" s="22"/>
      <c r="D4172" s="22"/>
      <c r="E4172" s="22"/>
      <c r="F4172" s="22"/>
      <c r="G4172" s="22"/>
      <c r="H4172" s="22"/>
      <c r="I4172" s="22"/>
      <c r="J4172" s="22"/>
      <c r="K4172" s="22"/>
      <c r="L4172" s="22"/>
      <c r="M4172" s="13"/>
      <c r="N4172" s="13"/>
      <c r="O4172" s="13"/>
      <c r="P4172" s="13"/>
      <c r="Q4172" s="13"/>
      <c r="R4172" s="13"/>
      <c r="S4172" s="13"/>
      <c r="T4172" s="13"/>
      <c r="U4172" s="13"/>
    </row>
    <row r="4173" spans="1:21">
      <c r="A4173" s="23"/>
      <c r="B4173" s="24"/>
      <c r="C4173" s="13"/>
      <c r="D4173" s="13"/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  <c r="P4173" s="13"/>
      <c r="Q4173" s="13"/>
      <c r="R4173" s="13"/>
      <c r="S4173" s="13"/>
      <c r="T4173" s="13"/>
      <c r="U4173" s="13"/>
    </row>
    <row r="4174" spans="1:21">
      <c r="A4174" s="70">
        <v>4.5999999999999996</v>
      </c>
      <c r="B4174" s="72" t="s">
        <v>152</v>
      </c>
      <c r="C4174" s="20">
        <v>0</v>
      </c>
      <c r="D4174" s="20" t="s">
        <v>67</v>
      </c>
      <c r="E4174" s="20" t="s">
        <v>68</v>
      </c>
      <c r="F4174" s="20" t="s">
        <v>153</v>
      </c>
      <c r="G4174" s="20" t="s">
        <v>19</v>
      </c>
      <c r="H4174" s="20" t="s">
        <v>6</v>
      </c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</row>
    <row r="4175" spans="1:21">
      <c r="A4175" s="71"/>
      <c r="B4175" s="73"/>
      <c r="C4175" s="22">
        <v>1</v>
      </c>
      <c r="D4175" s="22"/>
      <c r="E4175" s="22"/>
      <c r="F4175" s="22"/>
      <c r="G4175" s="22"/>
      <c r="H4175" s="22"/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</row>
    <row r="4176" spans="1:21">
      <c r="A4176" s="23"/>
      <c r="B4176" s="24"/>
      <c r="C4176" s="13"/>
      <c r="D4176" s="13"/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  <c r="T4176" s="13"/>
      <c r="U4176" s="13"/>
    </row>
    <row r="4177" spans="1:21">
      <c r="A4177" s="70">
        <v>4.7</v>
      </c>
      <c r="B4177" s="72" t="s">
        <v>154</v>
      </c>
      <c r="C4177" s="20">
        <v>0</v>
      </c>
      <c r="D4177" s="20" t="s">
        <v>67</v>
      </c>
      <c r="E4177" s="20" t="s">
        <v>68</v>
      </c>
      <c r="F4177" s="20" t="s">
        <v>19</v>
      </c>
      <c r="G4177" s="20" t="s">
        <v>6</v>
      </c>
      <c r="H4177" s="13"/>
      <c r="I4177" s="13"/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  <c r="T4177" s="13"/>
      <c r="U4177" s="13"/>
    </row>
    <row r="4178" spans="1:21">
      <c r="A4178" s="71"/>
      <c r="B4178" s="73"/>
      <c r="C4178" s="22">
        <v>1</v>
      </c>
      <c r="D4178" s="22"/>
      <c r="E4178" s="22"/>
      <c r="F4178" s="22"/>
      <c r="G4178" s="22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  <c r="T4178" s="13"/>
      <c r="U4178" s="13"/>
    </row>
    <row r="4179" spans="1:21">
      <c r="A4179" s="23"/>
      <c r="B4179" s="24"/>
      <c r="C4179" s="13"/>
      <c r="D4179" s="13"/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  <c r="P4179" s="13"/>
      <c r="Q4179" s="13"/>
      <c r="R4179" s="13"/>
      <c r="S4179" s="13"/>
      <c r="T4179" s="13"/>
      <c r="U4179" s="13"/>
    </row>
    <row r="4180" spans="1:21">
      <c r="A4180" s="70">
        <v>4.8</v>
      </c>
      <c r="B4180" s="72" t="s">
        <v>155</v>
      </c>
      <c r="C4180" s="20" t="s">
        <v>48</v>
      </c>
      <c r="D4180" s="20" t="s">
        <v>49</v>
      </c>
      <c r="E4180" s="20" t="s">
        <v>6</v>
      </c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13"/>
    </row>
    <row r="4181" spans="1:21">
      <c r="A4181" s="71"/>
      <c r="B4181" s="73"/>
      <c r="C4181" s="22">
        <v>1</v>
      </c>
      <c r="D4181" s="22"/>
      <c r="E4181" s="22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</row>
    <row r="4183" spans="1:21">
      <c r="A4183" s="40">
        <v>35</v>
      </c>
      <c r="B4183" s="41"/>
      <c r="C4183" s="42"/>
      <c r="D4183" s="42"/>
      <c r="E4183" s="42"/>
      <c r="F4183" s="42"/>
      <c r="G4183" s="42"/>
      <c r="H4183" s="42"/>
      <c r="I4183" s="42"/>
      <c r="J4183" s="42"/>
      <c r="K4183" s="42"/>
      <c r="L4183" s="42"/>
      <c r="M4183" s="42"/>
      <c r="N4183" s="42"/>
      <c r="O4183" s="42"/>
      <c r="P4183" s="42"/>
      <c r="Q4183" s="42"/>
      <c r="R4183" s="42"/>
      <c r="S4183" s="42"/>
      <c r="T4183" s="42"/>
      <c r="U4183" s="42"/>
    </row>
    <row r="4184" spans="1:21">
      <c r="A4184" s="70">
        <v>1.1000000000000001</v>
      </c>
      <c r="B4184" s="72" t="s">
        <v>0</v>
      </c>
      <c r="C4184" s="20" t="s">
        <v>1</v>
      </c>
      <c r="D4184" s="20" t="s">
        <v>2</v>
      </c>
      <c r="E4184" s="20" t="s">
        <v>3</v>
      </c>
      <c r="F4184" s="20" t="s">
        <v>4</v>
      </c>
      <c r="G4184" s="20" t="s">
        <v>5</v>
      </c>
      <c r="H4184" s="20" t="s">
        <v>6</v>
      </c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</row>
    <row r="4185" spans="1:21">
      <c r="A4185" s="71"/>
      <c r="B4185" s="73"/>
      <c r="C4185" s="22"/>
      <c r="D4185" s="22"/>
      <c r="E4185" s="22"/>
      <c r="F4185" s="22">
        <v>1</v>
      </c>
      <c r="G4185" s="22"/>
      <c r="H4185" s="22"/>
      <c r="I4185" s="13"/>
      <c r="J4185" s="13"/>
      <c r="K4185" s="13"/>
      <c r="L4185" s="13"/>
      <c r="M4185" s="13"/>
      <c r="N4185" s="13"/>
      <c r="O4185" s="13"/>
      <c r="P4185" s="13"/>
      <c r="Q4185" s="13"/>
      <c r="R4185" s="13"/>
      <c r="S4185" s="13"/>
      <c r="T4185" s="13"/>
      <c r="U4185" s="13"/>
    </row>
    <row r="4186" spans="1:21">
      <c r="A4186" s="23"/>
      <c r="B4186" s="24"/>
      <c r="C4186" s="13"/>
      <c r="D4186" s="13"/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  <c r="P4186" s="13"/>
      <c r="Q4186" s="13"/>
      <c r="R4186" s="13"/>
      <c r="S4186" s="13"/>
      <c r="T4186" s="13"/>
      <c r="U4186" s="13"/>
    </row>
    <row r="4187" spans="1:21">
      <c r="A4187" s="70">
        <v>1.2</v>
      </c>
      <c r="B4187" s="72" t="s">
        <v>7</v>
      </c>
      <c r="C4187" s="20" t="s">
        <v>8</v>
      </c>
      <c r="D4187" s="20" t="s">
        <v>9</v>
      </c>
      <c r="E4187" s="20" t="s">
        <v>6</v>
      </c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  <c r="T4187" s="13"/>
      <c r="U4187" s="13"/>
    </row>
    <row r="4188" spans="1:21">
      <c r="A4188" s="71"/>
      <c r="B4188" s="73"/>
      <c r="C4188" s="22">
        <v>1</v>
      </c>
      <c r="D4188" s="22"/>
      <c r="E4188" s="22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13"/>
    </row>
    <row r="4189" spans="1:21">
      <c r="A4189" s="23"/>
      <c r="B4189" s="24"/>
      <c r="C4189" s="13"/>
      <c r="D4189" s="13"/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  <c r="P4189" s="13"/>
      <c r="Q4189" s="13"/>
      <c r="R4189" s="13"/>
      <c r="S4189" s="13"/>
      <c r="T4189" s="13"/>
      <c r="U4189" s="13"/>
    </row>
    <row r="4190" spans="1:21">
      <c r="A4190" s="70">
        <v>1.3</v>
      </c>
      <c r="B4190" s="72" t="s">
        <v>10</v>
      </c>
      <c r="C4190" s="20">
        <v>15</v>
      </c>
      <c r="D4190" s="20">
        <v>16</v>
      </c>
      <c r="E4190" s="20">
        <v>17</v>
      </c>
      <c r="F4190" s="20">
        <v>18</v>
      </c>
      <c r="G4190" s="20">
        <v>19</v>
      </c>
      <c r="H4190" s="20">
        <v>20</v>
      </c>
      <c r="I4190" s="20">
        <v>21</v>
      </c>
      <c r="J4190" s="20">
        <v>22</v>
      </c>
      <c r="K4190" s="20" t="s">
        <v>6</v>
      </c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</row>
    <row r="4191" spans="1:21">
      <c r="A4191" s="71"/>
      <c r="B4191" s="73"/>
      <c r="C4191" s="22"/>
      <c r="D4191" s="22"/>
      <c r="E4191" s="22">
        <v>1</v>
      </c>
      <c r="F4191" s="22"/>
      <c r="G4191" s="22"/>
      <c r="H4191" s="22"/>
      <c r="I4191" s="22"/>
      <c r="J4191" s="22"/>
      <c r="K4191" s="22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</row>
    <row r="4192" spans="1:21">
      <c r="A4192" s="23"/>
      <c r="B4192" s="24"/>
      <c r="C4192" s="13"/>
      <c r="D4192" s="13"/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  <c r="T4192" s="13"/>
      <c r="U4192" s="13"/>
    </row>
    <row r="4193" spans="1:21">
      <c r="A4193" s="70">
        <v>1.4</v>
      </c>
      <c r="B4193" s="72" t="s">
        <v>11</v>
      </c>
      <c r="C4193" s="20" t="s">
        <v>12</v>
      </c>
      <c r="D4193" s="20" t="s">
        <v>13</v>
      </c>
      <c r="E4193" s="20" t="s">
        <v>14</v>
      </c>
      <c r="F4193" s="20" t="s">
        <v>15</v>
      </c>
      <c r="G4193" s="20" t="s">
        <v>16</v>
      </c>
      <c r="H4193" s="20" t="s">
        <v>17</v>
      </c>
      <c r="I4193" s="20" t="s">
        <v>18</v>
      </c>
      <c r="J4193" s="20" t="s">
        <v>19</v>
      </c>
      <c r="K4193" s="20" t="s">
        <v>6</v>
      </c>
      <c r="L4193" s="13"/>
      <c r="M4193" s="13"/>
      <c r="N4193" s="13"/>
      <c r="O4193" s="13"/>
      <c r="P4193" s="13"/>
      <c r="Q4193" s="13"/>
      <c r="R4193" s="13"/>
      <c r="S4193" s="13"/>
      <c r="T4193" s="13"/>
      <c r="U4193" s="13"/>
    </row>
    <row r="4194" spans="1:21">
      <c r="A4194" s="71"/>
      <c r="B4194" s="73"/>
      <c r="C4194" s="22">
        <v>1</v>
      </c>
      <c r="D4194" s="22"/>
      <c r="E4194" s="22"/>
      <c r="F4194" s="22"/>
      <c r="G4194" s="22"/>
      <c r="H4194" s="22"/>
      <c r="I4194" s="22"/>
      <c r="J4194" s="22"/>
      <c r="K4194" s="22"/>
      <c r="L4194" s="13"/>
      <c r="M4194" s="13"/>
      <c r="N4194" s="13"/>
      <c r="O4194" s="13"/>
      <c r="P4194" s="13"/>
      <c r="Q4194" s="13"/>
      <c r="R4194" s="13"/>
      <c r="S4194" s="13"/>
      <c r="T4194" s="13"/>
      <c r="U4194" s="13"/>
    </row>
    <row r="4195" spans="1:21">
      <c r="A4195" s="23"/>
      <c r="B4195" s="24"/>
      <c r="C4195" s="13"/>
      <c r="D4195" s="13"/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  <c r="P4195" s="13"/>
      <c r="Q4195" s="13"/>
      <c r="R4195" s="13"/>
      <c r="S4195" s="13"/>
      <c r="T4195" s="13"/>
      <c r="U4195" s="13"/>
    </row>
    <row r="4196" spans="1:21">
      <c r="A4196" s="70">
        <v>1.5</v>
      </c>
      <c r="B4196" s="72" t="s">
        <v>13</v>
      </c>
      <c r="C4196" s="20" t="s">
        <v>20</v>
      </c>
      <c r="D4196" s="20" t="s">
        <v>21</v>
      </c>
      <c r="E4196" s="20" t="s">
        <v>6</v>
      </c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  <c r="T4196" s="13"/>
      <c r="U4196" s="13"/>
    </row>
    <row r="4197" spans="1:21">
      <c r="A4197" s="71"/>
      <c r="B4197" s="73"/>
      <c r="C4197" s="22">
        <v>1</v>
      </c>
      <c r="D4197" s="22"/>
      <c r="E4197" s="22"/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  <c r="P4197" s="13"/>
      <c r="Q4197" s="13"/>
      <c r="R4197" s="13"/>
      <c r="S4197" s="13"/>
      <c r="T4197" s="13"/>
      <c r="U4197" s="13"/>
    </row>
    <row r="4198" spans="1:21">
      <c r="A4198" s="23"/>
      <c r="B4198" s="24"/>
      <c r="C4198" s="13"/>
      <c r="D4198" s="13"/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13"/>
    </row>
    <row r="4199" spans="1:21">
      <c r="A4199" s="70">
        <v>2.1</v>
      </c>
      <c r="B4199" s="72" t="s">
        <v>22</v>
      </c>
      <c r="C4199" s="20" t="s">
        <v>14</v>
      </c>
      <c r="D4199" s="20" t="s">
        <v>13</v>
      </c>
      <c r="E4199" s="20" t="s">
        <v>23</v>
      </c>
      <c r="F4199" s="20" t="s">
        <v>15</v>
      </c>
      <c r="G4199" s="20" t="s">
        <v>16</v>
      </c>
      <c r="H4199" s="20" t="s">
        <v>17</v>
      </c>
      <c r="I4199" s="20" t="s">
        <v>18</v>
      </c>
      <c r="J4199" s="20" t="s">
        <v>19</v>
      </c>
      <c r="K4199" s="20" t="s">
        <v>6</v>
      </c>
      <c r="L4199" s="13"/>
      <c r="M4199" s="13"/>
      <c r="N4199" s="13"/>
      <c r="O4199" s="13"/>
      <c r="P4199" s="13"/>
      <c r="Q4199" s="13"/>
      <c r="R4199" s="13"/>
      <c r="S4199" s="13"/>
      <c r="T4199" s="13"/>
      <c r="U4199" s="13"/>
    </row>
    <row r="4200" spans="1:21">
      <c r="A4200" s="71"/>
      <c r="B4200" s="73"/>
      <c r="C4200" s="22">
        <v>1</v>
      </c>
      <c r="D4200" s="22"/>
      <c r="E4200" s="22"/>
      <c r="F4200" s="22"/>
      <c r="G4200" s="22"/>
      <c r="H4200" s="22"/>
      <c r="I4200" s="22"/>
      <c r="J4200" s="22"/>
      <c r="K4200" s="22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</row>
    <row r="4201" spans="1:21">
      <c r="A4201" s="23"/>
      <c r="B4201" s="24"/>
      <c r="C4201" s="13"/>
      <c r="D4201" s="13"/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  <c r="P4201" s="13"/>
      <c r="Q4201" s="13"/>
      <c r="R4201" s="13"/>
      <c r="S4201" s="13"/>
      <c r="T4201" s="13"/>
      <c r="U4201" s="13"/>
    </row>
    <row r="4202" spans="1:21">
      <c r="A4202" s="70">
        <v>2.2000000000000002</v>
      </c>
      <c r="B4202" s="72" t="s">
        <v>24</v>
      </c>
      <c r="C4202" s="20" t="s">
        <v>25</v>
      </c>
      <c r="D4202" s="20" t="s">
        <v>26</v>
      </c>
      <c r="E4202" s="20" t="s">
        <v>6</v>
      </c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13"/>
    </row>
    <row r="4203" spans="1:21">
      <c r="A4203" s="71"/>
      <c r="B4203" s="73"/>
      <c r="C4203" s="22">
        <v>1</v>
      </c>
      <c r="D4203" s="22"/>
      <c r="E4203" s="22"/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  <c r="P4203" s="13"/>
      <c r="Q4203" s="13"/>
      <c r="R4203" s="13"/>
      <c r="S4203" s="13"/>
      <c r="T4203" s="13"/>
      <c r="U4203" s="13"/>
    </row>
    <row r="4204" spans="1:21">
      <c r="A4204" s="23"/>
      <c r="B4204" s="24"/>
      <c r="C4204" s="13"/>
      <c r="D4204" s="13"/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  <c r="P4204" s="13"/>
      <c r="Q4204" s="13"/>
      <c r="R4204" s="13"/>
      <c r="S4204" s="13"/>
      <c r="T4204" s="13"/>
      <c r="U4204" s="13"/>
    </row>
    <row r="4205" spans="1:21">
      <c r="A4205" s="70">
        <v>2.2999999999999998</v>
      </c>
      <c r="B4205" s="72" t="s">
        <v>27</v>
      </c>
      <c r="C4205" s="20" t="s">
        <v>25</v>
      </c>
      <c r="D4205" s="20" t="s">
        <v>26</v>
      </c>
      <c r="E4205" s="20" t="s">
        <v>6</v>
      </c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  <c r="T4205" s="13"/>
      <c r="U4205" s="13"/>
    </row>
    <row r="4206" spans="1:21">
      <c r="A4206" s="74"/>
      <c r="B4206" s="73"/>
      <c r="C4206" s="22">
        <v>1</v>
      </c>
      <c r="D4206" s="22"/>
      <c r="E4206" s="22"/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</row>
    <row r="4207" spans="1:21">
      <c r="A4207" s="74"/>
      <c r="B4207" s="24"/>
      <c r="C4207" s="13"/>
      <c r="D4207" s="13"/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</row>
    <row r="4208" spans="1:21">
      <c r="A4208" s="74"/>
      <c r="B4208" s="72" t="s">
        <v>28</v>
      </c>
      <c r="C4208" s="20" t="s">
        <v>13</v>
      </c>
      <c r="D4208" s="20" t="s">
        <v>23</v>
      </c>
      <c r="E4208" s="20" t="s">
        <v>15</v>
      </c>
      <c r="F4208" s="20" t="s">
        <v>16</v>
      </c>
      <c r="G4208" s="20" t="s">
        <v>17</v>
      </c>
      <c r="H4208" s="20" t="s">
        <v>18</v>
      </c>
      <c r="I4208" s="20" t="s">
        <v>19</v>
      </c>
      <c r="J4208" s="20" t="s">
        <v>6</v>
      </c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</row>
    <row r="4209" spans="1:21">
      <c r="A4209" s="71"/>
      <c r="B4209" s="73"/>
      <c r="C4209" s="22">
        <v>1</v>
      </c>
      <c r="D4209" s="22"/>
      <c r="E4209" s="22">
        <v>1</v>
      </c>
      <c r="F4209" s="22"/>
      <c r="G4209" s="22"/>
      <c r="H4209" s="22"/>
      <c r="I4209" s="22"/>
      <c r="J4209" s="22"/>
      <c r="K4209" s="13"/>
      <c r="L4209" s="13"/>
      <c r="M4209" s="13"/>
      <c r="N4209" s="13"/>
      <c r="O4209" s="13"/>
      <c r="P4209" s="13"/>
      <c r="Q4209" s="13"/>
      <c r="R4209" s="13"/>
      <c r="S4209" s="13"/>
      <c r="T4209" s="13"/>
      <c r="U4209" s="13"/>
    </row>
    <row r="4210" spans="1:21">
      <c r="A4210" s="23"/>
      <c r="B4210" s="24"/>
      <c r="C4210" s="13"/>
      <c r="D4210" s="13"/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</row>
    <row r="4211" spans="1:21">
      <c r="A4211" s="70">
        <v>2.4</v>
      </c>
      <c r="B4211" s="72" t="s">
        <v>29</v>
      </c>
      <c r="C4211" s="20" t="s">
        <v>14</v>
      </c>
      <c r="D4211" s="20" t="s">
        <v>13</v>
      </c>
      <c r="E4211" s="20" t="s">
        <v>23</v>
      </c>
      <c r="F4211" s="20" t="s">
        <v>15</v>
      </c>
      <c r="G4211" s="20" t="s">
        <v>16</v>
      </c>
      <c r="H4211" s="20" t="s">
        <v>17</v>
      </c>
      <c r="I4211" s="20" t="s">
        <v>18</v>
      </c>
      <c r="J4211" s="20" t="s">
        <v>30</v>
      </c>
      <c r="K4211" s="20" t="s">
        <v>31</v>
      </c>
      <c r="L4211" s="20" t="s">
        <v>32</v>
      </c>
      <c r="M4211" s="20" t="s">
        <v>33</v>
      </c>
      <c r="N4211" s="20" t="s">
        <v>34</v>
      </c>
      <c r="O4211" s="20" t="s">
        <v>19</v>
      </c>
      <c r="P4211" s="20" t="s">
        <v>6</v>
      </c>
      <c r="Q4211" s="13"/>
      <c r="R4211" s="13"/>
      <c r="S4211" s="13"/>
      <c r="T4211" s="13"/>
      <c r="U4211" s="13"/>
    </row>
    <row r="4212" spans="1:21">
      <c r="A4212" s="71"/>
      <c r="B4212" s="73"/>
      <c r="C4212" s="22">
        <v>1</v>
      </c>
      <c r="D4212" s="22"/>
      <c r="E4212" s="22"/>
      <c r="F4212" s="22"/>
      <c r="G4212" s="22"/>
      <c r="H4212" s="22"/>
      <c r="I4212" s="22"/>
      <c r="J4212" s="22"/>
      <c r="K4212" s="22"/>
      <c r="L4212" s="22"/>
      <c r="M4212" s="22"/>
      <c r="N4212" s="22"/>
      <c r="O4212" s="22"/>
      <c r="P4212" s="22"/>
      <c r="Q4212" s="13"/>
      <c r="R4212" s="13"/>
      <c r="S4212" s="13"/>
      <c r="T4212" s="13"/>
      <c r="U4212" s="13"/>
    </row>
    <row r="4213" spans="1:21">
      <c r="A4213" s="23"/>
      <c r="B4213" s="24"/>
      <c r="C4213" s="13"/>
      <c r="D4213" s="13"/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  <c r="T4213" s="13"/>
      <c r="U4213" s="13"/>
    </row>
    <row r="4214" spans="1:21">
      <c r="A4214" s="70">
        <v>2.5</v>
      </c>
      <c r="B4214" s="72" t="s">
        <v>35</v>
      </c>
      <c r="C4214" s="20" t="s">
        <v>14</v>
      </c>
      <c r="D4214" s="20" t="s">
        <v>13</v>
      </c>
      <c r="E4214" s="20" t="s">
        <v>23</v>
      </c>
      <c r="F4214" s="20" t="s">
        <v>15</v>
      </c>
      <c r="G4214" s="20" t="s">
        <v>16</v>
      </c>
      <c r="H4214" s="20" t="s">
        <v>17</v>
      </c>
      <c r="I4214" s="20" t="s">
        <v>18</v>
      </c>
      <c r="J4214" s="20" t="s">
        <v>30</v>
      </c>
      <c r="K4214" s="20" t="s">
        <v>31</v>
      </c>
      <c r="L4214" s="20" t="s">
        <v>32</v>
      </c>
      <c r="M4214" s="20" t="s">
        <v>33</v>
      </c>
      <c r="N4214" s="20" t="s">
        <v>34</v>
      </c>
      <c r="O4214" s="20" t="s">
        <v>19</v>
      </c>
      <c r="P4214" s="20" t="s">
        <v>6</v>
      </c>
      <c r="Q4214" s="13"/>
      <c r="R4214" s="13"/>
      <c r="S4214" s="13"/>
      <c r="T4214" s="13"/>
      <c r="U4214" s="13"/>
    </row>
    <row r="4215" spans="1:21">
      <c r="A4215" s="71"/>
      <c r="B4215" s="73"/>
      <c r="C4215" s="22"/>
      <c r="D4215" s="22"/>
      <c r="E4215" s="22"/>
      <c r="F4215" s="22">
        <v>1</v>
      </c>
      <c r="G4215" s="22"/>
      <c r="H4215" s="22"/>
      <c r="I4215" s="22"/>
      <c r="J4215" s="22"/>
      <c r="K4215" s="22"/>
      <c r="L4215" s="22"/>
      <c r="M4215" s="22"/>
      <c r="N4215" s="22"/>
      <c r="O4215" s="22"/>
      <c r="P4215" s="22"/>
      <c r="Q4215" s="13"/>
      <c r="R4215" s="13"/>
      <c r="S4215" s="13"/>
      <c r="T4215" s="13"/>
      <c r="U4215" s="13"/>
    </row>
    <row r="4216" spans="1:21">
      <c r="A4216" s="23"/>
      <c r="B4216" s="24"/>
      <c r="C4216" s="13"/>
      <c r="D4216" s="13"/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  <c r="P4216" s="13"/>
      <c r="Q4216" s="13"/>
      <c r="R4216" s="13"/>
      <c r="S4216" s="13"/>
      <c r="T4216" s="13"/>
      <c r="U4216" s="13"/>
    </row>
    <row r="4217" spans="1:21">
      <c r="A4217" s="70">
        <v>2.6</v>
      </c>
      <c r="B4217" s="72" t="s">
        <v>36</v>
      </c>
      <c r="C4217" s="20" t="s">
        <v>14</v>
      </c>
      <c r="D4217" s="20" t="s">
        <v>13</v>
      </c>
      <c r="E4217" s="20" t="s">
        <v>23</v>
      </c>
      <c r="F4217" s="20" t="s">
        <v>15</v>
      </c>
      <c r="G4217" s="20" t="s">
        <v>16</v>
      </c>
      <c r="H4217" s="20" t="s">
        <v>17</v>
      </c>
      <c r="I4217" s="20" t="s">
        <v>18</v>
      </c>
      <c r="J4217" s="20" t="s">
        <v>30</v>
      </c>
      <c r="K4217" s="20" t="s">
        <v>31</v>
      </c>
      <c r="L4217" s="20" t="s">
        <v>32</v>
      </c>
      <c r="M4217" s="20" t="s">
        <v>33</v>
      </c>
      <c r="N4217" s="20" t="s">
        <v>34</v>
      </c>
      <c r="O4217" s="20" t="s">
        <v>19</v>
      </c>
      <c r="P4217" s="20" t="s">
        <v>6</v>
      </c>
      <c r="Q4217" s="13"/>
      <c r="R4217" s="13"/>
      <c r="S4217" s="13"/>
      <c r="T4217" s="13"/>
      <c r="U4217" s="13"/>
    </row>
    <row r="4218" spans="1:21">
      <c r="A4218" s="71"/>
      <c r="B4218" s="73"/>
      <c r="C4218" s="22">
        <v>1</v>
      </c>
      <c r="D4218" s="22"/>
      <c r="E4218" s="22"/>
      <c r="F4218" s="22"/>
      <c r="G4218" s="22"/>
      <c r="H4218" s="22"/>
      <c r="I4218" s="22"/>
      <c r="J4218" s="22"/>
      <c r="K4218" s="22"/>
      <c r="L4218" s="22"/>
      <c r="M4218" s="22"/>
      <c r="N4218" s="22"/>
      <c r="O4218" s="22"/>
      <c r="P4218" s="22"/>
      <c r="Q4218" s="13"/>
      <c r="R4218" s="13"/>
      <c r="S4218" s="13"/>
      <c r="T4218" s="13"/>
      <c r="U4218" s="13"/>
    </row>
    <row r="4219" spans="1:21">
      <c r="A4219" s="23"/>
      <c r="B4219" s="24"/>
      <c r="C4219" s="13"/>
      <c r="D4219" s="13"/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  <c r="P4219" s="13"/>
      <c r="Q4219" s="13"/>
      <c r="R4219" s="13"/>
      <c r="S4219" s="13"/>
      <c r="T4219" s="13"/>
      <c r="U4219" s="13"/>
    </row>
    <row r="4220" spans="1:21">
      <c r="A4220" s="70">
        <v>2.7</v>
      </c>
      <c r="B4220" s="72" t="s">
        <v>37</v>
      </c>
      <c r="C4220" s="20" t="s">
        <v>14</v>
      </c>
      <c r="D4220" s="20" t="s">
        <v>13</v>
      </c>
      <c r="E4220" s="20" t="s">
        <v>23</v>
      </c>
      <c r="F4220" s="20" t="s">
        <v>15</v>
      </c>
      <c r="G4220" s="20" t="s">
        <v>16</v>
      </c>
      <c r="H4220" s="20" t="s">
        <v>17</v>
      </c>
      <c r="I4220" s="20" t="s">
        <v>18</v>
      </c>
      <c r="J4220" s="20" t="s">
        <v>30</v>
      </c>
      <c r="K4220" s="20" t="s">
        <v>31</v>
      </c>
      <c r="L4220" s="20" t="s">
        <v>32</v>
      </c>
      <c r="M4220" s="20" t="s">
        <v>33</v>
      </c>
      <c r="N4220" s="20" t="s">
        <v>34</v>
      </c>
      <c r="O4220" s="20" t="s">
        <v>19</v>
      </c>
      <c r="P4220" s="20" t="s">
        <v>6</v>
      </c>
      <c r="Q4220" s="13"/>
      <c r="R4220" s="13"/>
      <c r="S4220" s="13"/>
      <c r="T4220" s="13"/>
      <c r="U4220" s="13"/>
    </row>
    <row r="4221" spans="1:21">
      <c r="A4221" s="71"/>
      <c r="B4221" s="73"/>
      <c r="C4221" s="22"/>
      <c r="D4221" s="22"/>
      <c r="E4221" s="22"/>
      <c r="F4221" s="22"/>
      <c r="G4221" s="22"/>
      <c r="H4221" s="22"/>
      <c r="I4221" s="22"/>
      <c r="J4221" s="22"/>
      <c r="K4221" s="22"/>
      <c r="L4221" s="22"/>
      <c r="M4221" s="22"/>
      <c r="N4221" s="22"/>
      <c r="O4221" s="22"/>
      <c r="P4221" s="22">
        <v>1</v>
      </c>
      <c r="Q4221" s="13"/>
      <c r="R4221" s="13"/>
      <c r="S4221" s="13"/>
      <c r="T4221" s="13"/>
      <c r="U4221" s="13"/>
    </row>
    <row r="4222" spans="1:21">
      <c r="A4222" s="23"/>
      <c r="B4222" s="24"/>
      <c r="C4222" s="13"/>
      <c r="D4222" s="13"/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</row>
    <row r="4223" spans="1:21">
      <c r="A4223" s="70">
        <v>3.1</v>
      </c>
      <c r="B4223" s="72" t="s">
        <v>38</v>
      </c>
      <c r="C4223" s="20" t="s">
        <v>25</v>
      </c>
      <c r="D4223" s="20" t="s">
        <v>26</v>
      </c>
      <c r="E4223" s="20" t="s">
        <v>6</v>
      </c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  <c r="P4223" s="13"/>
      <c r="Q4223" s="13"/>
      <c r="R4223" s="13"/>
      <c r="S4223" s="13"/>
      <c r="T4223" s="13"/>
      <c r="U4223" s="13"/>
    </row>
    <row r="4224" spans="1:21">
      <c r="A4224" s="71"/>
      <c r="B4224" s="73"/>
      <c r="C4224" s="22"/>
      <c r="D4224" s="22">
        <v>1</v>
      </c>
      <c r="E4224" s="22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  <c r="P4224" s="13"/>
      <c r="Q4224" s="13"/>
      <c r="R4224" s="13"/>
      <c r="S4224" s="13"/>
      <c r="T4224" s="13"/>
      <c r="U4224" s="13"/>
    </row>
    <row r="4225" spans="1:21">
      <c r="A4225" s="23"/>
      <c r="B4225" s="24"/>
      <c r="C4225" s="13"/>
      <c r="D4225" s="13"/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  <c r="P4225" s="13"/>
      <c r="Q4225" s="13"/>
      <c r="R4225" s="13"/>
      <c r="S4225" s="13"/>
      <c r="T4225" s="13"/>
      <c r="U4225" s="13"/>
    </row>
    <row r="4226" spans="1:21">
      <c r="A4226" s="70">
        <v>3.2</v>
      </c>
      <c r="B4226" s="72" t="s">
        <v>39</v>
      </c>
      <c r="C4226" s="20" t="s">
        <v>13</v>
      </c>
      <c r="D4226" s="20" t="s">
        <v>15</v>
      </c>
      <c r="E4226" s="20" t="s">
        <v>16</v>
      </c>
      <c r="F4226" s="20" t="s">
        <v>17</v>
      </c>
      <c r="G4226" s="20" t="s">
        <v>18</v>
      </c>
      <c r="H4226" s="20" t="s">
        <v>32</v>
      </c>
      <c r="I4226" s="20" t="s">
        <v>34</v>
      </c>
      <c r="J4226" s="20" t="s">
        <v>19</v>
      </c>
      <c r="K4226" s="20" t="s">
        <v>6</v>
      </c>
      <c r="L4226" s="13"/>
      <c r="M4226" s="13"/>
      <c r="N4226" s="13"/>
      <c r="O4226" s="13"/>
      <c r="P4226" s="13"/>
      <c r="Q4226" s="13"/>
      <c r="R4226" s="13"/>
      <c r="S4226" s="13"/>
      <c r="T4226" s="13"/>
      <c r="U4226" s="13"/>
    </row>
    <row r="4227" spans="1:21">
      <c r="A4227" s="71"/>
      <c r="B4227" s="73"/>
      <c r="C4227" s="22">
        <v>1</v>
      </c>
      <c r="D4227" s="22">
        <v>1</v>
      </c>
      <c r="E4227" s="22"/>
      <c r="F4227" s="22"/>
      <c r="G4227" s="22"/>
      <c r="H4227" s="22"/>
      <c r="I4227" s="22"/>
      <c r="J4227" s="22"/>
      <c r="K4227" s="22"/>
      <c r="L4227" s="13"/>
      <c r="M4227" s="13"/>
      <c r="N4227" s="13"/>
      <c r="O4227" s="13"/>
      <c r="P4227" s="13"/>
      <c r="Q4227" s="13"/>
      <c r="R4227" s="13"/>
      <c r="S4227" s="13"/>
      <c r="T4227" s="13"/>
      <c r="U4227" s="13"/>
    </row>
    <row r="4228" spans="1:21">
      <c r="A4228" s="23"/>
      <c r="B4228" s="24"/>
      <c r="C4228" s="13"/>
      <c r="D4228" s="13"/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</row>
    <row r="4229" spans="1:21">
      <c r="A4229" s="70">
        <v>3.3</v>
      </c>
      <c r="B4229" s="72" t="s">
        <v>40</v>
      </c>
      <c r="C4229" s="20" t="s">
        <v>25</v>
      </c>
      <c r="D4229" s="20" t="s">
        <v>26</v>
      </c>
      <c r="E4229" s="20" t="s">
        <v>6</v>
      </c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  <c r="P4229" s="13"/>
      <c r="Q4229" s="13"/>
      <c r="R4229" s="13"/>
      <c r="S4229" s="13"/>
      <c r="T4229" s="13"/>
      <c r="U4229" s="13"/>
    </row>
    <row r="4230" spans="1:21">
      <c r="A4230" s="71"/>
      <c r="B4230" s="79"/>
      <c r="C4230" s="22">
        <v>1</v>
      </c>
      <c r="D4230" s="22"/>
      <c r="E4230" s="22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  <c r="P4230" s="13"/>
      <c r="Q4230" s="13"/>
      <c r="R4230" s="13"/>
      <c r="S4230" s="13"/>
      <c r="T4230" s="13"/>
      <c r="U4230" s="13"/>
    </row>
    <row r="4231" spans="1:21">
      <c r="A4231" s="23"/>
      <c r="B4231" s="24"/>
      <c r="C4231" s="13"/>
      <c r="D4231" s="13"/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3"/>
    </row>
    <row r="4232" spans="1:21">
      <c r="A4232" s="70">
        <v>3.4</v>
      </c>
      <c r="B4232" s="72" t="s">
        <v>47</v>
      </c>
      <c r="C4232" s="20" t="s">
        <v>41</v>
      </c>
      <c r="D4232" s="20" t="s">
        <v>42</v>
      </c>
      <c r="E4232" s="20" t="s">
        <v>43</v>
      </c>
      <c r="F4232" s="20" t="s">
        <v>44</v>
      </c>
      <c r="G4232" s="20" t="s">
        <v>45</v>
      </c>
      <c r="H4232" s="20" t="s">
        <v>46</v>
      </c>
      <c r="I4232" s="20" t="s">
        <v>6</v>
      </c>
      <c r="J4232" s="13"/>
      <c r="K4232" s="13"/>
      <c r="L4232" s="13"/>
      <c r="M4232" s="13"/>
      <c r="N4232" s="13"/>
      <c r="O4232" s="13"/>
      <c r="P4232" s="13"/>
      <c r="Q4232" s="13"/>
      <c r="R4232" s="13"/>
      <c r="S4232" s="13"/>
      <c r="T4232" s="13"/>
      <c r="U4232" s="13"/>
    </row>
    <row r="4233" spans="1:21">
      <c r="A4233" s="71"/>
      <c r="B4233" s="79"/>
      <c r="C4233" s="22">
        <v>1</v>
      </c>
      <c r="D4233" s="22"/>
      <c r="E4233" s="22"/>
      <c r="F4233" s="22"/>
      <c r="G4233" s="22"/>
      <c r="H4233" s="22"/>
      <c r="I4233" s="22"/>
      <c r="J4233" s="13"/>
      <c r="K4233" s="13"/>
      <c r="L4233" s="13"/>
      <c r="M4233" s="13"/>
      <c r="N4233" s="13"/>
      <c r="O4233" s="13"/>
      <c r="P4233" s="13"/>
      <c r="Q4233" s="13"/>
      <c r="R4233" s="13"/>
      <c r="S4233" s="13"/>
      <c r="T4233" s="13"/>
      <c r="U4233" s="13"/>
    </row>
    <row r="4234" spans="1:21">
      <c r="A4234" s="23"/>
      <c r="B4234" s="24"/>
      <c r="C4234" s="13"/>
      <c r="D4234" s="13"/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  <c r="T4234" s="13"/>
      <c r="U4234" s="13"/>
    </row>
    <row r="4235" spans="1:21">
      <c r="A4235" s="70">
        <v>3.5</v>
      </c>
      <c r="B4235" s="72" t="s">
        <v>50</v>
      </c>
      <c r="C4235" s="20" t="s">
        <v>48</v>
      </c>
      <c r="D4235" s="20" t="s">
        <v>49</v>
      </c>
      <c r="E4235" s="20" t="s">
        <v>6</v>
      </c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  <c r="T4235" s="13"/>
      <c r="U4235" s="13"/>
    </row>
    <row r="4236" spans="1:21">
      <c r="A4236" s="71"/>
      <c r="B4236" s="79"/>
      <c r="C4236" s="22"/>
      <c r="D4236" s="22">
        <v>1</v>
      </c>
      <c r="E4236" s="22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  <c r="T4236" s="13"/>
      <c r="U4236" s="13"/>
    </row>
    <row r="4237" spans="1:21">
      <c r="A4237" s="23"/>
      <c r="B4237" s="24"/>
      <c r="C4237" s="13"/>
      <c r="D4237" s="13"/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  <c r="T4237" s="13"/>
      <c r="U4237" s="13"/>
    </row>
    <row r="4238" spans="1:21">
      <c r="A4238" s="70">
        <v>3.6</v>
      </c>
      <c r="B4238" s="72" t="s">
        <v>51</v>
      </c>
      <c r="C4238" s="20" t="s">
        <v>48</v>
      </c>
      <c r="D4238" s="20" t="s">
        <v>49</v>
      </c>
      <c r="E4238" s="20" t="s">
        <v>6</v>
      </c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  <c r="T4238" s="13"/>
      <c r="U4238" s="13"/>
    </row>
    <row r="4239" spans="1:21">
      <c r="A4239" s="71"/>
      <c r="B4239" s="79"/>
      <c r="C4239" s="22">
        <v>1</v>
      </c>
      <c r="D4239" s="22">
        <v>1</v>
      </c>
      <c r="E4239" s="22"/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3"/>
    </row>
    <row r="4240" spans="1:21">
      <c r="A4240" s="23"/>
      <c r="B4240" s="24"/>
      <c r="C4240" s="13"/>
      <c r="D4240" s="13"/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  <c r="T4240" s="13"/>
      <c r="U4240" s="13"/>
    </row>
    <row r="4241" spans="1:21">
      <c r="A4241" s="70">
        <v>3.7</v>
      </c>
      <c r="B4241" s="49" t="s">
        <v>52</v>
      </c>
      <c r="C4241" s="20">
        <v>1</v>
      </c>
      <c r="D4241" s="20">
        <v>2</v>
      </c>
      <c r="E4241" s="20">
        <v>3</v>
      </c>
      <c r="F4241" s="20">
        <v>4</v>
      </c>
      <c r="G4241" s="20">
        <v>5</v>
      </c>
      <c r="H4241" s="20">
        <v>6</v>
      </c>
      <c r="I4241" s="20" t="s">
        <v>6</v>
      </c>
      <c r="J4241" s="13"/>
      <c r="K4241" s="13"/>
      <c r="L4241" s="13"/>
      <c r="M4241" s="13"/>
      <c r="N4241" s="13"/>
      <c r="O4241" s="13"/>
      <c r="P4241" s="13"/>
      <c r="Q4241" s="13"/>
      <c r="R4241" s="13"/>
      <c r="S4241" s="13"/>
      <c r="T4241" s="13"/>
      <c r="U4241" s="13"/>
    </row>
    <row r="4242" spans="1:21">
      <c r="A4242" s="74"/>
      <c r="B4242" s="48" t="s">
        <v>53</v>
      </c>
      <c r="C4242" s="22"/>
      <c r="D4242" s="22"/>
      <c r="E4242" s="22"/>
      <c r="F4242" s="22">
        <v>1</v>
      </c>
      <c r="G4242" s="22"/>
      <c r="H4242" s="22"/>
      <c r="I4242" s="22"/>
      <c r="J4242" s="13"/>
      <c r="K4242" s="13"/>
      <c r="L4242" s="13"/>
      <c r="M4242" s="13"/>
      <c r="N4242" s="13"/>
      <c r="O4242" s="13"/>
      <c r="P4242" s="13"/>
      <c r="Q4242" s="13"/>
      <c r="R4242" s="13"/>
      <c r="S4242" s="13"/>
      <c r="T4242" s="13"/>
      <c r="U4242" s="13"/>
    </row>
    <row r="4243" spans="1:21">
      <c r="A4243" s="74"/>
      <c r="B4243" s="48" t="s">
        <v>54</v>
      </c>
      <c r="C4243" s="22"/>
      <c r="D4243" s="22"/>
      <c r="E4243" s="22"/>
      <c r="F4243" s="22"/>
      <c r="G4243" s="22">
        <v>1</v>
      </c>
      <c r="H4243" s="22"/>
      <c r="I4243" s="22"/>
      <c r="J4243" s="13"/>
      <c r="K4243" s="13"/>
      <c r="L4243" s="13"/>
      <c r="M4243" s="13"/>
      <c r="N4243" s="13"/>
      <c r="O4243" s="13"/>
      <c r="P4243" s="13"/>
      <c r="Q4243" s="13"/>
      <c r="R4243" s="13"/>
      <c r="S4243" s="13"/>
      <c r="T4243" s="13"/>
      <c r="U4243" s="13"/>
    </row>
    <row r="4244" spans="1:21">
      <c r="A4244" s="74"/>
      <c r="B4244" s="48" t="s">
        <v>55</v>
      </c>
      <c r="C4244" s="22"/>
      <c r="D4244" s="22">
        <v>1</v>
      </c>
      <c r="E4244" s="22"/>
      <c r="F4244" s="22"/>
      <c r="G4244" s="22"/>
      <c r="H4244" s="22"/>
      <c r="I4244" s="22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</row>
    <row r="4245" spans="1:21">
      <c r="A4245" s="74"/>
      <c r="B4245" s="48" t="s">
        <v>56</v>
      </c>
      <c r="C4245" s="22"/>
      <c r="D4245" s="22"/>
      <c r="E4245" s="22"/>
      <c r="F4245" s="22">
        <v>1</v>
      </c>
      <c r="G4245" s="22"/>
      <c r="H4245" s="22"/>
      <c r="I4245" s="22"/>
      <c r="J4245" s="13"/>
      <c r="K4245" s="13"/>
      <c r="L4245" s="13"/>
      <c r="M4245" s="13"/>
      <c r="N4245" s="13"/>
      <c r="O4245" s="13"/>
      <c r="P4245" s="13"/>
      <c r="Q4245" s="13"/>
      <c r="R4245" s="13"/>
      <c r="S4245" s="13"/>
      <c r="T4245" s="13"/>
      <c r="U4245" s="13"/>
    </row>
    <row r="4246" spans="1:21">
      <c r="A4246" s="74"/>
      <c r="B4246" s="48" t="s">
        <v>57</v>
      </c>
      <c r="C4246" s="22"/>
      <c r="D4246" s="22"/>
      <c r="E4246" s="22"/>
      <c r="F4246" s="22">
        <v>1</v>
      </c>
      <c r="G4246" s="22"/>
      <c r="H4246" s="22"/>
      <c r="I4246" s="22"/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</row>
    <row r="4247" spans="1:21">
      <c r="A4247" s="71"/>
      <c r="B4247" s="48" t="s">
        <v>58</v>
      </c>
      <c r="C4247" s="22"/>
      <c r="D4247" s="22"/>
      <c r="E4247" s="22"/>
      <c r="F4247" s="22">
        <v>1</v>
      </c>
      <c r="G4247" s="22"/>
      <c r="H4247" s="22"/>
      <c r="I4247" s="22"/>
      <c r="J4247" s="13"/>
      <c r="K4247" s="13"/>
      <c r="L4247" s="13"/>
      <c r="M4247" s="13"/>
      <c r="N4247" s="13"/>
      <c r="O4247" s="13"/>
      <c r="P4247" s="13"/>
      <c r="Q4247" s="13"/>
      <c r="R4247" s="13"/>
      <c r="S4247" s="13"/>
      <c r="T4247" s="13"/>
      <c r="U4247" s="13"/>
    </row>
    <row r="4248" spans="1:21">
      <c r="A4248" s="23"/>
      <c r="B4248" s="24"/>
      <c r="C4248" s="13"/>
      <c r="D4248" s="13"/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13"/>
    </row>
    <row r="4249" spans="1:21">
      <c r="A4249" s="70">
        <v>3.8</v>
      </c>
      <c r="B4249" s="72" t="s">
        <v>59</v>
      </c>
      <c r="C4249" s="20" t="s">
        <v>60</v>
      </c>
      <c r="D4249" s="20" t="s">
        <v>61</v>
      </c>
      <c r="E4249" s="20" t="s">
        <v>62</v>
      </c>
      <c r="F4249" s="20" t="s">
        <v>63</v>
      </c>
      <c r="G4249" s="20" t="s">
        <v>64</v>
      </c>
      <c r="H4249" s="20" t="s">
        <v>6</v>
      </c>
      <c r="I4249" s="13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3"/>
    </row>
    <row r="4250" spans="1:21">
      <c r="A4250" s="71"/>
      <c r="B4250" s="73"/>
      <c r="C4250" s="22"/>
      <c r="D4250" s="22"/>
      <c r="E4250" s="22">
        <v>1</v>
      </c>
      <c r="F4250" s="22"/>
      <c r="G4250" s="22"/>
      <c r="H4250" s="22"/>
      <c r="I4250" s="13"/>
      <c r="J4250" s="13"/>
      <c r="K4250" s="13"/>
      <c r="L4250" s="13"/>
      <c r="M4250" s="13"/>
      <c r="N4250" s="13"/>
      <c r="O4250" s="13"/>
      <c r="P4250" s="13"/>
      <c r="Q4250" s="13"/>
      <c r="R4250" s="13"/>
      <c r="S4250" s="13"/>
      <c r="T4250" s="13"/>
      <c r="U4250" s="13"/>
    </row>
    <row r="4251" spans="1:21">
      <c r="A4251" s="23"/>
      <c r="B4251" s="24"/>
      <c r="C4251" s="13"/>
      <c r="D4251" s="13"/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  <c r="P4251" s="13"/>
      <c r="Q4251" s="13"/>
      <c r="R4251" s="13"/>
      <c r="S4251" s="13"/>
      <c r="T4251" s="13"/>
      <c r="U4251" s="13"/>
    </row>
    <row r="4252" spans="1:21">
      <c r="A4252" s="70">
        <v>3.9</v>
      </c>
      <c r="B4252" s="72" t="s">
        <v>65</v>
      </c>
      <c r="C4252" s="20" t="s">
        <v>60</v>
      </c>
      <c r="D4252" s="20" t="s">
        <v>61</v>
      </c>
      <c r="E4252" s="20" t="s">
        <v>62</v>
      </c>
      <c r="F4252" s="20" t="s">
        <v>63</v>
      </c>
      <c r="G4252" s="20" t="s">
        <v>64</v>
      </c>
      <c r="H4252" s="20" t="s">
        <v>6</v>
      </c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13"/>
    </row>
    <row r="4253" spans="1:21">
      <c r="A4253" s="71"/>
      <c r="B4253" s="73"/>
      <c r="C4253" s="22"/>
      <c r="D4253" s="22"/>
      <c r="E4253" s="22">
        <v>1</v>
      </c>
      <c r="F4253" s="22"/>
      <c r="G4253" s="22"/>
      <c r="H4253" s="22"/>
      <c r="I4253" s="13"/>
      <c r="J4253" s="13"/>
      <c r="K4253" s="13"/>
      <c r="L4253" s="13"/>
      <c r="M4253" s="13"/>
      <c r="N4253" s="13"/>
      <c r="O4253" s="13"/>
      <c r="P4253" s="13"/>
      <c r="Q4253" s="13"/>
      <c r="R4253" s="13"/>
      <c r="S4253" s="13"/>
      <c r="T4253" s="13"/>
      <c r="U4253" s="13"/>
    </row>
    <row r="4254" spans="1:21">
      <c r="A4254" s="23"/>
      <c r="B4254" s="24"/>
      <c r="C4254" s="13"/>
      <c r="D4254" s="13"/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  <c r="P4254" s="13"/>
      <c r="Q4254" s="13"/>
      <c r="R4254" s="13"/>
      <c r="S4254" s="13"/>
      <c r="T4254" s="13"/>
      <c r="U4254" s="13"/>
    </row>
    <row r="4255" spans="1:21" ht="15" customHeight="1">
      <c r="A4255" s="75">
        <v>3.1</v>
      </c>
      <c r="B4255" s="77" t="s">
        <v>66</v>
      </c>
      <c r="C4255" s="27">
        <v>0</v>
      </c>
      <c r="D4255" s="28" t="s">
        <v>67</v>
      </c>
      <c r="E4255" s="20" t="s">
        <v>68</v>
      </c>
      <c r="F4255" s="20" t="s">
        <v>19</v>
      </c>
      <c r="G4255" s="20" t="s">
        <v>6</v>
      </c>
      <c r="H4255" s="13"/>
      <c r="I4255" s="13"/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</row>
    <row r="4256" spans="1:21">
      <c r="A4256" s="76"/>
      <c r="B4256" s="78"/>
      <c r="C4256" s="22"/>
      <c r="D4256" s="22">
        <v>1</v>
      </c>
      <c r="E4256" s="22"/>
      <c r="F4256" s="22"/>
      <c r="G4256" s="22"/>
      <c r="H4256" s="13"/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</row>
    <row r="4257" spans="1:21">
      <c r="A4257" s="23"/>
      <c r="B4257" s="24"/>
      <c r="C4257" s="13"/>
      <c r="D4257" s="13"/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</row>
    <row r="4258" spans="1:21" ht="30">
      <c r="A4258" s="70">
        <v>3.11</v>
      </c>
      <c r="B4258" s="72" t="s">
        <v>69</v>
      </c>
      <c r="C4258" s="20" t="s">
        <v>70</v>
      </c>
      <c r="D4258" s="20" t="s">
        <v>71</v>
      </c>
      <c r="E4258" s="20" t="s">
        <v>57</v>
      </c>
      <c r="F4258" s="29" t="s">
        <v>72</v>
      </c>
      <c r="G4258" s="29" t="s">
        <v>54</v>
      </c>
      <c r="H4258" s="20" t="s">
        <v>58</v>
      </c>
      <c r="I4258" s="20" t="s">
        <v>19</v>
      </c>
      <c r="J4258" s="20" t="s">
        <v>6</v>
      </c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</row>
    <row r="4259" spans="1:21">
      <c r="A4259" s="71"/>
      <c r="B4259" s="73"/>
      <c r="C4259" s="22"/>
      <c r="D4259" s="22">
        <v>1</v>
      </c>
      <c r="E4259" s="22">
        <v>1</v>
      </c>
      <c r="F4259" s="22"/>
      <c r="G4259" s="22"/>
      <c r="H4259" s="22"/>
      <c r="I4259" s="22"/>
      <c r="J4259" s="22"/>
      <c r="K4259" s="13"/>
      <c r="L4259" s="13"/>
      <c r="M4259" s="13"/>
      <c r="N4259" s="13"/>
      <c r="O4259" s="13"/>
      <c r="P4259" s="13"/>
      <c r="Q4259" s="13"/>
      <c r="R4259" s="13"/>
      <c r="S4259" s="13"/>
      <c r="T4259" s="13"/>
      <c r="U4259" s="13"/>
    </row>
    <row r="4260" spans="1:21">
      <c r="A4260" s="23"/>
      <c r="B4260" s="24"/>
      <c r="C4260" s="13"/>
      <c r="D4260" s="13"/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</row>
    <row r="4261" spans="1:21" ht="30">
      <c r="A4261" s="70">
        <v>3.12</v>
      </c>
      <c r="B4261" s="72" t="s">
        <v>73</v>
      </c>
      <c r="C4261" s="20" t="s">
        <v>70</v>
      </c>
      <c r="D4261" s="20" t="s">
        <v>71</v>
      </c>
      <c r="E4261" s="29" t="s">
        <v>57</v>
      </c>
      <c r="F4261" s="29" t="s">
        <v>72</v>
      </c>
      <c r="G4261" s="29" t="s">
        <v>54</v>
      </c>
      <c r="H4261" s="20" t="s">
        <v>58</v>
      </c>
      <c r="I4261" s="20" t="s">
        <v>19</v>
      </c>
      <c r="J4261" s="20" t="s">
        <v>6</v>
      </c>
      <c r="K4261" s="13"/>
      <c r="L4261" s="13"/>
      <c r="M4261" s="13"/>
      <c r="N4261" s="13"/>
      <c r="O4261" s="13"/>
      <c r="P4261" s="13"/>
      <c r="Q4261" s="13"/>
      <c r="R4261" s="13"/>
      <c r="S4261" s="13"/>
      <c r="T4261" s="13"/>
      <c r="U4261" s="13"/>
    </row>
    <row r="4262" spans="1:21">
      <c r="A4262" s="71"/>
      <c r="B4262" s="73"/>
      <c r="C4262" s="22">
        <v>1</v>
      </c>
      <c r="D4262" s="22"/>
      <c r="E4262" s="22"/>
      <c r="F4262" s="22">
        <v>1</v>
      </c>
      <c r="G4262" s="22">
        <v>1</v>
      </c>
      <c r="H4262" s="22"/>
      <c r="I4262" s="22"/>
      <c r="J4262" s="22"/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</row>
    <row r="4263" spans="1:21">
      <c r="A4263" s="23"/>
      <c r="B4263" s="24"/>
      <c r="C4263" s="13"/>
      <c r="D4263" s="13"/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</row>
    <row r="4264" spans="1:21" ht="30">
      <c r="A4264" s="70">
        <v>3.13</v>
      </c>
      <c r="B4264" s="72" t="s">
        <v>74</v>
      </c>
      <c r="C4264" s="20" t="s">
        <v>75</v>
      </c>
      <c r="D4264" s="20" t="s">
        <v>76</v>
      </c>
      <c r="E4264" s="20" t="s">
        <v>77</v>
      </c>
      <c r="F4264" s="29" t="s">
        <v>78</v>
      </c>
      <c r="G4264" s="20" t="s">
        <v>79</v>
      </c>
      <c r="H4264" s="29" t="s">
        <v>80</v>
      </c>
      <c r="I4264" s="20" t="s">
        <v>81</v>
      </c>
      <c r="J4264" s="29" t="s">
        <v>82</v>
      </c>
      <c r="K4264" s="20" t="s">
        <v>83</v>
      </c>
      <c r="L4264" s="20" t="s">
        <v>84</v>
      </c>
      <c r="M4264" s="20" t="s">
        <v>85</v>
      </c>
      <c r="N4264" s="20" t="s">
        <v>86</v>
      </c>
      <c r="O4264" s="20" t="s">
        <v>19</v>
      </c>
      <c r="P4264" s="20" t="s">
        <v>6</v>
      </c>
      <c r="Q4264" s="13"/>
      <c r="R4264" s="13"/>
      <c r="S4264" s="13"/>
      <c r="T4264" s="13"/>
      <c r="U4264" s="13"/>
    </row>
    <row r="4265" spans="1:21">
      <c r="A4265" s="71"/>
      <c r="B4265" s="73"/>
      <c r="C4265" s="22"/>
      <c r="D4265" s="22">
        <v>1</v>
      </c>
      <c r="E4265" s="22"/>
      <c r="F4265" s="22"/>
      <c r="G4265" s="22"/>
      <c r="H4265" s="22"/>
      <c r="I4265" s="22"/>
      <c r="J4265" s="22"/>
      <c r="K4265" s="22"/>
      <c r="L4265" s="22"/>
      <c r="M4265" s="22"/>
      <c r="N4265" s="22"/>
      <c r="O4265" s="22"/>
      <c r="P4265" s="22"/>
      <c r="Q4265" s="13"/>
      <c r="R4265" s="13"/>
      <c r="S4265" s="13"/>
      <c r="T4265" s="13"/>
      <c r="U4265" s="13"/>
    </row>
    <row r="4266" spans="1:21">
      <c r="A4266" s="23"/>
      <c r="B4266" s="24"/>
      <c r="C4266" s="13"/>
      <c r="D4266" s="13"/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  <c r="P4266" s="13"/>
      <c r="Q4266" s="13"/>
      <c r="R4266" s="13"/>
      <c r="S4266" s="13"/>
      <c r="T4266" s="13"/>
      <c r="U4266" s="13"/>
    </row>
    <row r="4267" spans="1:21" ht="30">
      <c r="A4267" s="70">
        <v>3.14</v>
      </c>
      <c r="B4267" s="72" t="s">
        <v>87</v>
      </c>
      <c r="C4267" s="20" t="s">
        <v>88</v>
      </c>
      <c r="D4267" s="20" t="s">
        <v>89</v>
      </c>
      <c r="E4267" s="20" t="s">
        <v>90</v>
      </c>
      <c r="F4267" s="20" t="s">
        <v>91</v>
      </c>
      <c r="G4267" s="20" t="s">
        <v>92</v>
      </c>
      <c r="H4267" s="20" t="s">
        <v>93</v>
      </c>
      <c r="I4267" s="20" t="s">
        <v>94</v>
      </c>
      <c r="J4267" s="20" t="s">
        <v>95</v>
      </c>
      <c r="K4267" s="20" t="s">
        <v>96</v>
      </c>
      <c r="L4267" s="29" t="s">
        <v>97</v>
      </c>
      <c r="M4267" s="29" t="s">
        <v>98</v>
      </c>
      <c r="N4267" s="29" t="s">
        <v>99</v>
      </c>
      <c r="O4267" s="29" t="s">
        <v>6</v>
      </c>
      <c r="P4267" s="13"/>
      <c r="Q4267" s="13"/>
      <c r="R4267" s="13"/>
      <c r="S4267" s="13"/>
      <c r="T4267" s="13"/>
      <c r="U4267" s="13"/>
    </row>
    <row r="4268" spans="1:21">
      <c r="A4268" s="71"/>
      <c r="B4268" s="73"/>
      <c r="C4268" s="22">
        <v>2</v>
      </c>
      <c r="D4268" s="22">
        <v>1</v>
      </c>
      <c r="E4268" s="22">
        <v>1</v>
      </c>
      <c r="F4268" s="22">
        <v>1</v>
      </c>
      <c r="G4268" s="22">
        <v>3</v>
      </c>
      <c r="H4268" s="22"/>
      <c r="I4268" s="22">
        <v>2</v>
      </c>
      <c r="J4268" s="22">
        <v>2</v>
      </c>
      <c r="K4268" s="22">
        <v>1</v>
      </c>
      <c r="L4268" s="22">
        <v>1</v>
      </c>
      <c r="M4268" s="22">
        <v>1</v>
      </c>
      <c r="N4268" s="22">
        <v>1</v>
      </c>
      <c r="O4268" s="22"/>
      <c r="P4268" s="13"/>
      <c r="Q4268" s="13"/>
      <c r="R4268" s="13"/>
      <c r="S4268" s="13"/>
      <c r="T4268" s="13"/>
      <c r="U4268" s="13"/>
    </row>
    <row r="4269" spans="1:21">
      <c r="A4269" s="23"/>
      <c r="B4269" s="24"/>
      <c r="C4269" s="13"/>
      <c r="D4269" s="13"/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  <c r="P4269" s="13"/>
      <c r="Q4269" s="13"/>
      <c r="R4269" s="13"/>
      <c r="S4269" s="13"/>
      <c r="T4269" s="13"/>
      <c r="U4269" s="13"/>
    </row>
    <row r="4270" spans="1:21">
      <c r="A4270" s="70">
        <v>3.15</v>
      </c>
      <c r="B4270" s="72" t="s">
        <v>100</v>
      </c>
      <c r="C4270" s="20" t="s">
        <v>101</v>
      </c>
      <c r="D4270" s="20" t="s">
        <v>102</v>
      </c>
      <c r="E4270" s="20" t="s">
        <v>103</v>
      </c>
      <c r="F4270" s="20" t="s">
        <v>104</v>
      </c>
      <c r="G4270" s="20" t="s">
        <v>105</v>
      </c>
      <c r="H4270" s="20" t="s">
        <v>106</v>
      </c>
      <c r="I4270" s="20" t="s">
        <v>107</v>
      </c>
      <c r="J4270" s="20" t="s">
        <v>108</v>
      </c>
      <c r="K4270" s="20" t="s">
        <v>109</v>
      </c>
      <c r="L4270" s="20" t="s">
        <v>110</v>
      </c>
      <c r="M4270" s="20" t="s">
        <v>19</v>
      </c>
      <c r="N4270" s="20" t="s">
        <v>6</v>
      </c>
      <c r="O4270" s="13"/>
      <c r="P4270" s="13"/>
      <c r="Q4270" s="13"/>
      <c r="R4270" s="13"/>
      <c r="S4270" s="13"/>
      <c r="T4270" s="13"/>
      <c r="U4270" s="13"/>
    </row>
    <row r="4271" spans="1:21">
      <c r="A4271" s="71"/>
      <c r="B4271" s="73"/>
      <c r="C4271" s="22">
        <v>1</v>
      </c>
      <c r="D4271" s="22"/>
      <c r="E4271" s="22">
        <v>1</v>
      </c>
      <c r="F4271" s="22">
        <v>1</v>
      </c>
      <c r="G4271" s="22"/>
      <c r="H4271" s="22"/>
      <c r="I4271" s="22"/>
      <c r="J4271" s="22"/>
      <c r="K4271" s="22"/>
      <c r="L4271" s="22"/>
      <c r="M4271" s="22"/>
      <c r="N4271" s="22"/>
      <c r="O4271" s="13"/>
      <c r="P4271" s="13"/>
      <c r="Q4271" s="13"/>
      <c r="R4271" s="13"/>
      <c r="S4271" s="13"/>
      <c r="T4271" s="13"/>
      <c r="U4271" s="13"/>
    </row>
    <row r="4272" spans="1:21">
      <c r="A4272" s="23"/>
      <c r="B4272" s="24"/>
      <c r="C4272" s="13"/>
      <c r="D4272" s="13"/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13"/>
    </row>
    <row r="4273" spans="1:21">
      <c r="A4273" s="70">
        <v>3.16</v>
      </c>
      <c r="B4273" s="72" t="s">
        <v>111</v>
      </c>
      <c r="C4273" s="20" t="s">
        <v>112</v>
      </c>
      <c r="D4273" s="20" t="s">
        <v>113</v>
      </c>
      <c r="E4273" s="20" t="s">
        <v>114</v>
      </c>
      <c r="F4273" s="20" t="s">
        <v>115</v>
      </c>
      <c r="G4273" s="20" t="s">
        <v>116</v>
      </c>
      <c r="H4273" s="20" t="s">
        <v>117</v>
      </c>
      <c r="I4273" s="20" t="s">
        <v>19</v>
      </c>
      <c r="J4273" s="20" t="s">
        <v>6</v>
      </c>
      <c r="K4273" s="13"/>
      <c r="L4273" s="13"/>
      <c r="M4273" s="13"/>
      <c r="N4273" s="13"/>
      <c r="O4273" s="13"/>
      <c r="P4273" s="13"/>
      <c r="Q4273" s="13"/>
      <c r="R4273" s="13"/>
      <c r="S4273" s="13"/>
      <c r="T4273" s="13"/>
      <c r="U4273" s="13"/>
    </row>
    <row r="4274" spans="1:21">
      <c r="A4274" s="71"/>
      <c r="B4274" s="73"/>
      <c r="C4274" s="22">
        <v>3</v>
      </c>
      <c r="D4274" s="22"/>
      <c r="E4274" s="22"/>
      <c r="F4274" s="22"/>
      <c r="G4274" s="22"/>
      <c r="H4274" s="22"/>
      <c r="I4274" s="22"/>
      <c r="J4274" s="22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</row>
    <row r="4275" spans="1:21">
      <c r="A4275" s="23"/>
      <c r="B4275" s="24"/>
      <c r="C4275" s="13"/>
      <c r="D4275" s="13"/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</row>
    <row r="4276" spans="1:21">
      <c r="A4276" s="70">
        <v>3.17</v>
      </c>
      <c r="B4276" s="72" t="s">
        <v>118</v>
      </c>
      <c r="C4276" s="20" t="s">
        <v>117</v>
      </c>
      <c r="D4276" s="20" t="s">
        <v>114</v>
      </c>
      <c r="E4276" s="20" t="s">
        <v>119</v>
      </c>
      <c r="F4276" s="20" t="s">
        <v>120</v>
      </c>
      <c r="G4276" s="20" t="s">
        <v>121</v>
      </c>
      <c r="H4276" s="20" t="s">
        <v>122</v>
      </c>
      <c r="I4276" s="20" t="s">
        <v>123</v>
      </c>
      <c r="J4276" s="20" t="s">
        <v>124</v>
      </c>
      <c r="K4276" s="20" t="s">
        <v>125</v>
      </c>
      <c r="L4276" s="20" t="s">
        <v>126</v>
      </c>
      <c r="M4276" s="20" t="s">
        <v>127</v>
      </c>
      <c r="N4276" s="20" t="s">
        <v>128</v>
      </c>
      <c r="O4276" s="20" t="s">
        <v>129</v>
      </c>
      <c r="P4276" s="20" t="s">
        <v>130</v>
      </c>
      <c r="Q4276" s="20" t="s">
        <v>131</v>
      </c>
      <c r="R4276" s="20" t="s">
        <v>132</v>
      </c>
      <c r="S4276" s="20" t="s">
        <v>19</v>
      </c>
      <c r="T4276" s="20" t="s">
        <v>6</v>
      </c>
      <c r="U4276" s="13"/>
    </row>
    <row r="4277" spans="1:21">
      <c r="A4277" s="71"/>
      <c r="B4277" s="73"/>
      <c r="C4277" s="22">
        <v>1</v>
      </c>
      <c r="D4277" s="22"/>
      <c r="E4277" s="22"/>
      <c r="F4277" s="22"/>
      <c r="G4277" s="22"/>
      <c r="H4277" s="22"/>
      <c r="I4277" s="22"/>
      <c r="J4277" s="22"/>
      <c r="K4277" s="22"/>
      <c r="L4277" s="22"/>
      <c r="M4277" s="22">
        <v>1</v>
      </c>
      <c r="N4277" s="22"/>
      <c r="O4277" s="22"/>
      <c r="P4277" s="22"/>
      <c r="Q4277" s="22"/>
      <c r="R4277" s="22"/>
      <c r="S4277" s="22">
        <v>1</v>
      </c>
      <c r="T4277" s="22"/>
      <c r="U4277" s="13"/>
    </row>
    <row r="4278" spans="1:21">
      <c r="A4278" s="23"/>
      <c r="B4278" s="24"/>
      <c r="C4278" s="13"/>
      <c r="D4278" s="13"/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13"/>
    </row>
    <row r="4279" spans="1:21">
      <c r="A4279" s="70">
        <v>4.0999999999999996</v>
      </c>
      <c r="B4279" s="72" t="s">
        <v>133</v>
      </c>
      <c r="C4279" s="20" t="s">
        <v>13</v>
      </c>
      <c r="D4279" s="20" t="s">
        <v>23</v>
      </c>
      <c r="E4279" s="20" t="s">
        <v>49</v>
      </c>
      <c r="F4279" s="20" t="s">
        <v>6</v>
      </c>
      <c r="G4279" s="13"/>
      <c r="H4279" s="13"/>
      <c r="I4279" s="13"/>
      <c r="J4279" s="13"/>
      <c r="K4279" s="13"/>
      <c r="L4279" s="13"/>
      <c r="M4279" s="13"/>
      <c r="N4279" s="13"/>
      <c r="O4279" s="13"/>
      <c r="P4279" s="13"/>
      <c r="Q4279" s="13"/>
      <c r="R4279" s="13"/>
      <c r="S4279" s="13"/>
      <c r="T4279" s="13"/>
      <c r="U4279" s="13"/>
    </row>
    <row r="4280" spans="1:21">
      <c r="A4280" s="71"/>
      <c r="B4280" s="73"/>
      <c r="C4280" s="22"/>
      <c r="D4280" s="22"/>
      <c r="E4280" s="22"/>
      <c r="F4280" s="22">
        <v>1</v>
      </c>
      <c r="G4280" s="13"/>
      <c r="H4280" s="13"/>
      <c r="I4280" s="13"/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</row>
    <row r="4281" spans="1:21">
      <c r="A4281" s="23"/>
      <c r="B4281" s="24"/>
      <c r="C4281" s="13"/>
      <c r="D4281" s="13"/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  <c r="P4281" s="13"/>
      <c r="Q4281" s="13"/>
      <c r="R4281" s="13"/>
      <c r="S4281" s="13"/>
      <c r="T4281" s="13"/>
      <c r="U4281" s="13"/>
    </row>
    <row r="4282" spans="1:21">
      <c r="A4282" s="70">
        <v>4.2</v>
      </c>
      <c r="B4282" s="72" t="s">
        <v>134</v>
      </c>
      <c r="C4282" s="20" t="s">
        <v>135</v>
      </c>
      <c r="D4282" s="20" t="s">
        <v>136</v>
      </c>
      <c r="E4282" s="20" t="s">
        <v>137</v>
      </c>
      <c r="F4282" s="20" t="s">
        <v>19</v>
      </c>
      <c r="G4282" s="20" t="s">
        <v>6</v>
      </c>
      <c r="H4282" s="13"/>
      <c r="I4282" s="13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</row>
    <row r="4283" spans="1:21">
      <c r="A4283" s="71"/>
      <c r="B4283" s="73"/>
      <c r="C4283" s="22"/>
      <c r="D4283" s="22"/>
      <c r="E4283" s="22"/>
      <c r="F4283" s="22"/>
      <c r="G4283" s="22">
        <v>1</v>
      </c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13"/>
    </row>
    <row r="4284" spans="1:21">
      <c r="A4284" s="23"/>
      <c r="B4284" s="24"/>
      <c r="C4284" s="13"/>
      <c r="D4284" s="13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</row>
    <row r="4285" spans="1:21">
      <c r="A4285" s="70">
        <v>4.3</v>
      </c>
      <c r="B4285" s="72" t="s">
        <v>138</v>
      </c>
      <c r="C4285" s="20" t="s">
        <v>139</v>
      </c>
      <c r="D4285" s="20" t="s">
        <v>140</v>
      </c>
      <c r="E4285" s="20" t="s">
        <v>49</v>
      </c>
      <c r="F4285" s="20" t="s">
        <v>6</v>
      </c>
      <c r="G4285" s="13"/>
      <c r="H4285" s="13"/>
      <c r="I4285" s="13"/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</row>
    <row r="4286" spans="1:21">
      <c r="A4286" s="71"/>
      <c r="B4286" s="73"/>
      <c r="C4286" s="22"/>
      <c r="D4286" s="22"/>
      <c r="E4286" s="22"/>
      <c r="F4286" s="22">
        <v>1</v>
      </c>
      <c r="G4286" s="13"/>
      <c r="H4286" s="13"/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</row>
    <row r="4287" spans="1:21">
      <c r="A4287" s="23"/>
      <c r="B4287" s="24"/>
      <c r="C4287" s="13"/>
      <c r="D4287" s="13"/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</row>
    <row r="4288" spans="1:21">
      <c r="A4288" s="70">
        <v>4.4000000000000004</v>
      </c>
      <c r="B4288" s="72" t="s">
        <v>141</v>
      </c>
      <c r="C4288" s="20" t="s">
        <v>13</v>
      </c>
      <c r="D4288" s="20" t="s">
        <v>14</v>
      </c>
      <c r="E4288" s="20" t="s">
        <v>19</v>
      </c>
      <c r="F4288" s="20" t="s">
        <v>6</v>
      </c>
      <c r="G4288" s="13"/>
      <c r="H4288" s="13"/>
      <c r="I4288" s="13"/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</row>
    <row r="4289" spans="1:21">
      <c r="A4289" s="71"/>
      <c r="B4289" s="73"/>
      <c r="C4289" s="22"/>
      <c r="D4289" s="22"/>
      <c r="E4289" s="22"/>
      <c r="F4289" s="22">
        <v>1</v>
      </c>
      <c r="G4289" s="13"/>
      <c r="H4289" s="13"/>
      <c r="I4289" s="13"/>
      <c r="J4289" s="13"/>
      <c r="K4289" s="13"/>
      <c r="L4289" s="13"/>
      <c r="M4289" s="13"/>
      <c r="N4289" s="13"/>
      <c r="O4289" s="13"/>
      <c r="P4289" s="13"/>
      <c r="Q4289" s="13"/>
      <c r="R4289" s="13"/>
      <c r="S4289" s="13"/>
      <c r="T4289" s="13"/>
      <c r="U4289" s="13"/>
    </row>
    <row r="4290" spans="1:21">
      <c r="A4290" s="23"/>
      <c r="B4290" s="24"/>
      <c r="C4290" s="13"/>
      <c r="D4290" s="13"/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3"/>
    </row>
    <row r="4291" spans="1:21">
      <c r="A4291" s="70">
        <v>4.5</v>
      </c>
      <c r="B4291" s="72" t="s">
        <v>142</v>
      </c>
      <c r="C4291" s="20" t="s">
        <v>48</v>
      </c>
      <c r="D4291" s="20" t="s">
        <v>49</v>
      </c>
      <c r="E4291" s="20" t="s">
        <v>6</v>
      </c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  <c r="P4291" s="13"/>
      <c r="Q4291" s="13"/>
      <c r="R4291" s="13"/>
      <c r="S4291" s="13"/>
      <c r="T4291" s="13"/>
      <c r="U4291" s="13"/>
    </row>
    <row r="4292" spans="1:21">
      <c r="A4292" s="74"/>
      <c r="B4292" s="73"/>
      <c r="C4292" s="22"/>
      <c r="D4292" s="22"/>
      <c r="E4292" s="22">
        <v>1</v>
      </c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13"/>
    </row>
    <row r="4293" spans="1:21">
      <c r="A4293" s="74"/>
      <c r="B4293" s="24"/>
      <c r="C4293" s="13"/>
      <c r="D4293" s="13"/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  <c r="P4293" s="13"/>
      <c r="Q4293" s="13"/>
      <c r="R4293" s="13"/>
      <c r="S4293" s="13"/>
      <c r="T4293" s="13"/>
      <c r="U4293" s="13"/>
    </row>
    <row r="4294" spans="1:21">
      <c r="A4294" s="74"/>
      <c r="B4294" s="72" t="s">
        <v>143</v>
      </c>
      <c r="C4294" s="20" t="s">
        <v>144</v>
      </c>
      <c r="D4294" s="20" t="s">
        <v>145</v>
      </c>
      <c r="E4294" s="20" t="s">
        <v>146</v>
      </c>
      <c r="F4294" s="20" t="s">
        <v>147</v>
      </c>
      <c r="G4294" s="20" t="s">
        <v>148</v>
      </c>
      <c r="H4294" s="20" t="s">
        <v>149</v>
      </c>
      <c r="I4294" s="20" t="s">
        <v>150</v>
      </c>
      <c r="J4294" s="20" t="s">
        <v>151</v>
      </c>
      <c r="K4294" s="20" t="s">
        <v>19</v>
      </c>
      <c r="L4294" s="20" t="s">
        <v>6</v>
      </c>
      <c r="M4294" s="13"/>
      <c r="N4294" s="13"/>
      <c r="O4294" s="13"/>
      <c r="P4294" s="13"/>
      <c r="Q4294" s="13"/>
      <c r="R4294" s="13"/>
      <c r="S4294" s="13"/>
      <c r="T4294" s="13"/>
      <c r="U4294" s="13"/>
    </row>
    <row r="4295" spans="1:21">
      <c r="A4295" s="71"/>
      <c r="B4295" s="73"/>
      <c r="C4295" s="22"/>
      <c r="D4295" s="22"/>
      <c r="E4295" s="22"/>
      <c r="F4295" s="22"/>
      <c r="G4295" s="22"/>
      <c r="H4295" s="22"/>
      <c r="I4295" s="22"/>
      <c r="J4295" s="22"/>
      <c r="K4295" s="22"/>
      <c r="L4295" s="22">
        <v>1</v>
      </c>
      <c r="M4295" s="13"/>
      <c r="N4295" s="13"/>
      <c r="O4295" s="13"/>
      <c r="P4295" s="13"/>
      <c r="Q4295" s="13"/>
      <c r="R4295" s="13"/>
      <c r="S4295" s="13"/>
      <c r="T4295" s="13"/>
      <c r="U4295" s="13"/>
    </row>
    <row r="4296" spans="1:21">
      <c r="A4296" s="23"/>
      <c r="B4296" s="24"/>
      <c r="C4296" s="13"/>
      <c r="D4296" s="13"/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</row>
    <row r="4297" spans="1:21">
      <c r="A4297" s="70">
        <v>4.5999999999999996</v>
      </c>
      <c r="B4297" s="72" t="s">
        <v>152</v>
      </c>
      <c r="C4297" s="20">
        <v>0</v>
      </c>
      <c r="D4297" s="20" t="s">
        <v>67</v>
      </c>
      <c r="E4297" s="20" t="s">
        <v>68</v>
      </c>
      <c r="F4297" s="20" t="s">
        <v>153</v>
      </c>
      <c r="G4297" s="20" t="s">
        <v>19</v>
      </c>
      <c r="H4297" s="20" t="s">
        <v>6</v>
      </c>
      <c r="I4297" s="13"/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</row>
    <row r="4298" spans="1:21">
      <c r="A4298" s="71"/>
      <c r="B4298" s="73"/>
      <c r="C4298" s="22"/>
      <c r="D4298" s="22"/>
      <c r="E4298" s="22"/>
      <c r="F4298" s="22"/>
      <c r="G4298" s="22"/>
      <c r="H4298" s="22">
        <v>1</v>
      </c>
      <c r="I4298" s="13"/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  <c r="U4298" s="13"/>
    </row>
    <row r="4299" spans="1:21">
      <c r="A4299" s="23"/>
      <c r="B4299" s="24"/>
      <c r="C4299" s="13"/>
      <c r="D4299" s="13"/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</row>
    <row r="4300" spans="1:21">
      <c r="A4300" s="70">
        <v>4.7</v>
      </c>
      <c r="B4300" s="72" t="s">
        <v>154</v>
      </c>
      <c r="C4300" s="20">
        <v>0</v>
      </c>
      <c r="D4300" s="20" t="s">
        <v>67</v>
      </c>
      <c r="E4300" s="20" t="s">
        <v>68</v>
      </c>
      <c r="F4300" s="20" t="s">
        <v>19</v>
      </c>
      <c r="G4300" s="20" t="s">
        <v>6</v>
      </c>
      <c r="H4300" s="13"/>
      <c r="I4300" s="13"/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  <c r="U4300" s="13"/>
    </row>
    <row r="4301" spans="1:21">
      <c r="A4301" s="71"/>
      <c r="B4301" s="73"/>
      <c r="C4301" s="22"/>
      <c r="D4301" s="22"/>
      <c r="E4301" s="22"/>
      <c r="F4301" s="22"/>
      <c r="G4301" s="22">
        <v>1</v>
      </c>
      <c r="H4301" s="13"/>
      <c r="I4301" s="13"/>
      <c r="J4301" s="13"/>
      <c r="K4301" s="13"/>
      <c r="L4301" s="13"/>
      <c r="M4301" s="13"/>
      <c r="N4301" s="13"/>
      <c r="O4301" s="13"/>
      <c r="P4301" s="13"/>
      <c r="Q4301" s="13"/>
      <c r="R4301" s="13"/>
      <c r="S4301" s="13"/>
      <c r="T4301" s="13"/>
      <c r="U4301" s="13"/>
    </row>
    <row r="4302" spans="1:21">
      <c r="A4302" s="23"/>
      <c r="B4302" s="24"/>
      <c r="C4302" s="13"/>
      <c r="D4302" s="13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  <c r="U4302" s="13"/>
    </row>
    <row r="4303" spans="1:21">
      <c r="A4303" s="70">
        <v>4.8</v>
      </c>
      <c r="B4303" s="72" t="s">
        <v>155</v>
      </c>
      <c r="C4303" s="20" t="s">
        <v>48</v>
      </c>
      <c r="D4303" s="20" t="s">
        <v>49</v>
      </c>
      <c r="E4303" s="20" t="s">
        <v>6</v>
      </c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</row>
    <row r="4304" spans="1:21">
      <c r="A4304" s="71"/>
      <c r="B4304" s="73"/>
      <c r="C4304" s="22"/>
      <c r="D4304" s="22"/>
      <c r="E4304" s="22">
        <v>1</v>
      </c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  <c r="U4304" s="13"/>
    </row>
    <row r="4306" spans="1:21">
      <c r="A4306" s="40">
        <v>36</v>
      </c>
      <c r="B4306" s="41"/>
      <c r="C4306" s="42"/>
      <c r="D4306" s="42"/>
      <c r="E4306" s="42"/>
      <c r="F4306" s="42"/>
      <c r="G4306" s="42"/>
      <c r="H4306" s="42"/>
      <c r="I4306" s="42"/>
      <c r="J4306" s="42"/>
      <c r="K4306" s="42"/>
      <c r="L4306" s="42"/>
      <c r="M4306" s="42"/>
      <c r="N4306" s="42"/>
      <c r="O4306" s="42"/>
      <c r="P4306" s="42"/>
      <c r="Q4306" s="42"/>
      <c r="R4306" s="42"/>
      <c r="S4306" s="42"/>
      <c r="T4306" s="42"/>
      <c r="U4306" s="42"/>
    </row>
    <row r="4307" spans="1:21">
      <c r="A4307" s="70">
        <v>1.1000000000000001</v>
      </c>
      <c r="B4307" s="72" t="s">
        <v>0</v>
      </c>
      <c r="C4307" s="20" t="s">
        <v>1</v>
      </c>
      <c r="D4307" s="20" t="s">
        <v>2</v>
      </c>
      <c r="E4307" s="20" t="s">
        <v>3</v>
      </c>
      <c r="F4307" s="20" t="s">
        <v>4</v>
      </c>
      <c r="G4307" s="20" t="s">
        <v>5</v>
      </c>
      <c r="H4307" s="20" t="s">
        <v>6</v>
      </c>
      <c r="I4307" s="13"/>
      <c r="J4307" s="13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</row>
    <row r="4308" spans="1:21">
      <c r="A4308" s="71"/>
      <c r="B4308" s="73"/>
      <c r="C4308" s="22"/>
      <c r="D4308" s="22"/>
      <c r="E4308" s="22"/>
      <c r="F4308" s="22">
        <v>1</v>
      </c>
      <c r="G4308" s="22"/>
      <c r="H4308" s="22"/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  <c r="U4308" s="13"/>
    </row>
    <row r="4309" spans="1:21">
      <c r="A4309" s="23"/>
      <c r="B4309" s="24"/>
      <c r="C4309" s="13"/>
      <c r="D4309" s="13"/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  <c r="P4309" s="13"/>
      <c r="Q4309" s="13"/>
      <c r="R4309" s="13"/>
      <c r="S4309" s="13"/>
      <c r="T4309" s="13"/>
      <c r="U4309" s="13"/>
    </row>
    <row r="4310" spans="1:21">
      <c r="A4310" s="70">
        <v>1.2</v>
      </c>
      <c r="B4310" s="72" t="s">
        <v>7</v>
      </c>
      <c r="C4310" s="20" t="s">
        <v>8</v>
      </c>
      <c r="D4310" s="20" t="s">
        <v>9</v>
      </c>
      <c r="E4310" s="20" t="s">
        <v>6</v>
      </c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</row>
    <row r="4311" spans="1:21">
      <c r="A4311" s="71"/>
      <c r="B4311" s="73"/>
      <c r="C4311" s="22"/>
      <c r="D4311" s="22">
        <v>1</v>
      </c>
      <c r="E4311" s="22"/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</row>
    <row r="4312" spans="1:21">
      <c r="A4312" s="23"/>
      <c r="B4312" s="24"/>
      <c r="C4312" s="13"/>
      <c r="D4312" s="13"/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13"/>
    </row>
    <row r="4313" spans="1:21">
      <c r="A4313" s="70">
        <v>1.3</v>
      </c>
      <c r="B4313" s="72" t="s">
        <v>10</v>
      </c>
      <c r="C4313" s="20">
        <v>15</v>
      </c>
      <c r="D4313" s="20">
        <v>16</v>
      </c>
      <c r="E4313" s="20">
        <v>17</v>
      </c>
      <c r="F4313" s="20">
        <v>18</v>
      </c>
      <c r="G4313" s="20">
        <v>19</v>
      </c>
      <c r="H4313" s="20">
        <v>20</v>
      </c>
      <c r="I4313" s="20">
        <v>21</v>
      </c>
      <c r="J4313" s="20">
        <v>22</v>
      </c>
      <c r="K4313" s="20" t="s">
        <v>6</v>
      </c>
      <c r="L4313" s="13"/>
      <c r="M4313" s="13"/>
      <c r="N4313" s="13"/>
      <c r="O4313" s="13"/>
      <c r="P4313" s="13"/>
      <c r="Q4313" s="13"/>
      <c r="R4313" s="13"/>
      <c r="S4313" s="13"/>
      <c r="T4313" s="13"/>
      <c r="U4313" s="13"/>
    </row>
    <row r="4314" spans="1:21">
      <c r="A4314" s="71"/>
      <c r="B4314" s="73"/>
      <c r="C4314" s="22"/>
      <c r="D4314" s="22"/>
      <c r="E4314" s="22"/>
      <c r="F4314" s="22"/>
      <c r="G4314" s="22">
        <v>1</v>
      </c>
      <c r="H4314" s="22"/>
      <c r="I4314" s="22"/>
      <c r="J4314" s="22"/>
      <c r="K4314" s="22"/>
      <c r="L4314" s="13"/>
      <c r="M4314" s="13"/>
      <c r="N4314" s="13"/>
      <c r="O4314" s="13"/>
      <c r="P4314" s="13"/>
      <c r="Q4314" s="13"/>
      <c r="R4314" s="13"/>
      <c r="S4314" s="13"/>
      <c r="T4314" s="13"/>
      <c r="U4314" s="13"/>
    </row>
    <row r="4315" spans="1:21">
      <c r="A4315" s="23"/>
      <c r="B4315" s="24"/>
      <c r="C4315" s="13"/>
      <c r="D4315" s="13"/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  <c r="U4315" s="13"/>
    </row>
    <row r="4316" spans="1:21">
      <c r="A4316" s="70">
        <v>1.4</v>
      </c>
      <c r="B4316" s="72" t="s">
        <v>11</v>
      </c>
      <c r="C4316" s="20" t="s">
        <v>12</v>
      </c>
      <c r="D4316" s="20" t="s">
        <v>13</v>
      </c>
      <c r="E4316" s="20" t="s">
        <v>14</v>
      </c>
      <c r="F4316" s="20" t="s">
        <v>15</v>
      </c>
      <c r="G4316" s="20" t="s">
        <v>16</v>
      </c>
      <c r="H4316" s="20" t="s">
        <v>17</v>
      </c>
      <c r="I4316" s="20" t="s">
        <v>18</v>
      </c>
      <c r="J4316" s="20" t="s">
        <v>19</v>
      </c>
      <c r="K4316" s="20" t="s">
        <v>6</v>
      </c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</row>
    <row r="4317" spans="1:21">
      <c r="A4317" s="71"/>
      <c r="B4317" s="73"/>
      <c r="C4317" s="22"/>
      <c r="D4317" s="22"/>
      <c r="E4317" s="22"/>
      <c r="F4317" s="22"/>
      <c r="G4317" s="22"/>
      <c r="H4317" s="22"/>
      <c r="I4317" s="22"/>
      <c r="J4317" s="22">
        <v>1</v>
      </c>
      <c r="K4317" s="22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</row>
    <row r="4318" spans="1:21">
      <c r="A4318" s="23"/>
      <c r="B4318" s="24"/>
      <c r="C4318" s="13"/>
      <c r="D4318" s="13"/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13"/>
    </row>
    <row r="4319" spans="1:21">
      <c r="A4319" s="70">
        <v>1.5</v>
      </c>
      <c r="B4319" s="72" t="s">
        <v>13</v>
      </c>
      <c r="C4319" s="20" t="s">
        <v>20</v>
      </c>
      <c r="D4319" s="20" t="s">
        <v>21</v>
      </c>
      <c r="E4319" s="20" t="s">
        <v>6</v>
      </c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  <c r="U4319" s="13"/>
    </row>
    <row r="4320" spans="1:21">
      <c r="A4320" s="71"/>
      <c r="B4320" s="73"/>
      <c r="C4320" s="22"/>
      <c r="D4320" s="22">
        <v>1</v>
      </c>
      <c r="E4320" s="22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</row>
    <row r="4321" spans="1:21">
      <c r="A4321" s="23"/>
      <c r="B4321" s="24"/>
      <c r="C4321" s="13"/>
      <c r="D4321" s="13"/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3"/>
    </row>
    <row r="4322" spans="1:21">
      <c r="A4322" s="70">
        <v>2.1</v>
      </c>
      <c r="B4322" s="72" t="s">
        <v>22</v>
      </c>
      <c r="C4322" s="20" t="s">
        <v>14</v>
      </c>
      <c r="D4322" s="20" t="s">
        <v>13</v>
      </c>
      <c r="E4322" s="20" t="s">
        <v>23</v>
      </c>
      <c r="F4322" s="20" t="s">
        <v>15</v>
      </c>
      <c r="G4322" s="20" t="s">
        <v>16</v>
      </c>
      <c r="H4322" s="20" t="s">
        <v>17</v>
      </c>
      <c r="I4322" s="20" t="s">
        <v>18</v>
      </c>
      <c r="J4322" s="20" t="s">
        <v>19</v>
      </c>
      <c r="K4322" s="20" t="s">
        <v>6</v>
      </c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</row>
    <row r="4323" spans="1:21">
      <c r="A4323" s="71"/>
      <c r="B4323" s="73"/>
      <c r="C4323" s="22"/>
      <c r="D4323" s="22"/>
      <c r="E4323" s="22"/>
      <c r="F4323" s="22"/>
      <c r="G4323" s="22"/>
      <c r="H4323" s="22"/>
      <c r="I4323" s="22"/>
      <c r="J4323" s="22">
        <v>1</v>
      </c>
      <c r="K4323" s="22"/>
      <c r="L4323" s="13"/>
      <c r="M4323" s="13"/>
      <c r="N4323" s="13"/>
      <c r="O4323" s="13"/>
      <c r="P4323" s="13"/>
      <c r="Q4323" s="13"/>
      <c r="R4323" s="13"/>
      <c r="S4323" s="13"/>
      <c r="T4323" s="13"/>
      <c r="U4323" s="13"/>
    </row>
    <row r="4324" spans="1:21">
      <c r="A4324" s="23"/>
      <c r="B4324" s="24"/>
      <c r="C4324" s="13"/>
      <c r="D4324" s="13"/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3"/>
    </row>
    <row r="4325" spans="1:21">
      <c r="A4325" s="70">
        <v>2.2000000000000002</v>
      </c>
      <c r="B4325" s="72" t="s">
        <v>24</v>
      </c>
      <c r="C4325" s="20" t="s">
        <v>25</v>
      </c>
      <c r="D4325" s="20" t="s">
        <v>26</v>
      </c>
      <c r="E4325" s="20" t="s">
        <v>6</v>
      </c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  <c r="U4325" s="13"/>
    </row>
    <row r="4326" spans="1:21">
      <c r="A4326" s="71"/>
      <c r="B4326" s="73"/>
      <c r="C4326" s="22"/>
      <c r="D4326" s="22">
        <v>1</v>
      </c>
      <c r="E4326" s="22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</row>
    <row r="4327" spans="1:21">
      <c r="A4327" s="23"/>
      <c r="B4327" s="24"/>
      <c r="C4327" s="13"/>
      <c r="D4327" s="13"/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  <c r="U4327" s="13"/>
    </row>
    <row r="4328" spans="1:21">
      <c r="A4328" s="70">
        <v>2.2999999999999998</v>
      </c>
      <c r="B4328" s="72" t="s">
        <v>27</v>
      </c>
      <c r="C4328" s="20" t="s">
        <v>25</v>
      </c>
      <c r="D4328" s="20" t="s">
        <v>26</v>
      </c>
      <c r="E4328" s="20" t="s">
        <v>6</v>
      </c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13"/>
    </row>
    <row r="4329" spans="1:21">
      <c r="A4329" s="74"/>
      <c r="B4329" s="73"/>
      <c r="C4329" s="22">
        <v>1</v>
      </c>
      <c r="D4329" s="22"/>
      <c r="E4329" s="22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</row>
    <row r="4330" spans="1:21">
      <c r="A4330" s="74"/>
      <c r="B4330" s="24"/>
      <c r="C4330" s="13"/>
      <c r="D4330" s="13"/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</row>
    <row r="4331" spans="1:21">
      <c r="A4331" s="74"/>
      <c r="B4331" s="72" t="s">
        <v>28</v>
      </c>
      <c r="C4331" s="20" t="s">
        <v>13</v>
      </c>
      <c r="D4331" s="20" t="s">
        <v>23</v>
      </c>
      <c r="E4331" s="20" t="s">
        <v>15</v>
      </c>
      <c r="F4331" s="20" t="s">
        <v>16</v>
      </c>
      <c r="G4331" s="20" t="s">
        <v>17</v>
      </c>
      <c r="H4331" s="20" t="s">
        <v>18</v>
      </c>
      <c r="I4331" s="20" t="s">
        <v>19</v>
      </c>
      <c r="J4331" s="20" t="s">
        <v>6</v>
      </c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</row>
    <row r="4332" spans="1:21">
      <c r="A4332" s="71"/>
      <c r="B4332" s="73"/>
      <c r="C4332" s="22"/>
      <c r="D4332" s="22"/>
      <c r="E4332" s="22"/>
      <c r="F4332" s="22"/>
      <c r="G4332" s="22"/>
      <c r="H4332" s="22"/>
      <c r="I4332" s="22">
        <v>1</v>
      </c>
      <c r="J4332" s="22"/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  <c r="U4332" s="13"/>
    </row>
    <row r="4333" spans="1:21">
      <c r="A4333" s="23"/>
      <c r="B4333" s="24"/>
      <c r="C4333" s="13"/>
      <c r="D4333" s="13"/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  <c r="U4333" s="13"/>
    </row>
    <row r="4334" spans="1:21">
      <c r="A4334" s="70">
        <v>2.4</v>
      </c>
      <c r="B4334" s="72" t="s">
        <v>29</v>
      </c>
      <c r="C4334" s="20" t="s">
        <v>14</v>
      </c>
      <c r="D4334" s="20" t="s">
        <v>13</v>
      </c>
      <c r="E4334" s="20" t="s">
        <v>23</v>
      </c>
      <c r="F4334" s="20" t="s">
        <v>15</v>
      </c>
      <c r="G4334" s="20" t="s">
        <v>16</v>
      </c>
      <c r="H4334" s="20" t="s">
        <v>17</v>
      </c>
      <c r="I4334" s="20" t="s">
        <v>18</v>
      </c>
      <c r="J4334" s="20" t="s">
        <v>30</v>
      </c>
      <c r="K4334" s="20" t="s">
        <v>31</v>
      </c>
      <c r="L4334" s="20" t="s">
        <v>32</v>
      </c>
      <c r="M4334" s="20" t="s">
        <v>33</v>
      </c>
      <c r="N4334" s="20" t="s">
        <v>34</v>
      </c>
      <c r="O4334" s="20" t="s">
        <v>19</v>
      </c>
      <c r="P4334" s="20" t="s">
        <v>6</v>
      </c>
      <c r="Q4334" s="13"/>
      <c r="R4334" s="13"/>
      <c r="S4334" s="13"/>
      <c r="T4334" s="13"/>
      <c r="U4334" s="13"/>
    </row>
    <row r="4335" spans="1:21">
      <c r="A4335" s="71"/>
      <c r="B4335" s="73"/>
      <c r="C4335" s="22"/>
      <c r="D4335" s="22"/>
      <c r="E4335" s="22"/>
      <c r="F4335" s="22"/>
      <c r="G4335" s="22"/>
      <c r="H4335" s="22">
        <v>1</v>
      </c>
      <c r="I4335" s="22"/>
      <c r="J4335" s="22"/>
      <c r="K4335" s="22"/>
      <c r="L4335" s="22"/>
      <c r="M4335" s="22"/>
      <c r="N4335" s="22"/>
      <c r="O4335" s="22"/>
      <c r="P4335" s="22"/>
      <c r="Q4335" s="13"/>
      <c r="R4335" s="13"/>
      <c r="S4335" s="13"/>
      <c r="T4335" s="13"/>
      <c r="U4335" s="13"/>
    </row>
    <row r="4336" spans="1:21">
      <c r="A4336" s="23"/>
      <c r="B4336" s="24"/>
      <c r="C4336" s="13"/>
      <c r="D4336" s="13"/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</row>
    <row r="4337" spans="1:21">
      <c r="A4337" s="70">
        <v>2.5</v>
      </c>
      <c r="B4337" s="72" t="s">
        <v>35</v>
      </c>
      <c r="C4337" s="20" t="s">
        <v>14</v>
      </c>
      <c r="D4337" s="20" t="s">
        <v>13</v>
      </c>
      <c r="E4337" s="20" t="s">
        <v>23</v>
      </c>
      <c r="F4337" s="20" t="s">
        <v>15</v>
      </c>
      <c r="G4337" s="20" t="s">
        <v>16</v>
      </c>
      <c r="H4337" s="20" t="s">
        <v>17</v>
      </c>
      <c r="I4337" s="20" t="s">
        <v>18</v>
      </c>
      <c r="J4337" s="20" t="s">
        <v>30</v>
      </c>
      <c r="K4337" s="20" t="s">
        <v>31</v>
      </c>
      <c r="L4337" s="20" t="s">
        <v>32</v>
      </c>
      <c r="M4337" s="20" t="s">
        <v>33</v>
      </c>
      <c r="N4337" s="20" t="s">
        <v>34</v>
      </c>
      <c r="O4337" s="20" t="s">
        <v>19</v>
      </c>
      <c r="P4337" s="20" t="s">
        <v>6</v>
      </c>
      <c r="Q4337" s="13"/>
      <c r="R4337" s="13"/>
      <c r="S4337" s="13"/>
      <c r="T4337" s="13"/>
      <c r="U4337" s="13"/>
    </row>
    <row r="4338" spans="1:21">
      <c r="A4338" s="71"/>
      <c r="B4338" s="73"/>
      <c r="C4338" s="22"/>
      <c r="D4338" s="22"/>
      <c r="E4338" s="22"/>
      <c r="F4338" s="22"/>
      <c r="G4338" s="22"/>
      <c r="H4338" s="22"/>
      <c r="I4338" s="22"/>
      <c r="J4338" s="22"/>
      <c r="K4338" s="22"/>
      <c r="L4338" s="22">
        <v>1</v>
      </c>
      <c r="M4338" s="22"/>
      <c r="N4338" s="22"/>
      <c r="O4338" s="22"/>
      <c r="P4338" s="22"/>
      <c r="Q4338" s="13"/>
      <c r="R4338" s="13"/>
      <c r="S4338" s="13"/>
      <c r="T4338" s="13"/>
      <c r="U4338" s="13"/>
    </row>
    <row r="4339" spans="1:21">
      <c r="A4339" s="23"/>
      <c r="B4339" s="24"/>
      <c r="C4339" s="13"/>
      <c r="D4339" s="13"/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</row>
    <row r="4340" spans="1:21">
      <c r="A4340" s="70">
        <v>2.6</v>
      </c>
      <c r="B4340" s="72" t="s">
        <v>36</v>
      </c>
      <c r="C4340" s="20" t="s">
        <v>14</v>
      </c>
      <c r="D4340" s="20" t="s">
        <v>13</v>
      </c>
      <c r="E4340" s="20" t="s">
        <v>23</v>
      </c>
      <c r="F4340" s="20" t="s">
        <v>15</v>
      </c>
      <c r="G4340" s="20" t="s">
        <v>16</v>
      </c>
      <c r="H4340" s="20" t="s">
        <v>17</v>
      </c>
      <c r="I4340" s="20" t="s">
        <v>18</v>
      </c>
      <c r="J4340" s="20" t="s">
        <v>30</v>
      </c>
      <c r="K4340" s="20" t="s">
        <v>31</v>
      </c>
      <c r="L4340" s="20" t="s">
        <v>32</v>
      </c>
      <c r="M4340" s="20" t="s">
        <v>33</v>
      </c>
      <c r="N4340" s="20" t="s">
        <v>34</v>
      </c>
      <c r="O4340" s="20" t="s">
        <v>19</v>
      </c>
      <c r="P4340" s="20" t="s">
        <v>6</v>
      </c>
      <c r="Q4340" s="13"/>
      <c r="R4340" s="13"/>
      <c r="S4340" s="13"/>
      <c r="T4340" s="13"/>
      <c r="U4340" s="13"/>
    </row>
    <row r="4341" spans="1:21">
      <c r="A4341" s="71"/>
      <c r="B4341" s="73"/>
      <c r="C4341" s="22"/>
      <c r="D4341" s="22"/>
      <c r="E4341" s="22"/>
      <c r="F4341" s="22"/>
      <c r="G4341" s="22"/>
      <c r="H4341" s="22">
        <v>1</v>
      </c>
      <c r="I4341" s="22"/>
      <c r="J4341" s="22"/>
      <c r="K4341" s="22"/>
      <c r="L4341" s="22"/>
      <c r="M4341" s="22"/>
      <c r="N4341" s="22"/>
      <c r="O4341" s="22"/>
      <c r="P4341" s="22"/>
      <c r="Q4341" s="13"/>
      <c r="R4341" s="13"/>
      <c r="S4341" s="13"/>
      <c r="T4341" s="13"/>
      <c r="U4341" s="13"/>
    </row>
    <row r="4342" spans="1:21">
      <c r="A4342" s="23"/>
      <c r="B4342" s="24"/>
      <c r="C4342" s="13"/>
      <c r="D4342" s="13"/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13"/>
    </row>
    <row r="4343" spans="1:21">
      <c r="A4343" s="70">
        <v>2.7</v>
      </c>
      <c r="B4343" s="72" t="s">
        <v>37</v>
      </c>
      <c r="C4343" s="20" t="s">
        <v>14</v>
      </c>
      <c r="D4343" s="20" t="s">
        <v>13</v>
      </c>
      <c r="E4343" s="20" t="s">
        <v>23</v>
      </c>
      <c r="F4343" s="20" t="s">
        <v>15</v>
      </c>
      <c r="G4343" s="20" t="s">
        <v>16</v>
      </c>
      <c r="H4343" s="20" t="s">
        <v>17</v>
      </c>
      <c r="I4343" s="20" t="s">
        <v>18</v>
      </c>
      <c r="J4343" s="20" t="s">
        <v>30</v>
      </c>
      <c r="K4343" s="20" t="s">
        <v>31</v>
      </c>
      <c r="L4343" s="20" t="s">
        <v>32</v>
      </c>
      <c r="M4343" s="20" t="s">
        <v>33</v>
      </c>
      <c r="N4343" s="20" t="s">
        <v>34</v>
      </c>
      <c r="O4343" s="20" t="s">
        <v>19</v>
      </c>
      <c r="P4343" s="20" t="s">
        <v>6</v>
      </c>
      <c r="Q4343" s="13"/>
      <c r="R4343" s="13"/>
      <c r="S4343" s="13"/>
      <c r="T4343" s="13"/>
      <c r="U4343" s="13"/>
    </row>
    <row r="4344" spans="1:21">
      <c r="A4344" s="71"/>
      <c r="B4344" s="73"/>
      <c r="C4344" s="22"/>
      <c r="D4344" s="22"/>
      <c r="E4344" s="22"/>
      <c r="F4344" s="22"/>
      <c r="G4344" s="22"/>
      <c r="H4344" s="22"/>
      <c r="I4344" s="22">
        <v>1</v>
      </c>
      <c r="J4344" s="22"/>
      <c r="K4344" s="22"/>
      <c r="L4344" s="22"/>
      <c r="M4344" s="22"/>
      <c r="N4344" s="22"/>
      <c r="O4344" s="22"/>
      <c r="P4344" s="22"/>
      <c r="Q4344" s="13"/>
      <c r="R4344" s="13"/>
      <c r="S4344" s="13"/>
      <c r="T4344" s="13"/>
      <c r="U4344" s="13"/>
    </row>
    <row r="4345" spans="1:21">
      <c r="A4345" s="23"/>
      <c r="B4345" s="24"/>
      <c r="C4345" s="13"/>
      <c r="D4345" s="13"/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  <c r="U4345" s="13"/>
    </row>
    <row r="4346" spans="1:21">
      <c r="A4346" s="70">
        <v>3.1</v>
      </c>
      <c r="B4346" s="72" t="s">
        <v>38</v>
      </c>
      <c r="C4346" s="20" t="s">
        <v>25</v>
      </c>
      <c r="D4346" s="20" t="s">
        <v>26</v>
      </c>
      <c r="E4346" s="20" t="s">
        <v>6</v>
      </c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</row>
    <row r="4347" spans="1:21">
      <c r="A4347" s="71"/>
      <c r="B4347" s="73"/>
      <c r="C4347" s="22"/>
      <c r="D4347" s="22">
        <v>1</v>
      </c>
      <c r="E4347" s="22"/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</row>
    <row r="4348" spans="1:21">
      <c r="A4348" s="23"/>
      <c r="B4348" s="24"/>
      <c r="C4348" s="13"/>
      <c r="D4348" s="13"/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  <c r="U4348" s="13"/>
    </row>
    <row r="4349" spans="1:21">
      <c r="A4349" s="70">
        <v>3.2</v>
      </c>
      <c r="B4349" s="72" t="s">
        <v>39</v>
      </c>
      <c r="C4349" s="20" t="s">
        <v>13</v>
      </c>
      <c r="D4349" s="20" t="s">
        <v>15</v>
      </c>
      <c r="E4349" s="20" t="s">
        <v>16</v>
      </c>
      <c r="F4349" s="20" t="s">
        <v>17</v>
      </c>
      <c r="G4349" s="20" t="s">
        <v>18</v>
      </c>
      <c r="H4349" s="20" t="s">
        <v>32</v>
      </c>
      <c r="I4349" s="20" t="s">
        <v>34</v>
      </c>
      <c r="J4349" s="20" t="s">
        <v>19</v>
      </c>
      <c r="K4349" s="20" t="s">
        <v>6</v>
      </c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</row>
    <row r="4350" spans="1:21">
      <c r="A4350" s="71"/>
      <c r="B4350" s="73"/>
      <c r="C4350" s="22">
        <v>1</v>
      </c>
      <c r="D4350" s="22">
        <v>1</v>
      </c>
      <c r="E4350" s="22"/>
      <c r="F4350" s="22"/>
      <c r="G4350" s="22"/>
      <c r="H4350" s="22"/>
      <c r="I4350" s="22"/>
      <c r="J4350" s="22"/>
      <c r="K4350" s="22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</row>
    <row r="4351" spans="1:21">
      <c r="A4351" s="23"/>
      <c r="B4351" s="24"/>
      <c r="C4351" s="13"/>
      <c r="D4351" s="13"/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</row>
    <row r="4352" spans="1:21">
      <c r="A4352" s="70">
        <v>3.3</v>
      </c>
      <c r="B4352" s="72" t="s">
        <v>40</v>
      </c>
      <c r="C4352" s="20" t="s">
        <v>25</v>
      </c>
      <c r="D4352" s="20" t="s">
        <v>26</v>
      </c>
      <c r="E4352" s="20" t="s">
        <v>6</v>
      </c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</row>
    <row r="4353" spans="1:21">
      <c r="A4353" s="71"/>
      <c r="B4353" s="79"/>
      <c r="C4353" s="22">
        <v>1</v>
      </c>
      <c r="D4353" s="22">
        <v>1</v>
      </c>
      <c r="E4353" s="22"/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  <c r="U4353" s="13"/>
    </row>
    <row r="4354" spans="1:21">
      <c r="A4354" s="23"/>
      <c r="B4354" s="24"/>
      <c r="C4354" s="13"/>
      <c r="D4354" s="13"/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</row>
    <row r="4355" spans="1:21">
      <c r="A4355" s="70">
        <v>3.4</v>
      </c>
      <c r="B4355" s="72" t="s">
        <v>47</v>
      </c>
      <c r="C4355" s="20" t="s">
        <v>41</v>
      </c>
      <c r="D4355" s="20" t="s">
        <v>42</v>
      </c>
      <c r="E4355" s="20" t="s">
        <v>43</v>
      </c>
      <c r="F4355" s="20" t="s">
        <v>44</v>
      </c>
      <c r="G4355" s="20" t="s">
        <v>45</v>
      </c>
      <c r="H4355" s="20" t="s">
        <v>46</v>
      </c>
      <c r="I4355" s="20" t="s">
        <v>6</v>
      </c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</row>
    <row r="4356" spans="1:21">
      <c r="A4356" s="71"/>
      <c r="B4356" s="79"/>
      <c r="C4356" s="22">
        <v>1</v>
      </c>
      <c r="D4356" s="22">
        <v>1</v>
      </c>
      <c r="E4356" s="22"/>
      <c r="F4356" s="22"/>
      <c r="G4356" s="22"/>
      <c r="H4356" s="22">
        <v>1</v>
      </c>
      <c r="I4356" s="22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</row>
    <row r="4357" spans="1:21">
      <c r="A4357" s="23"/>
      <c r="B4357" s="24"/>
      <c r="C4357" s="13"/>
      <c r="D4357" s="13"/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</row>
    <row r="4358" spans="1:21">
      <c r="A4358" s="70">
        <v>3.5</v>
      </c>
      <c r="B4358" s="72" t="s">
        <v>50</v>
      </c>
      <c r="C4358" s="20" t="s">
        <v>48</v>
      </c>
      <c r="D4358" s="20" t="s">
        <v>49</v>
      </c>
      <c r="E4358" s="20" t="s">
        <v>6</v>
      </c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</row>
    <row r="4359" spans="1:21">
      <c r="A4359" s="71"/>
      <c r="B4359" s="79"/>
      <c r="C4359" s="22"/>
      <c r="D4359" s="22">
        <v>1</v>
      </c>
      <c r="E4359" s="22"/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  <c r="U4359" s="13"/>
    </row>
    <row r="4360" spans="1:21">
      <c r="A4360" s="23"/>
      <c r="B4360" s="24"/>
      <c r="C4360" s="13"/>
      <c r="D4360" s="13"/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</row>
    <row r="4361" spans="1:21">
      <c r="A4361" s="70">
        <v>3.6</v>
      </c>
      <c r="B4361" s="72" t="s">
        <v>51</v>
      </c>
      <c r="C4361" s="20" t="s">
        <v>48</v>
      </c>
      <c r="D4361" s="20" t="s">
        <v>49</v>
      </c>
      <c r="E4361" s="20" t="s">
        <v>6</v>
      </c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</row>
    <row r="4362" spans="1:21">
      <c r="A4362" s="71"/>
      <c r="B4362" s="79"/>
      <c r="C4362" s="22"/>
      <c r="D4362" s="22">
        <v>1</v>
      </c>
      <c r="E4362" s="22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13"/>
    </row>
    <row r="4363" spans="1:21">
      <c r="A4363" s="23"/>
      <c r="B4363" s="24"/>
      <c r="C4363" s="13"/>
      <c r="D4363" s="13"/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  <c r="U4363" s="13"/>
    </row>
    <row r="4364" spans="1:21">
      <c r="A4364" s="70">
        <v>3.7</v>
      </c>
      <c r="B4364" s="49" t="s">
        <v>52</v>
      </c>
      <c r="C4364" s="20">
        <v>1</v>
      </c>
      <c r="D4364" s="20">
        <v>2</v>
      </c>
      <c r="E4364" s="20">
        <v>3</v>
      </c>
      <c r="F4364" s="20">
        <v>4</v>
      </c>
      <c r="G4364" s="20">
        <v>5</v>
      </c>
      <c r="H4364" s="20">
        <v>6</v>
      </c>
      <c r="I4364" s="20" t="s">
        <v>6</v>
      </c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</row>
    <row r="4365" spans="1:21">
      <c r="A4365" s="74"/>
      <c r="B4365" s="48" t="s">
        <v>53</v>
      </c>
      <c r="C4365" s="22"/>
      <c r="D4365" s="22">
        <v>1</v>
      </c>
      <c r="E4365" s="22"/>
      <c r="F4365" s="22"/>
      <c r="G4365" s="22"/>
      <c r="H4365" s="22"/>
      <c r="I4365" s="22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</row>
    <row r="4366" spans="1:21">
      <c r="A4366" s="74"/>
      <c r="B4366" s="48" t="s">
        <v>54</v>
      </c>
      <c r="C4366" s="22"/>
      <c r="D4366" s="22"/>
      <c r="E4366" s="22">
        <v>1</v>
      </c>
      <c r="F4366" s="22"/>
      <c r="G4366" s="22"/>
      <c r="H4366" s="22"/>
      <c r="I4366" s="22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13"/>
    </row>
    <row r="4367" spans="1:21">
      <c r="A4367" s="74"/>
      <c r="B4367" s="48" t="s">
        <v>55</v>
      </c>
      <c r="C4367" s="22">
        <v>1</v>
      </c>
      <c r="D4367" s="22"/>
      <c r="E4367" s="22"/>
      <c r="F4367" s="22"/>
      <c r="G4367" s="22"/>
      <c r="H4367" s="22"/>
      <c r="I4367" s="22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  <c r="U4367" s="13"/>
    </row>
    <row r="4368" spans="1:21">
      <c r="A4368" s="74"/>
      <c r="B4368" s="48" t="s">
        <v>56</v>
      </c>
      <c r="C4368" s="22"/>
      <c r="D4368" s="22">
        <v>1</v>
      </c>
      <c r="E4368" s="22"/>
      <c r="F4368" s="22"/>
      <c r="G4368" s="22"/>
      <c r="H4368" s="22"/>
      <c r="I4368" s="22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  <c r="U4368" s="13"/>
    </row>
    <row r="4369" spans="1:21">
      <c r="A4369" s="74"/>
      <c r="B4369" s="48" t="s">
        <v>57</v>
      </c>
      <c r="C4369" s="22"/>
      <c r="D4369" s="22"/>
      <c r="E4369" s="22">
        <v>1</v>
      </c>
      <c r="F4369" s="22"/>
      <c r="G4369" s="22"/>
      <c r="H4369" s="22"/>
      <c r="I4369" s="22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  <c r="U4369" s="13"/>
    </row>
    <row r="4370" spans="1:21">
      <c r="A4370" s="71"/>
      <c r="B4370" s="48" t="s">
        <v>58</v>
      </c>
      <c r="C4370" s="22">
        <v>1</v>
      </c>
      <c r="D4370" s="22"/>
      <c r="E4370" s="22"/>
      <c r="F4370" s="22"/>
      <c r="G4370" s="22"/>
      <c r="H4370" s="22"/>
      <c r="I4370" s="22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</row>
    <row r="4371" spans="1:21">
      <c r="A4371" s="23"/>
      <c r="B4371" s="24"/>
      <c r="C4371" s="13"/>
      <c r="D4371" s="13"/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</row>
    <row r="4372" spans="1:21">
      <c r="A4372" s="70">
        <v>3.8</v>
      </c>
      <c r="B4372" s="72" t="s">
        <v>59</v>
      </c>
      <c r="C4372" s="20" t="s">
        <v>60</v>
      </c>
      <c r="D4372" s="20" t="s">
        <v>61</v>
      </c>
      <c r="E4372" s="20" t="s">
        <v>62</v>
      </c>
      <c r="F4372" s="20" t="s">
        <v>63</v>
      </c>
      <c r="G4372" s="20" t="s">
        <v>64</v>
      </c>
      <c r="H4372" s="20" t="s">
        <v>6</v>
      </c>
      <c r="I4372" s="13"/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13"/>
    </row>
    <row r="4373" spans="1:21">
      <c r="A4373" s="71"/>
      <c r="B4373" s="73"/>
      <c r="C4373" s="22"/>
      <c r="D4373" s="22"/>
      <c r="E4373" s="22"/>
      <c r="F4373" s="22"/>
      <c r="G4373" s="22">
        <v>1</v>
      </c>
      <c r="H4373" s="22"/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  <c r="U4373" s="13"/>
    </row>
    <row r="4374" spans="1:21">
      <c r="A4374" s="23"/>
      <c r="B4374" s="24"/>
      <c r="C4374" s="13"/>
      <c r="D4374" s="13"/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  <c r="U4374" s="13"/>
    </row>
    <row r="4375" spans="1:21">
      <c r="A4375" s="70">
        <v>3.9</v>
      </c>
      <c r="B4375" s="72" t="s">
        <v>65</v>
      </c>
      <c r="C4375" s="20" t="s">
        <v>60</v>
      </c>
      <c r="D4375" s="20" t="s">
        <v>61</v>
      </c>
      <c r="E4375" s="20" t="s">
        <v>62</v>
      </c>
      <c r="F4375" s="20" t="s">
        <v>63</v>
      </c>
      <c r="G4375" s="20" t="s">
        <v>64</v>
      </c>
      <c r="H4375" s="20" t="s">
        <v>6</v>
      </c>
      <c r="I4375" s="13"/>
      <c r="J4375" s="13"/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  <c r="U4375" s="13"/>
    </row>
    <row r="4376" spans="1:21">
      <c r="A4376" s="71"/>
      <c r="B4376" s="73"/>
      <c r="C4376" s="22">
        <v>1</v>
      </c>
      <c r="D4376" s="22"/>
      <c r="E4376" s="22"/>
      <c r="F4376" s="22"/>
      <c r="G4376" s="22"/>
      <c r="H4376" s="22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</row>
    <row r="4377" spans="1:21">
      <c r="A4377" s="23"/>
      <c r="B4377" s="24"/>
      <c r="C4377" s="13"/>
      <c r="D4377" s="13"/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</row>
    <row r="4378" spans="1:21" ht="15" customHeight="1">
      <c r="A4378" s="75">
        <v>3.1</v>
      </c>
      <c r="B4378" s="77" t="s">
        <v>66</v>
      </c>
      <c r="C4378" s="27">
        <v>0</v>
      </c>
      <c r="D4378" s="28" t="s">
        <v>67</v>
      </c>
      <c r="E4378" s="20" t="s">
        <v>68</v>
      </c>
      <c r="F4378" s="20" t="s">
        <v>19</v>
      </c>
      <c r="G4378" s="20" t="s">
        <v>6</v>
      </c>
      <c r="H4378" s="13"/>
      <c r="I4378" s="13"/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</row>
    <row r="4379" spans="1:21">
      <c r="A4379" s="76"/>
      <c r="B4379" s="78"/>
      <c r="C4379" s="22"/>
      <c r="D4379" s="22">
        <v>1</v>
      </c>
      <c r="E4379" s="22"/>
      <c r="F4379" s="22"/>
      <c r="G4379" s="22"/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  <c r="U4379" s="13"/>
    </row>
    <row r="4380" spans="1:21">
      <c r="A4380" s="23"/>
      <c r="B4380" s="24"/>
      <c r="C4380" s="13"/>
      <c r="D4380" s="13"/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</row>
    <row r="4381" spans="1:21" ht="30">
      <c r="A4381" s="70">
        <v>3.11</v>
      </c>
      <c r="B4381" s="72" t="s">
        <v>69</v>
      </c>
      <c r="C4381" s="20" t="s">
        <v>70</v>
      </c>
      <c r="D4381" s="20" t="s">
        <v>71</v>
      </c>
      <c r="E4381" s="20" t="s">
        <v>57</v>
      </c>
      <c r="F4381" s="29" t="s">
        <v>72</v>
      </c>
      <c r="G4381" s="29" t="s">
        <v>54</v>
      </c>
      <c r="H4381" s="20" t="s">
        <v>58</v>
      </c>
      <c r="I4381" s="20" t="s">
        <v>19</v>
      </c>
      <c r="J4381" s="20" t="s">
        <v>6</v>
      </c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  <c r="U4381" s="13"/>
    </row>
    <row r="4382" spans="1:21">
      <c r="A4382" s="71"/>
      <c r="B4382" s="73"/>
      <c r="C4382" s="22"/>
      <c r="D4382" s="22"/>
      <c r="E4382" s="22"/>
      <c r="F4382" s="22"/>
      <c r="G4382" s="22">
        <v>1</v>
      </c>
      <c r="H4382" s="22"/>
      <c r="I4382" s="22"/>
      <c r="J4382" s="22"/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</row>
    <row r="4383" spans="1:21">
      <c r="A4383" s="23"/>
      <c r="B4383" s="24"/>
      <c r="C4383" s="13"/>
      <c r="D4383" s="13"/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</row>
    <row r="4384" spans="1:21" ht="30">
      <c r="A4384" s="70">
        <v>3.12</v>
      </c>
      <c r="B4384" s="72" t="s">
        <v>73</v>
      </c>
      <c r="C4384" s="20" t="s">
        <v>70</v>
      </c>
      <c r="D4384" s="20" t="s">
        <v>71</v>
      </c>
      <c r="E4384" s="29" t="s">
        <v>57</v>
      </c>
      <c r="F4384" s="29" t="s">
        <v>72</v>
      </c>
      <c r="G4384" s="29" t="s">
        <v>54</v>
      </c>
      <c r="H4384" s="20" t="s">
        <v>58</v>
      </c>
      <c r="I4384" s="20" t="s">
        <v>19</v>
      </c>
      <c r="J4384" s="20" t="s">
        <v>6</v>
      </c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  <c r="U4384" s="13"/>
    </row>
    <row r="4385" spans="1:21">
      <c r="A4385" s="71"/>
      <c r="B4385" s="73"/>
      <c r="C4385" s="22">
        <v>1</v>
      </c>
      <c r="D4385" s="22"/>
      <c r="E4385" s="22"/>
      <c r="F4385" s="22"/>
      <c r="G4385" s="22"/>
      <c r="H4385" s="22"/>
      <c r="I4385" s="22"/>
      <c r="J4385" s="22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</row>
    <row r="4386" spans="1:21">
      <c r="A4386" s="23"/>
      <c r="B4386" s="24"/>
      <c r="C4386" s="13"/>
      <c r="D4386" s="13"/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</row>
    <row r="4387" spans="1:21" ht="30">
      <c r="A4387" s="70">
        <v>3.13</v>
      </c>
      <c r="B4387" s="72" t="s">
        <v>74</v>
      </c>
      <c r="C4387" s="20" t="s">
        <v>75</v>
      </c>
      <c r="D4387" s="20" t="s">
        <v>76</v>
      </c>
      <c r="E4387" s="20" t="s">
        <v>77</v>
      </c>
      <c r="F4387" s="29" t="s">
        <v>78</v>
      </c>
      <c r="G4387" s="20" t="s">
        <v>79</v>
      </c>
      <c r="H4387" s="29" t="s">
        <v>80</v>
      </c>
      <c r="I4387" s="20" t="s">
        <v>81</v>
      </c>
      <c r="J4387" s="29" t="s">
        <v>82</v>
      </c>
      <c r="K4387" s="20" t="s">
        <v>83</v>
      </c>
      <c r="L4387" s="20" t="s">
        <v>84</v>
      </c>
      <c r="M4387" s="20" t="s">
        <v>85</v>
      </c>
      <c r="N4387" s="20" t="s">
        <v>86</v>
      </c>
      <c r="O4387" s="20" t="s">
        <v>19</v>
      </c>
      <c r="P4387" s="20" t="s">
        <v>6</v>
      </c>
      <c r="Q4387" s="13"/>
      <c r="R4387" s="13"/>
      <c r="S4387" s="13"/>
      <c r="T4387" s="13"/>
      <c r="U4387" s="13"/>
    </row>
    <row r="4388" spans="1:21">
      <c r="A4388" s="71"/>
      <c r="B4388" s="73"/>
      <c r="C4388" s="22"/>
      <c r="D4388" s="22"/>
      <c r="E4388" s="22"/>
      <c r="F4388" s="22"/>
      <c r="G4388" s="22"/>
      <c r="H4388" s="22"/>
      <c r="I4388" s="22"/>
      <c r="J4388" s="22"/>
      <c r="K4388" s="22"/>
      <c r="L4388" s="22"/>
      <c r="M4388" s="22">
        <v>1</v>
      </c>
      <c r="N4388" s="22"/>
      <c r="O4388" s="22"/>
      <c r="P4388" s="22"/>
      <c r="Q4388" s="13"/>
      <c r="R4388" s="13"/>
      <c r="S4388" s="13"/>
      <c r="T4388" s="13"/>
      <c r="U4388" s="13"/>
    </row>
    <row r="4389" spans="1:21">
      <c r="A4389" s="23"/>
      <c r="B4389" s="24"/>
      <c r="C4389" s="13"/>
      <c r="D4389" s="13"/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</row>
    <row r="4390" spans="1:21" ht="30">
      <c r="A4390" s="70">
        <v>3.14</v>
      </c>
      <c r="B4390" s="72" t="s">
        <v>87</v>
      </c>
      <c r="C4390" s="20" t="s">
        <v>88</v>
      </c>
      <c r="D4390" s="20" t="s">
        <v>89</v>
      </c>
      <c r="E4390" s="20" t="s">
        <v>90</v>
      </c>
      <c r="F4390" s="20" t="s">
        <v>91</v>
      </c>
      <c r="G4390" s="20" t="s">
        <v>92</v>
      </c>
      <c r="H4390" s="20" t="s">
        <v>93</v>
      </c>
      <c r="I4390" s="20" t="s">
        <v>94</v>
      </c>
      <c r="J4390" s="20" t="s">
        <v>95</v>
      </c>
      <c r="K4390" s="20" t="s">
        <v>96</v>
      </c>
      <c r="L4390" s="29" t="s">
        <v>97</v>
      </c>
      <c r="M4390" s="29" t="s">
        <v>98</v>
      </c>
      <c r="N4390" s="29" t="s">
        <v>99</v>
      </c>
      <c r="O4390" s="29" t="s">
        <v>6</v>
      </c>
      <c r="P4390" s="13"/>
      <c r="Q4390" s="13"/>
      <c r="R4390" s="13"/>
      <c r="S4390" s="13"/>
      <c r="T4390" s="13"/>
      <c r="U4390" s="13"/>
    </row>
    <row r="4391" spans="1:21">
      <c r="A4391" s="71"/>
      <c r="B4391" s="73"/>
      <c r="C4391" s="22"/>
      <c r="D4391" s="22">
        <v>2</v>
      </c>
      <c r="E4391" s="22"/>
      <c r="F4391" s="22">
        <v>2</v>
      </c>
      <c r="G4391" s="22">
        <v>2</v>
      </c>
      <c r="H4391" s="22"/>
      <c r="I4391" s="22"/>
      <c r="J4391" s="22">
        <v>1</v>
      </c>
      <c r="K4391" s="22"/>
      <c r="L4391" s="22"/>
      <c r="M4391" s="22">
        <v>3</v>
      </c>
      <c r="N4391" s="22">
        <v>3</v>
      </c>
      <c r="O4391" s="22"/>
      <c r="P4391" s="13"/>
      <c r="Q4391" s="13"/>
      <c r="R4391" s="13"/>
      <c r="S4391" s="13"/>
      <c r="T4391" s="13"/>
      <c r="U4391" s="13"/>
    </row>
    <row r="4392" spans="1:21">
      <c r="A4392" s="23"/>
      <c r="B4392" s="24"/>
      <c r="C4392" s="13"/>
      <c r="D4392" s="13"/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</row>
    <row r="4393" spans="1:21">
      <c r="A4393" s="70">
        <v>3.15</v>
      </c>
      <c r="B4393" s="72" t="s">
        <v>100</v>
      </c>
      <c r="C4393" s="20" t="s">
        <v>101</v>
      </c>
      <c r="D4393" s="20" t="s">
        <v>102</v>
      </c>
      <c r="E4393" s="20" t="s">
        <v>103</v>
      </c>
      <c r="F4393" s="20" t="s">
        <v>104</v>
      </c>
      <c r="G4393" s="20" t="s">
        <v>105</v>
      </c>
      <c r="H4393" s="20" t="s">
        <v>106</v>
      </c>
      <c r="I4393" s="20" t="s">
        <v>107</v>
      </c>
      <c r="J4393" s="20" t="s">
        <v>108</v>
      </c>
      <c r="K4393" s="20" t="s">
        <v>109</v>
      </c>
      <c r="L4393" s="20" t="s">
        <v>110</v>
      </c>
      <c r="M4393" s="20" t="s">
        <v>19</v>
      </c>
      <c r="N4393" s="20" t="s">
        <v>6</v>
      </c>
      <c r="O4393" s="13"/>
      <c r="P4393" s="13"/>
      <c r="Q4393" s="13"/>
      <c r="R4393" s="13"/>
      <c r="S4393" s="13"/>
      <c r="T4393" s="13"/>
      <c r="U4393" s="13"/>
    </row>
    <row r="4394" spans="1:21">
      <c r="A4394" s="71"/>
      <c r="B4394" s="73"/>
      <c r="C4394" s="22">
        <v>1</v>
      </c>
      <c r="D4394" s="22"/>
      <c r="E4394" s="22"/>
      <c r="F4394" s="22"/>
      <c r="G4394" s="22"/>
      <c r="H4394" s="22"/>
      <c r="I4394" s="22"/>
      <c r="J4394" s="22"/>
      <c r="K4394" s="22"/>
      <c r="L4394" s="22"/>
      <c r="M4394" s="22"/>
      <c r="N4394" s="22">
        <v>2</v>
      </c>
      <c r="O4394" s="13"/>
      <c r="P4394" s="13"/>
      <c r="Q4394" s="13"/>
      <c r="R4394" s="13"/>
      <c r="S4394" s="13"/>
      <c r="T4394" s="13"/>
      <c r="U4394" s="13"/>
    </row>
    <row r="4395" spans="1:21">
      <c r="A4395" s="23"/>
      <c r="B4395" s="24"/>
      <c r="C4395" s="13"/>
      <c r="D4395" s="13"/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</row>
    <row r="4396" spans="1:21">
      <c r="A4396" s="70">
        <v>3.16</v>
      </c>
      <c r="B4396" s="72" t="s">
        <v>111</v>
      </c>
      <c r="C4396" s="20" t="s">
        <v>112</v>
      </c>
      <c r="D4396" s="20" t="s">
        <v>113</v>
      </c>
      <c r="E4396" s="20" t="s">
        <v>114</v>
      </c>
      <c r="F4396" s="20" t="s">
        <v>115</v>
      </c>
      <c r="G4396" s="20" t="s">
        <v>116</v>
      </c>
      <c r="H4396" s="20" t="s">
        <v>117</v>
      </c>
      <c r="I4396" s="20" t="s">
        <v>19</v>
      </c>
      <c r="J4396" s="20" t="s">
        <v>6</v>
      </c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13"/>
    </row>
    <row r="4397" spans="1:21">
      <c r="A4397" s="71"/>
      <c r="B4397" s="73"/>
      <c r="C4397" s="22">
        <v>3</v>
      </c>
      <c r="D4397" s="22"/>
      <c r="E4397" s="22"/>
      <c r="F4397" s="22"/>
      <c r="G4397" s="22"/>
      <c r="H4397" s="22"/>
      <c r="I4397" s="22"/>
      <c r="J4397" s="22"/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</row>
    <row r="4398" spans="1:21">
      <c r="A4398" s="23"/>
      <c r="B4398" s="24"/>
      <c r="C4398" s="13"/>
      <c r="D4398" s="13"/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13"/>
    </row>
    <row r="4399" spans="1:21">
      <c r="A4399" s="70">
        <v>3.17</v>
      </c>
      <c r="B4399" s="72" t="s">
        <v>118</v>
      </c>
      <c r="C4399" s="20" t="s">
        <v>117</v>
      </c>
      <c r="D4399" s="20" t="s">
        <v>114</v>
      </c>
      <c r="E4399" s="20" t="s">
        <v>119</v>
      </c>
      <c r="F4399" s="20" t="s">
        <v>120</v>
      </c>
      <c r="G4399" s="20" t="s">
        <v>121</v>
      </c>
      <c r="H4399" s="20" t="s">
        <v>122</v>
      </c>
      <c r="I4399" s="20" t="s">
        <v>123</v>
      </c>
      <c r="J4399" s="20" t="s">
        <v>124</v>
      </c>
      <c r="K4399" s="20" t="s">
        <v>125</v>
      </c>
      <c r="L4399" s="20" t="s">
        <v>126</v>
      </c>
      <c r="M4399" s="20" t="s">
        <v>127</v>
      </c>
      <c r="N4399" s="20" t="s">
        <v>128</v>
      </c>
      <c r="O4399" s="20" t="s">
        <v>129</v>
      </c>
      <c r="P4399" s="20" t="s">
        <v>130</v>
      </c>
      <c r="Q4399" s="20" t="s">
        <v>131</v>
      </c>
      <c r="R4399" s="20" t="s">
        <v>132</v>
      </c>
      <c r="S4399" s="20" t="s">
        <v>19</v>
      </c>
      <c r="T4399" s="20" t="s">
        <v>6</v>
      </c>
      <c r="U4399" s="13"/>
    </row>
    <row r="4400" spans="1:21">
      <c r="A4400" s="71"/>
      <c r="B4400" s="73"/>
      <c r="C4400" s="22">
        <v>1</v>
      </c>
      <c r="D4400" s="22"/>
      <c r="E4400" s="22"/>
      <c r="F4400" s="22"/>
      <c r="G4400" s="22"/>
      <c r="H4400" s="22"/>
      <c r="I4400" s="22"/>
      <c r="J4400" s="22"/>
      <c r="K4400" s="22"/>
      <c r="L4400" s="22"/>
      <c r="M4400" s="22">
        <v>1</v>
      </c>
      <c r="N4400" s="22"/>
      <c r="O4400" s="22"/>
      <c r="P4400" s="22"/>
      <c r="Q4400" s="22"/>
      <c r="R4400" s="22"/>
      <c r="S4400" s="22">
        <v>1</v>
      </c>
      <c r="T4400" s="22"/>
      <c r="U4400" s="13"/>
    </row>
    <row r="4401" spans="1:21">
      <c r="A4401" s="23"/>
      <c r="B4401" s="24"/>
      <c r="C4401" s="13"/>
      <c r="D4401" s="13"/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</row>
    <row r="4402" spans="1:21">
      <c r="A4402" s="70">
        <v>4.0999999999999996</v>
      </c>
      <c r="B4402" s="72" t="s">
        <v>133</v>
      </c>
      <c r="C4402" s="20" t="s">
        <v>13</v>
      </c>
      <c r="D4402" s="20" t="s">
        <v>23</v>
      </c>
      <c r="E4402" s="20" t="s">
        <v>49</v>
      </c>
      <c r="F4402" s="20" t="s">
        <v>6</v>
      </c>
      <c r="G4402" s="13"/>
      <c r="H4402" s="13"/>
      <c r="I4402" s="13"/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</row>
    <row r="4403" spans="1:21">
      <c r="A4403" s="71"/>
      <c r="B4403" s="73"/>
      <c r="C4403" s="22"/>
      <c r="D4403" s="22"/>
      <c r="E4403" s="22">
        <v>1</v>
      </c>
      <c r="F4403" s="22"/>
      <c r="G4403" s="13"/>
      <c r="H4403" s="13"/>
      <c r="I4403" s="13"/>
      <c r="J4403" s="13"/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</row>
    <row r="4404" spans="1:21">
      <c r="A4404" s="23"/>
      <c r="B4404" s="24"/>
      <c r="C4404" s="13"/>
      <c r="D4404" s="13"/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</row>
    <row r="4405" spans="1:21">
      <c r="A4405" s="70">
        <v>4.2</v>
      </c>
      <c r="B4405" s="72" t="s">
        <v>134</v>
      </c>
      <c r="C4405" s="20" t="s">
        <v>135</v>
      </c>
      <c r="D4405" s="20" t="s">
        <v>136</v>
      </c>
      <c r="E4405" s="20" t="s">
        <v>137</v>
      </c>
      <c r="F4405" s="20" t="s">
        <v>19</v>
      </c>
      <c r="G4405" s="20" t="s">
        <v>6</v>
      </c>
      <c r="H4405" s="13"/>
      <c r="I4405" s="13"/>
      <c r="J4405" s="13"/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</row>
    <row r="4406" spans="1:21">
      <c r="A4406" s="71"/>
      <c r="B4406" s="73"/>
      <c r="C4406" s="22"/>
      <c r="D4406" s="22"/>
      <c r="E4406" s="22"/>
      <c r="F4406" s="22"/>
      <c r="G4406" s="22"/>
      <c r="H4406" s="13"/>
      <c r="I4406" s="13"/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</row>
    <row r="4407" spans="1:21">
      <c r="A4407" s="23"/>
      <c r="B4407" s="24"/>
      <c r="C4407" s="13"/>
      <c r="D4407" s="13"/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</row>
    <row r="4408" spans="1:21">
      <c r="A4408" s="70">
        <v>4.3</v>
      </c>
      <c r="B4408" s="72" t="s">
        <v>138</v>
      </c>
      <c r="C4408" s="20" t="s">
        <v>139</v>
      </c>
      <c r="D4408" s="20" t="s">
        <v>140</v>
      </c>
      <c r="E4408" s="20" t="s">
        <v>49</v>
      </c>
      <c r="F4408" s="20" t="s">
        <v>6</v>
      </c>
      <c r="G4408" s="13"/>
      <c r="H4408" s="13"/>
      <c r="I4408" s="13"/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</row>
    <row r="4409" spans="1:21">
      <c r="A4409" s="71"/>
      <c r="B4409" s="73"/>
      <c r="C4409" s="22">
        <v>1</v>
      </c>
      <c r="D4409" s="22">
        <v>1</v>
      </c>
      <c r="E4409" s="22"/>
      <c r="F4409" s="22"/>
      <c r="G4409" s="13"/>
      <c r="H4409" s="13"/>
      <c r="I4409" s="13"/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</row>
    <row r="4410" spans="1:21">
      <c r="A4410" s="23"/>
      <c r="B4410" s="24"/>
      <c r="C4410" s="13"/>
      <c r="D4410" s="13"/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13"/>
    </row>
    <row r="4411" spans="1:21">
      <c r="A4411" s="70">
        <v>4.4000000000000004</v>
      </c>
      <c r="B4411" s="72" t="s">
        <v>141</v>
      </c>
      <c r="C4411" s="20" t="s">
        <v>13</v>
      </c>
      <c r="D4411" s="20" t="s">
        <v>14</v>
      </c>
      <c r="E4411" s="20" t="s">
        <v>19</v>
      </c>
      <c r="F4411" s="20" t="s">
        <v>6</v>
      </c>
      <c r="G4411" s="13"/>
      <c r="H4411" s="13"/>
      <c r="I4411" s="13"/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</row>
    <row r="4412" spans="1:21">
      <c r="A4412" s="71"/>
      <c r="B4412" s="73"/>
      <c r="C4412" s="22"/>
      <c r="D4412" s="22"/>
      <c r="E4412" s="22">
        <v>1</v>
      </c>
      <c r="F4412" s="22"/>
      <c r="G4412" s="13"/>
      <c r="H4412" s="13"/>
      <c r="I4412" s="13"/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13"/>
    </row>
    <row r="4413" spans="1:21">
      <c r="A4413" s="23"/>
      <c r="B4413" s="24"/>
      <c r="C4413" s="13"/>
      <c r="D4413" s="13"/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  <c r="P4413" s="13"/>
      <c r="Q4413" s="13"/>
      <c r="R4413" s="13"/>
      <c r="S4413" s="13"/>
      <c r="T4413" s="13"/>
      <c r="U4413" s="13"/>
    </row>
    <row r="4414" spans="1:21">
      <c r="A4414" s="70">
        <v>4.5</v>
      </c>
      <c r="B4414" s="72" t="s">
        <v>142</v>
      </c>
      <c r="C4414" s="20" t="s">
        <v>48</v>
      </c>
      <c r="D4414" s="20" t="s">
        <v>49</v>
      </c>
      <c r="E4414" s="20" t="s">
        <v>6</v>
      </c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13"/>
    </row>
    <row r="4415" spans="1:21">
      <c r="A4415" s="74"/>
      <c r="B4415" s="73"/>
      <c r="C4415" s="22">
        <v>1</v>
      </c>
      <c r="D4415" s="22"/>
      <c r="E4415" s="22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  <c r="P4415" s="13"/>
      <c r="Q4415" s="13"/>
      <c r="R4415" s="13"/>
      <c r="S4415" s="13"/>
      <c r="T4415" s="13"/>
      <c r="U4415" s="13"/>
    </row>
    <row r="4416" spans="1:21">
      <c r="A4416" s="74"/>
      <c r="B4416" s="24"/>
      <c r="C4416" s="13"/>
      <c r="D4416" s="13"/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</row>
    <row r="4417" spans="1:21">
      <c r="A4417" s="74"/>
      <c r="B4417" s="72" t="s">
        <v>143</v>
      </c>
      <c r="C4417" s="20" t="s">
        <v>144</v>
      </c>
      <c r="D4417" s="20" t="s">
        <v>145</v>
      </c>
      <c r="E4417" s="20" t="s">
        <v>146</v>
      </c>
      <c r="F4417" s="20" t="s">
        <v>147</v>
      </c>
      <c r="G4417" s="20" t="s">
        <v>148</v>
      </c>
      <c r="H4417" s="20" t="s">
        <v>149</v>
      </c>
      <c r="I4417" s="20" t="s">
        <v>150</v>
      </c>
      <c r="J4417" s="20" t="s">
        <v>151</v>
      </c>
      <c r="K4417" s="20" t="s">
        <v>19</v>
      </c>
      <c r="L4417" s="20" t="s">
        <v>6</v>
      </c>
      <c r="M4417" s="13"/>
      <c r="N4417" s="13"/>
      <c r="O4417" s="13"/>
      <c r="P4417" s="13"/>
      <c r="Q4417" s="13"/>
      <c r="R4417" s="13"/>
      <c r="S4417" s="13"/>
      <c r="T4417" s="13"/>
      <c r="U4417" s="13"/>
    </row>
    <row r="4418" spans="1:21">
      <c r="A4418" s="71"/>
      <c r="B4418" s="73"/>
      <c r="C4418" s="22">
        <v>1</v>
      </c>
      <c r="D4418" s="22"/>
      <c r="E4418" s="22"/>
      <c r="F4418" s="22"/>
      <c r="G4418" s="22"/>
      <c r="H4418" s="22"/>
      <c r="I4418" s="22"/>
      <c r="J4418" s="22"/>
      <c r="K4418" s="22"/>
      <c r="L4418" s="22"/>
      <c r="M4418" s="13"/>
      <c r="N4418" s="13"/>
      <c r="O4418" s="13"/>
      <c r="P4418" s="13"/>
      <c r="Q4418" s="13"/>
      <c r="R4418" s="13"/>
      <c r="S4418" s="13"/>
      <c r="T4418" s="13"/>
      <c r="U4418" s="13"/>
    </row>
    <row r="4419" spans="1:21">
      <c r="A4419" s="23"/>
      <c r="B4419" s="24"/>
      <c r="C4419" s="13"/>
      <c r="D4419" s="13"/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</row>
    <row r="4420" spans="1:21">
      <c r="A4420" s="70">
        <v>4.5999999999999996</v>
      </c>
      <c r="B4420" s="72" t="s">
        <v>152</v>
      </c>
      <c r="C4420" s="20">
        <v>0</v>
      </c>
      <c r="D4420" s="20" t="s">
        <v>67</v>
      </c>
      <c r="E4420" s="20" t="s">
        <v>68</v>
      </c>
      <c r="F4420" s="20" t="s">
        <v>153</v>
      </c>
      <c r="G4420" s="20" t="s">
        <v>19</v>
      </c>
      <c r="H4420" s="20" t="s">
        <v>6</v>
      </c>
      <c r="I4420" s="13"/>
      <c r="J4420" s="13"/>
      <c r="K4420" s="13"/>
      <c r="L4420" s="13"/>
      <c r="M4420" s="13"/>
      <c r="N4420" s="13"/>
      <c r="O4420" s="13"/>
      <c r="P4420" s="13"/>
      <c r="Q4420" s="13"/>
      <c r="R4420" s="13"/>
      <c r="S4420" s="13"/>
      <c r="T4420" s="13"/>
      <c r="U4420" s="13"/>
    </row>
    <row r="4421" spans="1:21">
      <c r="A4421" s="71"/>
      <c r="B4421" s="73"/>
      <c r="C4421" s="22">
        <v>1</v>
      </c>
      <c r="D4421" s="22"/>
      <c r="E4421" s="22"/>
      <c r="F4421" s="22"/>
      <c r="G4421" s="22"/>
      <c r="H4421" s="22"/>
      <c r="I4421" s="13"/>
      <c r="J4421" s="13"/>
      <c r="K4421" s="13"/>
      <c r="L4421" s="13"/>
      <c r="M4421" s="13"/>
      <c r="N4421" s="13"/>
      <c r="O4421" s="13"/>
      <c r="P4421" s="13"/>
      <c r="Q4421" s="13"/>
      <c r="R4421" s="13"/>
      <c r="S4421" s="13"/>
      <c r="T4421" s="13"/>
      <c r="U4421" s="13"/>
    </row>
    <row r="4422" spans="1:21">
      <c r="A4422" s="23"/>
      <c r="B4422" s="24"/>
      <c r="C4422" s="13"/>
      <c r="D4422" s="13"/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  <c r="P4422" s="13"/>
      <c r="Q4422" s="13"/>
      <c r="R4422" s="13"/>
      <c r="S4422" s="13"/>
      <c r="T4422" s="13"/>
      <c r="U4422" s="13"/>
    </row>
    <row r="4423" spans="1:21">
      <c r="A4423" s="70">
        <v>4.7</v>
      </c>
      <c r="B4423" s="72" t="s">
        <v>154</v>
      </c>
      <c r="C4423" s="20">
        <v>0</v>
      </c>
      <c r="D4423" s="20" t="s">
        <v>67</v>
      </c>
      <c r="E4423" s="20" t="s">
        <v>68</v>
      </c>
      <c r="F4423" s="20" t="s">
        <v>19</v>
      </c>
      <c r="G4423" s="20" t="s">
        <v>6</v>
      </c>
      <c r="H4423" s="13"/>
      <c r="I4423" s="13"/>
      <c r="J4423" s="13"/>
      <c r="K4423" s="13"/>
      <c r="L4423" s="13"/>
      <c r="M4423" s="13"/>
      <c r="N4423" s="13"/>
      <c r="O4423" s="13"/>
      <c r="P4423" s="13"/>
      <c r="Q4423" s="13"/>
      <c r="R4423" s="13"/>
      <c r="S4423" s="13"/>
      <c r="T4423" s="13"/>
      <c r="U4423" s="13"/>
    </row>
    <row r="4424" spans="1:21">
      <c r="A4424" s="71"/>
      <c r="B4424" s="73"/>
      <c r="C4424" s="22"/>
      <c r="D4424" s="22">
        <v>1</v>
      </c>
      <c r="E4424" s="22"/>
      <c r="F4424" s="22"/>
      <c r="G4424" s="22"/>
      <c r="H4424" s="13"/>
      <c r="I4424" s="13"/>
      <c r="J4424" s="13"/>
      <c r="K4424" s="13"/>
      <c r="L4424" s="13"/>
      <c r="M4424" s="13"/>
      <c r="N4424" s="13"/>
      <c r="O4424" s="13"/>
      <c r="P4424" s="13"/>
      <c r="Q4424" s="13"/>
      <c r="R4424" s="13"/>
      <c r="S4424" s="13"/>
      <c r="T4424" s="13"/>
      <c r="U4424" s="13"/>
    </row>
    <row r="4425" spans="1:21">
      <c r="A4425" s="23"/>
      <c r="B4425" s="24"/>
      <c r="C4425" s="13"/>
      <c r="D4425" s="13"/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  <c r="P4425" s="13"/>
      <c r="Q4425" s="13"/>
      <c r="R4425" s="13"/>
      <c r="S4425" s="13"/>
      <c r="T4425" s="13"/>
      <c r="U4425" s="13"/>
    </row>
    <row r="4426" spans="1:21">
      <c r="A4426" s="70">
        <v>4.8</v>
      </c>
      <c r="B4426" s="72" t="s">
        <v>155</v>
      </c>
      <c r="C4426" s="20" t="s">
        <v>48</v>
      </c>
      <c r="D4426" s="20" t="s">
        <v>49</v>
      </c>
      <c r="E4426" s="20" t="s">
        <v>6</v>
      </c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</row>
    <row r="4427" spans="1:21">
      <c r="A4427" s="71"/>
      <c r="B4427" s="73"/>
      <c r="C4427" s="22">
        <v>1</v>
      </c>
      <c r="D4427" s="22"/>
      <c r="E4427" s="22"/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  <c r="P4427" s="13"/>
      <c r="Q4427" s="13"/>
      <c r="R4427" s="13"/>
      <c r="S4427" s="13"/>
      <c r="T4427" s="13"/>
      <c r="U4427" s="13"/>
    </row>
    <row r="4429" spans="1:21">
      <c r="A4429" s="40">
        <v>37</v>
      </c>
      <c r="B4429" s="41"/>
      <c r="C4429" s="42"/>
      <c r="D4429" s="42"/>
      <c r="E4429" s="42"/>
      <c r="F4429" s="42"/>
      <c r="G4429" s="42"/>
      <c r="H4429" s="42"/>
      <c r="I4429" s="42"/>
      <c r="J4429" s="42"/>
      <c r="K4429" s="42"/>
      <c r="L4429" s="42"/>
      <c r="M4429" s="42"/>
      <c r="N4429" s="42"/>
      <c r="O4429" s="42"/>
      <c r="P4429" s="42"/>
      <c r="Q4429" s="42"/>
      <c r="R4429" s="42"/>
      <c r="S4429" s="42"/>
      <c r="T4429" s="42"/>
      <c r="U4429" s="42"/>
    </row>
    <row r="4430" spans="1:21">
      <c r="A4430" s="70">
        <v>1.1000000000000001</v>
      </c>
      <c r="B4430" s="72" t="s">
        <v>0</v>
      </c>
      <c r="C4430" s="20" t="s">
        <v>1</v>
      </c>
      <c r="D4430" s="20" t="s">
        <v>2</v>
      </c>
      <c r="E4430" s="20" t="s">
        <v>3</v>
      </c>
      <c r="F4430" s="20" t="s">
        <v>4</v>
      </c>
      <c r="G4430" s="20" t="s">
        <v>5</v>
      </c>
      <c r="H4430" s="20" t="s">
        <v>6</v>
      </c>
      <c r="I4430" s="13"/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</row>
    <row r="4431" spans="1:21">
      <c r="A4431" s="71"/>
      <c r="B4431" s="73"/>
      <c r="C4431" s="22"/>
      <c r="D4431" s="22"/>
      <c r="E4431" s="22"/>
      <c r="F4431" s="22">
        <v>1</v>
      </c>
      <c r="G4431" s="22"/>
      <c r="H4431" s="22"/>
      <c r="I4431" s="13"/>
      <c r="J4431" s="13"/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</row>
    <row r="4432" spans="1:21">
      <c r="A4432" s="23"/>
      <c r="B4432" s="24"/>
      <c r="C4432" s="13"/>
      <c r="D4432" s="13"/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</row>
    <row r="4433" spans="1:21">
      <c r="A4433" s="70">
        <v>1.2</v>
      </c>
      <c r="B4433" s="72" t="s">
        <v>7</v>
      </c>
      <c r="C4433" s="20" t="s">
        <v>8</v>
      </c>
      <c r="D4433" s="20" t="s">
        <v>9</v>
      </c>
      <c r="E4433" s="20" t="s">
        <v>6</v>
      </c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  <c r="P4433" s="13"/>
      <c r="Q4433" s="13"/>
      <c r="R4433" s="13"/>
      <c r="S4433" s="13"/>
      <c r="T4433" s="13"/>
      <c r="U4433" s="13"/>
    </row>
    <row r="4434" spans="1:21">
      <c r="A4434" s="71"/>
      <c r="B4434" s="73"/>
      <c r="C4434" s="22"/>
      <c r="D4434" s="22">
        <v>1</v>
      </c>
      <c r="E4434" s="22"/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13"/>
    </row>
    <row r="4435" spans="1:21">
      <c r="A4435" s="23"/>
      <c r="B4435" s="24"/>
      <c r="C4435" s="13"/>
      <c r="D4435" s="13"/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  <c r="P4435" s="13"/>
      <c r="Q4435" s="13"/>
      <c r="R4435" s="13"/>
      <c r="S4435" s="13"/>
      <c r="T4435" s="13"/>
      <c r="U4435" s="13"/>
    </row>
    <row r="4436" spans="1:21">
      <c r="A4436" s="70">
        <v>1.3</v>
      </c>
      <c r="B4436" s="72" t="s">
        <v>10</v>
      </c>
      <c r="C4436" s="20">
        <v>15</v>
      </c>
      <c r="D4436" s="20">
        <v>16</v>
      </c>
      <c r="E4436" s="20">
        <v>17</v>
      </c>
      <c r="F4436" s="20">
        <v>18</v>
      </c>
      <c r="G4436" s="20">
        <v>19</v>
      </c>
      <c r="H4436" s="20">
        <v>20</v>
      </c>
      <c r="I4436" s="20">
        <v>21</v>
      </c>
      <c r="J4436" s="20">
        <v>22</v>
      </c>
      <c r="K4436" s="20" t="s">
        <v>6</v>
      </c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</row>
    <row r="4437" spans="1:21">
      <c r="A4437" s="71"/>
      <c r="B4437" s="73"/>
      <c r="C4437" s="22"/>
      <c r="D4437" s="22"/>
      <c r="E4437" s="22">
        <v>1</v>
      </c>
      <c r="F4437" s="22"/>
      <c r="G4437" s="22"/>
      <c r="H4437" s="22"/>
      <c r="I4437" s="22"/>
      <c r="J4437" s="22"/>
      <c r="K4437" s="22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</row>
    <row r="4438" spans="1:21">
      <c r="A4438" s="23"/>
      <c r="B4438" s="24"/>
      <c r="C4438" s="13"/>
      <c r="D4438" s="13"/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</row>
    <row r="4439" spans="1:21">
      <c r="A4439" s="70">
        <v>1.4</v>
      </c>
      <c r="B4439" s="72" t="s">
        <v>11</v>
      </c>
      <c r="C4439" s="20" t="s">
        <v>12</v>
      </c>
      <c r="D4439" s="20" t="s">
        <v>13</v>
      </c>
      <c r="E4439" s="20" t="s">
        <v>14</v>
      </c>
      <c r="F4439" s="20" t="s">
        <v>15</v>
      </c>
      <c r="G4439" s="20" t="s">
        <v>16</v>
      </c>
      <c r="H4439" s="20" t="s">
        <v>17</v>
      </c>
      <c r="I4439" s="20" t="s">
        <v>18</v>
      </c>
      <c r="J4439" s="20" t="s">
        <v>19</v>
      </c>
      <c r="K4439" s="20" t="s">
        <v>6</v>
      </c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</row>
    <row r="4440" spans="1:21">
      <c r="A4440" s="71"/>
      <c r="B4440" s="73"/>
      <c r="C4440" s="22">
        <v>1</v>
      </c>
      <c r="D4440" s="22"/>
      <c r="E4440" s="22"/>
      <c r="F4440" s="22"/>
      <c r="G4440" s="22"/>
      <c r="H4440" s="22"/>
      <c r="I4440" s="22"/>
      <c r="J4440" s="22"/>
      <c r="K4440" s="22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</row>
    <row r="4441" spans="1:21">
      <c r="A4441" s="23"/>
      <c r="B4441" s="24"/>
      <c r="C4441" s="13"/>
      <c r="D4441" s="13"/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  <c r="P4441" s="13"/>
      <c r="Q4441" s="13"/>
      <c r="R4441" s="13"/>
      <c r="S4441" s="13"/>
      <c r="T4441" s="13"/>
      <c r="U4441" s="13"/>
    </row>
    <row r="4442" spans="1:21">
      <c r="A4442" s="70">
        <v>1.5</v>
      </c>
      <c r="B4442" s="72" t="s">
        <v>13</v>
      </c>
      <c r="C4442" s="20" t="s">
        <v>20</v>
      </c>
      <c r="D4442" s="20" t="s">
        <v>21</v>
      </c>
      <c r="E4442" s="20" t="s">
        <v>6</v>
      </c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13"/>
    </row>
    <row r="4443" spans="1:21">
      <c r="A4443" s="71"/>
      <c r="B4443" s="73"/>
      <c r="C4443" s="22"/>
      <c r="D4443" s="22">
        <v>1</v>
      </c>
      <c r="E4443" s="22"/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</row>
    <row r="4444" spans="1:21">
      <c r="A4444" s="23"/>
      <c r="B4444" s="24"/>
      <c r="C4444" s="13"/>
      <c r="D4444" s="13"/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13"/>
    </row>
    <row r="4445" spans="1:21">
      <c r="A4445" s="70">
        <v>2.1</v>
      </c>
      <c r="B4445" s="72" t="s">
        <v>22</v>
      </c>
      <c r="C4445" s="20" t="s">
        <v>14</v>
      </c>
      <c r="D4445" s="20" t="s">
        <v>13</v>
      </c>
      <c r="E4445" s="20" t="s">
        <v>23</v>
      </c>
      <c r="F4445" s="20" t="s">
        <v>15</v>
      </c>
      <c r="G4445" s="20" t="s">
        <v>16</v>
      </c>
      <c r="H4445" s="20" t="s">
        <v>17</v>
      </c>
      <c r="I4445" s="20" t="s">
        <v>18</v>
      </c>
      <c r="J4445" s="20" t="s">
        <v>19</v>
      </c>
      <c r="K4445" s="20" t="s">
        <v>6</v>
      </c>
      <c r="L4445" s="13"/>
      <c r="M4445" s="13"/>
      <c r="N4445" s="13"/>
      <c r="O4445" s="13"/>
      <c r="P4445" s="13"/>
      <c r="Q4445" s="13"/>
      <c r="R4445" s="13"/>
      <c r="S4445" s="13"/>
      <c r="T4445" s="13"/>
      <c r="U4445" s="13"/>
    </row>
    <row r="4446" spans="1:21">
      <c r="A4446" s="71"/>
      <c r="B4446" s="73"/>
      <c r="C4446" s="22">
        <v>1</v>
      </c>
      <c r="D4446" s="22"/>
      <c r="E4446" s="22">
        <v>1</v>
      </c>
      <c r="F4446" s="22"/>
      <c r="G4446" s="22"/>
      <c r="H4446" s="22"/>
      <c r="I4446" s="22"/>
      <c r="J4446" s="22"/>
      <c r="K4446" s="22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</row>
    <row r="4447" spans="1:21">
      <c r="A4447" s="23"/>
      <c r="B4447" s="24"/>
      <c r="C4447" s="13"/>
      <c r="D4447" s="13"/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</row>
    <row r="4448" spans="1:21">
      <c r="A4448" s="70">
        <v>2.2000000000000002</v>
      </c>
      <c r="B4448" s="72" t="s">
        <v>24</v>
      </c>
      <c r="C4448" s="20" t="s">
        <v>25</v>
      </c>
      <c r="D4448" s="20" t="s">
        <v>26</v>
      </c>
      <c r="E4448" s="20" t="s">
        <v>6</v>
      </c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</row>
    <row r="4449" spans="1:21">
      <c r="A4449" s="71"/>
      <c r="B4449" s="73"/>
      <c r="C4449" s="22">
        <v>1</v>
      </c>
      <c r="D4449" s="22"/>
      <c r="E4449" s="22"/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</row>
    <row r="4450" spans="1:21">
      <c r="A4450" s="23"/>
      <c r="B4450" s="24"/>
      <c r="C4450" s="13"/>
      <c r="D4450" s="13"/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</row>
    <row r="4451" spans="1:21">
      <c r="A4451" s="70">
        <v>2.2999999999999998</v>
      </c>
      <c r="B4451" s="72" t="s">
        <v>27</v>
      </c>
      <c r="C4451" s="20" t="s">
        <v>25</v>
      </c>
      <c r="D4451" s="20" t="s">
        <v>26</v>
      </c>
      <c r="E4451" s="20" t="s">
        <v>6</v>
      </c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</row>
    <row r="4452" spans="1:21">
      <c r="A4452" s="74"/>
      <c r="B4452" s="73"/>
      <c r="C4452" s="22">
        <v>1</v>
      </c>
      <c r="D4452" s="22"/>
      <c r="E4452" s="22"/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  <c r="P4452" s="13"/>
      <c r="Q4452" s="13"/>
      <c r="R4452" s="13"/>
      <c r="S4452" s="13"/>
      <c r="T4452" s="13"/>
      <c r="U4452" s="13"/>
    </row>
    <row r="4453" spans="1:21">
      <c r="A4453" s="74"/>
      <c r="B4453" s="24"/>
      <c r="C4453" s="13"/>
      <c r="D4453" s="13"/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13"/>
      <c r="T4453" s="13"/>
      <c r="U4453" s="13"/>
    </row>
    <row r="4454" spans="1:21">
      <c r="A4454" s="74"/>
      <c r="B4454" s="72" t="s">
        <v>28</v>
      </c>
      <c r="C4454" s="20" t="s">
        <v>13</v>
      </c>
      <c r="D4454" s="20" t="s">
        <v>23</v>
      </c>
      <c r="E4454" s="20" t="s">
        <v>15</v>
      </c>
      <c r="F4454" s="20" t="s">
        <v>16</v>
      </c>
      <c r="G4454" s="20" t="s">
        <v>17</v>
      </c>
      <c r="H4454" s="20" t="s">
        <v>18</v>
      </c>
      <c r="I4454" s="20" t="s">
        <v>19</v>
      </c>
      <c r="J4454" s="20" t="s">
        <v>6</v>
      </c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13"/>
    </row>
    <row r="4455" spans="1:21">
      <c r="A4455" s="71"/>
      <c r="B4455" s="73"/>
      <c r="C4455" s="22">
        <v>1</v>
      </c>
      <c r="D4455" s="22"/>
      <c r="E4455" s="22">
        <v>1</v>
      </c>
      <c r="F4455" s="22"/>
      <c r="G4455" s="22"/>
      <c r="H4455" s="22"/>
      <c r="I4455" s="22"/>
      <c r="J4455" s="22"/>
      <c r="K4455" s="13"/>
      <c r="L4455" s="13"/>
      <c r="M4455" s="13"/>
      <c r="N4455" s="13"/>
      <c r="O4455" s="13"/>
      <c r="P4455" s="13"/>
      <c r="Q4455" s="13"/>
      <c r="R4455" s="13"/>
      <c r="S4455" s="13"/>
      <c r="T4455" s="13"/>
      <c r="U4455" s="13"/>
    </row>
    <row r="4456" spans="1:21">
      <c r="A4456" s="23"/>
      <c r="B4456" s="24"/>
      <c r="C4456" s="13"/>
      <c r="D4456" s="13"/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</row>
    <row r="4457" spans="1:21">
      <c r="A4457" s="70">
        <v>2.4</v>
      </c>
      <c r="B4457" s="72" t="s">
        <v>29</v>
      </c>
      <c r="C4457" s="20" t="s">
        <v>14</v>
      </c>
      <c r="D4457" s="20" t="s">
        <v>13</v>
      </c>
      <c r="E4457" s="20" t="s">
        <v>23</v>
      </c>
      <c r="F4457" s="20" t="s">
        <v>15</v>
      </c>
      <c r="G4457" s="20" t="s">
        <v>16</v>
      </c>
      <c r="H4457" s="20" t="s">
        <v>17</v>
      </c>
      <c r="I4457" s="20" t="s">
        <v>18</v>
      </c>
      <c r="J4457" s="20" t="s">
        <v>30</v>
      </c>
      <c r="K4457" s="20" t="s">
        <v>31</v>
      </c>
      <c r="L4457" s="20" t="s">
        <v>32</v>
      </c>
      <c r="M4457" s="20" t="s">
        <v>33</v>
      </c>
      <c r="N4457" s="20" t="s">
        <v>34</v>
      </c>
      <c r="O4457" s="20" t="s">
        <v>19</v>
      </c>
      <c r="P4457" s="20" t="s">
        <v>6</v>
      </c>
      <c r="Q4457" s="13"/>
      <c r="R4457" s="13"/>
      <c r="S4457" s="13"/>
      <c r="T4457" s="13"/>
      <c r="U4457" s="13"/>
    </row>
    <row r="4458" spans="1:21">
      <c r="A4458" s="71"/>
      <c r="B4458" s="73"/>
      <c r="C4458" s="22">
        <v>1</v>
      </c>
      <c r="D4458" s="22"/>
      <c r="E4458" s="22"/>
      <c r="F4458" s="22"/>
      <c r="G4458" s="22"/>
      <c r="H4458" s="22"/>
      <c r="I4458" s="22"/>
      <c r="J4458" s="22"/>
      <c r="K4458" s="22"/>
      <c r="L4458" s="22"/>
      <c r="M4458" s="22"/>
      <c r="N4458" s="22"/>
      <c r="O4458" s="22"/>
      <c r="P4458" s="22"/>
      <c r="Q4458" s="13"/>
      <c r="R4458" s="13"/>
      <c r="S4458" s="13"/>
      <c r="T4458" s="13"/>
      <c r="U4458" s="13"/>
    </row>
    <row r="4459" spans="1:21">
      <c r="A4459" s="23"/>
      <c r="B4459" s="24"/>
      <c r="C4459" s="13"/>
      <c r="D4459" s="13"/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</row>
    <row r="4460" spans="1:21">
      <c r="A4460" s="70">
        <v>2.5</v>
      </c>
      <c r="B4460" s="72" t="s">
        <v>35</v>
      </c>
      <c r="C4460" s="20" t="s">
        <v>14</v>
      </c>
      <c r="D4460" s="20" t="s">
        <v>13</v>
      </c>
      <c r="E4460" s="20" t="s">
        <v>23</v>
      </c>
      <c r="F4460" s="20" t="s">
        <v>15</v>
      </c>
      <c r="G4460" s="20" t="s">
        <v>16</v>
      </c>
      <c r="H4460" s="20" t="s">
        <v>17</v>
      </c>
      <c r="I4460" s="20" t="s">
        <v>18</v>
      </c>
      <c r="J4460" s="20" t="s">
        <v>30</v>
      </c>
      <c r="K4460" s="20" t="s">
        <v>31</v>
      </c>
      <c r="L4460" s="20" t="s">
        <v>32</v>
      </c>
      <c r="M4460" s="20" t="s">
        <v>33</v>
      </c>
      <c r="N4460" s="20" t="s">
        <v>34</v>
      </c>
      <c r="O4460" s="20" t="s">
        <v>19</v>
      </c>
      <c r="P4460" s="20" t="s">
        <v>6</v>
      </c>
      <c r="Q4460" s="13"/>
      <c r="R4460" s="13"/>
      <c r="S4460" s="13"/>
      <c r="T4460" s="13"/>
      <c r="U4460" s="13"/>
    </row>
    <row r="4461" spans="1:21">
      <c r="A4461" s="71"/>
      <c r="B4461" s="73"/>
      <c r="C4461" s="22"/>
      <c r="D4461" s="22">
        <v>1</v>
      </c>
      <c r="E4461" s="22"/>
      <c r="F4461" s="22"/>
      <c r="G4461" s="22"/>
      <c r="H4461" s="22"/>
      <c r="I4461" s="22"/>
      <c r="J4461" s="22"/>
      <c r="K4461" s="22"/>
      <c r="L4461" s="22"/>
      <c r="M4461" s="22"/>
      <c r="N4461" s="22"/>
      <c r="O4461" s="22"/>
      <c r="P4461" s="22"/>
      <c r="Q4461" s="13"/>
      <c r="R4461" s="13"/>
      <c r="S4461" s="13"/>
      <c r="T4461" s="13"/>
      <c r="U4461" s="13"/>
    </row>
    <row r="4462" spans="1:21">
      <c r="A4462" s="23"/>
      <c r="B4462" s="24"/>
      <c r="C4462" s="13"/>
      <c r="D4462" s="13"/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</row>
    <row r="4463" spans="1:21">
      <c r="A4463" s="70">
        <v>2.6</v>
      </c>
      <c r="B4463" s="72" t="s">
        <v>36</v>
      </c>
      <c r="C4463" s="20" t="s">
        <v>14</v>
      </c>
      <c r="D4463" s="20" t="s">
        <v>13</v>
      </c>
      <c r="E4463" s="20" t="s">
        <v>23</v>
      </c>
      <c r="F4463" s="20" t="s">
        <v>15</v>
      </c>
      <c r="G4463" s="20" t="s">
        <v>16</v>
      </c>
      <c r="H4463" s="20" t="s">
        <v>17</v>
      </c>
      <c r="I4463" s="20" t="s">
        <v>18</v>
      </c>
      <c r="J4463" s="20" t="s">
        <v>30</v>
      </c>
      <c r="K4463" s="20" t="s">
        <v>31</v>
      </c>
      <c r="L4463" s="20" t="s">
        <v>32</v>
      </c>
      <c r="M4463" s="20" t="s">
        <v>33</v>
      </c>
      <c r="N4463" s="20" t="s">
        <v>34</v>
      </c>
      <c r="O4463" s="20" t="s">
        <v>19</v>
      </c>
      <c r="P4463" s="20" t="s">
        <v>6</v>
      </c>
      <c r="Q4463" s="13"/>
      <c r="R4463" s="13"/>
      <c r="S4463" s="13"/>
      <c r="T4463" s="13"/>
      <c r="U4463" s="13"/>
    </row>
    <row r="4464" spans="1:21">
      <c r="A4464" s="71"/>
      <c r="B4464" s="73"/>
      <c r="C4464" s="22">
        <v>1</v>
      </c>
      <c r="D4464" s="22"/>
      <c r="E4464" s="22"/>
      <c r="F4464" s="22"/>
      <c r="G4464" s="22"/>
      <c r="H4464" s="22"/>
      <c r="I4464" s="22"/>
      <c r="J4464" s="22"/>
      <c r="K4464" s="22"/>
      <c r="L4464" s="22"/>
      <c r="M4464" s="22"/>
      <c r="N4464" s="22"/>
      <c r="O4464" s="22"/>
      <c r="P4464" s="22"/>
      <c r="Q4464" s="13"/>
      <c r="R4464" s="13"/>
      <c r="S4464" s="13"/>
      <c r="T4464" s="13"/>
      <c r="U4464" s="13"/>
    </row>
    <row r="4465" spans="1:21">
      <c r="A4465" s="23"/>
      <c r="B4465" s="24"/>
      <c r="C4465" s="13"/>
      <c r="D4465" s="13"/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</row>
    <row r="4466" spans="1:21">
      <c r="A4466" s="70">
        <v>2.7</v>
      </c>
      <c r="B4466" s="72" t="s">
        <v>37</v>
      </c>
      <c r="C4466" s="20" t="s">
        <v>14</v>
      </c>
      <c r="D4466" s="20" t="s">
        <v>13</v>
      </c>
      <c r="E4466" s="20" t="s">
        <v>23</v>
      </c>
      <c r="F4466" s="20" t="s">
        <v>15</v>
      </c>
      <c r="G4466" s="20" t="s">
        <v>16</v>
      </c>
      <c r="H4466" s="20" t="s">
        <v>17</v>
      </c>
      <c r="I4466" s="20" t="s">
        <v>18</v>
      </c>
      <c r="J4466" s="20" t="s">
        <v>30</v>
      </c>
      <c r="K4466" s="20" t="s">
        <v>31</v>
      </c>
      <c r="L4466" s="20" t="s">
        <v>32</v>
      </c>
      <c r="M4466" s="20" t="s">
        <v>33</v>
      </c>
      <c r="N4466" s="20" t="s">
        <v>34</v>
      </c>
      <c r="O4466" s="20" t="s">
        <v>19</v>
      </c>
      <c r="P4466" s="20" t="s">
        <v>6</v>
      </c>
      <c r="Q4466" s="13"/>
      <c r="R4466" s="13"/>
      <c r="S4466" s="13"/>
      <c r="T4466" s="13"/>
      <c r="U4466" s="13"/>
    </row>
    <row r="4467" spans="1:21">
      <c r="A4467" s="71"/>
      <c r="B4467" s="73"/>
      <c r="C4467" s="22"/>
      <c r="D4467" s="22"/>
      <c r="E4467" s="22"/>
      <c r="F4467" s="22">
        <v>1</v>
      </c>
      <c r="G4467" s="22"/>
      <c r="H4467" s="22"/>
      <c r="I4467" s="22"/>
      <c r="J4467" s="22"/>
      <c r="K4467" s="22"/>
      <c r="L4467" s="22"/>
      <c r="M4467" s="22"/>
      <c r="N4467" s="22"/>
      <c r="O4467" s="22"/>
      <c r="P4467" s="22"/>
      <c r="Q4467" s="13"/>
      <c r="R4467" s="13"/>
      <c r="S4467" s="13"/>
      <c r="T4467" s="13"/>
      <c r="U4467" s="13"/>
    </row>
    <row r="4468" spans="1:21">
      <c r="A4468" s="23"/>
      <c r="B4468" s="24"/>
      <c r="C4468" s="13"/>
      <c r="D4468" s="13"/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13"/>
    </row>
    <row r="4469" spans="1:21">
      <c r="A4469" s="70">
        <v>3.1</v>
      </c>
      <c r="B4469" s="72" t="s">
        <v>38</v>
      </c>
      <c r="C4469" s="20" t="s">
        <v>25</v>
      </c>
      <c r="D4469" s="20" t="s">
        <v>26</v>
      </c>
      <c r="E4469" s="20" t="s">
        <v>6</v>
      </c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</row>
    <row r="4470" spans="1:21">
      <c r="A4470" s="71"/>
      <c r="B4470" s="73"/>
      <c r="C4470" s="22"/>
      <c r="D4470" s="22">
        <v>1</v>
      </c>
      <c r="E4470" s="22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13"/>
    </row>
    <row r="4471" spans="1:21">
      <c r="A4471" s="23"/>
      <c r="B4471" s="24"/>
      <c r="C4471" s="13"/>
      <c r="D4471" s="13"/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  <c r="P4471" s="13"/>
      <c r="Q4471" s="13"/>
      <c r="R4471" s="13"/>
      <c r="S4471" s="13"/>
      <c r="T4471" s="13"/>
      <c r="U4471" s="13"/>
    </row>
    <row r="4472" spans="1:21">
      <c r="A4472" s="70">
        <v>3.2</v>
      </c>
      <c r="B4472" s="72" t="s">
        <v>39</v>
      </c>
      <c r="C4472" s="20" t="s">
        <v>13</v>
      </c>
      <c r="D4472" s="20" t="s">
        <v>15</v>
      </c>
      <c r="E4472" s="20" t="s">
        <v>16</v>
      </c>
      <c r="F4472" s="20" t="s">
        <v>17</v>
      </c>
      <c r="G4472" s="20" t="s">
        <v>18</v>
      </c>
      <c r="H4472" s="20" t="s">
        <v>32</v>
      </c>
      <c r="I4472" s="20" t="s">
        <v>34</v>
      </c>
      <c r="J4472" s="20" t="s">
        <v>19</v>
      </c>
      <c r="K4472" s="20" t="s">
        <v>6</v>
      </c>
      <c r="L4472" s="13"/>
      <c r="M4472" s="13"/>
      <c r="N4472" s="13"/>
      <c r="O4472" s="13"/>
      <c r="P4472" s="13"/>
      <c r="Q4472" s="13"/>
      <c r="R4472" s="13"/>
      <c r="S4472" s="13"/>
      <c r="T4472" s="13"/>
      <c r="U4472" s="13"/>
    </row>
    <row r="4473" spans="1:21">
      <c r="A4473" s="71"/>
      <c r="B4473" s="73"/>
      <c r="C4473" s="22">
        <v>1</v>
      </c>
      <c r="D4473" s="22">
        <v>1</v>
      </c>
      <c r="E4473" s="22"/>
      <c r="F4473" s="22"/>
      <c r="G4473" s="22"/>
      <c r="H4473" s="22"/>
      <c r="I4473" s="22"/>
      <c r="J4473" s="22"/>
      <c r="K4473" s="22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</row>
    <row r="4474" spans="1:21">
      <c r="A4474" s="23"/>
      <c r="B4474" s="24"/>
      <c r="C4474" s="13"/>
      <c r="D4474" s="13"/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  <c r="T4474" s="13"/>
      <c r="U4474" s="13"/>
    </row>
    <row r="4475" spans="1:21">
      <c r="A4475" s="70">
        <v>3.3</v>
      </c>
      <c r="B4475" s="72" t="s">
        <v>40</v>
      </c>
      <c r="C4475" s="20" t="s">
        <v>25</v>
      </c>
      <c r="D4475" s="20" t="s">
        <v>26</v>
      </c>
      <c r="E4475" s="20" t="s">
        <v>6</v>
      </c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  <c r="P4475" s="13"/>
      <c r="Q4475" s="13"/>
      <c r="R4475" s="13"/>
      <c r="S4475" s="13"/>
      <c r="T4475" s="13"/>
      <c r="U4475" s="13"/>
    </row>
    <row r="4476" spans="1:21">
      <c r="A4476" s="71"/>
      <c r="B4476" s="79"/>
      <c r="C4476" s="22">
        <v>1</v>
      </c>
      <c r="D4476" s="22"/>
      <c r="E4476" s="22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13"/>
    </row>
    <row r="4477" spans="1:21">
      <c r="A4477" s="23"/>
      <c r="B4477" s="24"/>
      <c r="C4477" s="13"/>
      <c r="D4477" s="13"/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</row>
    <row r="4478" spans="1:21">
      <c r="A4478" s="70">
        <v>3.4</v>
      </c>
      <c r="B4478" s="72" t="s">
        <v>47</v>
      </c>
      <c r="C4478" s="20" t="s">
        <v>41</v>
      </c>
      <c r="D4478" s="20" t="s">
        <v>42</v>
      </c>
      <c r="E4478" s="20" t="s">
        <v>43</v>
      </c>
      <c r="F4478" s="20" t="s">
        <v>44</v>
      </c>
      <c r="G4478" s="20" t="s">
        <v>45</v>
      </c>
      <c r="H4478" s="20" t="s">
        <v>46</v>
      </c>
      <c r="I4478" s="20" t="s">
        <v>6</v>
      </c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13"/>
    </row>
    <row r="4479" spans="1:21">
      <c r="A4479" s="71"/>
      <c r="B4479" s="79"/>
      <c r="C4479" s="22">
        <v>1</v>
      </c>
      <c r="D4479" s="22">
        <v>1</v>
      </c>
      <c r="E4479" s="22"/>
      <c r="F4479" s="22"/>
      <c r="G4479" s="22"/>
      <c r="H4479" s="22"/>
      <c r="I4479" s="22"/>
      <c r="J4479" s="13"/>
      <c r="K4479" s="13"/>
      <c r="L4479" s="13"/>
      <c r="M4479" s="13"/>
      <c r="N4479" s="13"/>
      <c r="O4479" s="13"/>
      <c r="P4479" s="13"/>
      <c r="Q4479" s="13"/>
      <c r="R4479" s="13"/>
      <c r="S4479" s="13"/>
      <c r="T4479" s="13"/>
      <c r="U4479" s="13"/>
    </row>
    <row r="4480" spans="1:21">
      <c r="A4480" s="23"/>
      <c r="B4480" s="24"/>
      <c r="C4480" s="13"/>
      <c r="D4480" s="13"/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  <c r="P4480" s="13"/>
      <c r="Q4480" s="13"/>
      <c r="R4480" s="13"/>
      <c r="S4480" s="13"/>
      <c r="T4480" s="13"/>
      <c r="U4480" s="13"/>
    </row>
    <row r="4481" spans="1:21">
      <c r="A4481" s="70">
        <v>3.5</v>
      </c>
      <c r="B4481" s="72" t="s">
        <v>50</v>
      </c>
      <c r="C4481" s="20" t="s">
        <v>48</v>
      </c>
      <c r="D4481" s="20" t="s">
        <v>49</v>
      </c>
      <c r="E4481" s="20" t="s">
        <v>6</v>
      </c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</row>
    <row r="4482" spans="1:21">
      <c r="A4482" s="71"/>
      <c r="B4482" s="79"/>
      <c r="C4482" s="22"/>
      <c r="D4482" s="22">
        <v>1</v>
      </c>
      <c r="E4482" s="22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</row>
    <row r="4483" spans="1:21">
      <c r="A4483" s="23"/>
      <c r="B4483" s="24"/>
      <c r="C4483" s="13"/>
      <c r="D4483" s="13"/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</row>
    <row r="4484" spans="1:21">
      <c r="A4484" s="70">
        <v>3.6</v>
      </c>
      <c r="B4484" s="72" t="s">
        <v>51</v>
      </c>
      <c r="C4484" s="20" t="s">
        <v>48</v>
      </c>
      <c r="D4484" s="20" t="s">
        <v>49</v>
      </c>
      <c r="E4484" s="20" t="s">
        <v>6</v>
      </c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</row>
    <row r="4485" spans="1:21">
      <c r="A4485" s="71"/>
      <c r="B4485" s="79"/>
      <c r="C4485" s="22">
        <v>1</v>
      </c>
      <c r="D4485" s="22">
        <v>1</v>
      </c>
      <c r="E4485" s="22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3"/>
    </row>
    <row r="4486" spans="1:21">
      <c r="A4486" s="23"/>
      <c r="B4486" s="24"/>
      <c r="C4486" s="13"/>
      <c r="D4486" s="13"/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13"/>
    </row>
    <row r="4487" spans="1:21">
      <c r="A4487" s="70">
        <v>3.7</v>
      </c>
      <c r="B4487" s="49" t="s">
        <v>52</v>
      </c>
      <c r="C4487" s="20">
        <v>1</v>
      </c>
      <c r="D4487" s="20">
        <v>2</v>
      </c>
      <c r="E4487" s="20">
        <v>3</v>
      </c>
      <c r="F4487" s="20">
        <v>4</v>
      </c>
      <c r="G4487" s="20">
        <v>5</v>
      </c>
      <c r="H4487" s="20">
        <v>6</v>
      </c>
      <c r="I4487" s="20" t="s">
        <v>6</v>
      </c>
      <c r="J4487" s="13"/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</row>
    <row r="4488" spans="1:21">
      <c r="A4488" s="74"/>
      <c r="B4488" s="48" t="s">
        <v>53</v>
      </c>
      <c r="C4488" s="22"/>
      <c r="D4488" s="22"/>
      <c r="E4488" s="22"/>
      <c r="F4488" s="22">
        <v>1</v>
      </c>
      <c r="G4488" s="22"/>
      <c r="H4488" s="22"/>
      <c r="I4488" s="22"/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</row>
    <row r="4489" spans="1:21">
      <c r="A4489" s="74"/>
      <c r="B4489" s="48" t="s">
        <v>54</v>
      </c>
      <c r="C4489" s="22"/>
      <c r="D4489" s="22"/>
      <c r="E4489" s="22"/>
      <c r="F4489" s="22"/>
      <c r="G4489" s="22">
        <v>1</v>
      </c>
      <c r="H4489" s="22"/>
      <c r="I4489" s="22"/>
      <c r="J4489" s="13"/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</row>
    <row r="4490" spans="1:21">
      <c r="A4490" s="74"/>
      <c r="B4490" s="48" t="s">
        <v>55</v>
      </c>
      <c r="C4490" s="22"/>
      <c r="D4490" s="22"/>
      <c r="E4490" s="22"/>
      <c r="F4490" s="22"/>
      <c r="G4490" s="22">
        <v>1</v>
      </c>
      <c r="H4490" s="22"/>
      <c r="I4490" s="22"/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</row>
    <row r="4491" spans="1:21">
      <c r="A4491" s="74"/>
      <c r="B4491" s="48" t="s">
        <v>56</v>
      </c>
      <c r="C4491" s="22"/>
      <c r="D4491" s="22"/>
      <c r="E4491" s="22"/>
      <c r="F4491" s="22"/>
      <c r="G4491" s="22"/>
      <c r="H4491" s="22">
        <v>1</v>
      </c>
      <c r="I4491" s="22"/>
      <c r="J4491" s="13"/>
      <c r="K4491" s="13"/>
      <c r="L4491" s="13"/>
      <c r="M4491" s="13"/>
      <c r="N4491" s="13"/>
      <c r="O4491" s="13"/>
      <c r="P4491" s="13"/>
      <c r="Q4491" s="13"/>
      <c r="R4491" s="13"/>
      <c r="S4491" s="13"/>
      <c r="T4491" s="13"/>
      <c r="U4491" s="13"/>
    </row>
    <row r="4492" spans="1:21">
      <c r="A4492" s="74"/>
      <c r="B4492" s="48" t="s">
        <v>57</v>
      </c>
      <c r="C4492" s="22"/>
      <c r="D4492" s="22"/>
      <c r="E4492" s="22"/>
      <c r="F4492" s="22"/>
      <c r="G4492" s="22">
        <v>1</v>
      </c>
      <c r="H4492" s="22"/>
      <c r="I4492" s="22"/>
      <c r="J4492" s="13"/>
      <c r="K4492" s="13"/>
      <c r="L4492" s="13"/>
      <c r="M4492" s="13"/>
      <c r="N4492" s="13"/>
      <c r="O4492" s="13"/>
      <c r="P4492" s="13"/>
      <c r="Q4492" s="13"/>
      <c r="R4492" s="13"/>
      <c r="S4492" s="13"/>
      <c r="T4492" s="13"/>
      <c r="U4492" s="13"/>
    </row>
    <row r="4493" spans="1:21">
      <c r="A4493" s="71"/>
      <c r="B4493" s="48" t="s">
        <v>58</v>
      </c>
      <c r="C4493" s="22"/>
      <c r="D4493" s="22"/>
      <c r="E4493" s="22"/>
      <c r="F4493" s="22"/>
      <c r="G4493" s="22">
        <v>1</v>
      </c>
      <c r="H4493" s="22"/>
      <c r="I4493" s="22"/>
      <c r="J4493" s="13"/>
      <c r="K4493" s="13"/>
      <c r="L4493" s="13"/>
      <c r="M4493" s="13"/>
      <c r="N4493" s="13"/>
      <c r="O4493" s="13"/>
      <c r="P4493" s="13"/>
      <c r="Q4493" s="13"/>
      <c r="R4493" s="13"/>
      <c r="S4493" s="13"/>
      <c r="T4493" s="13"/>
      <c r="U4493" s="13"/>
    </row>
    <row r="4494" spans="1:21">
      <c r="A4494" s="23"/>
      <c r="B4494" s="24"/>
      <c r="C4494" s="13"/>
      <c r="D4494" s="13"/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</row>
    <row r="4495" spans="1:21">
      <c r="A4495" s="70">
        <v>3.8</v>
      </c>
      <c r="B4495" s="72" t="s">
        <v>59</v>
      </c>
      <c r="C4495" s="20" t="s">
        <v>60</v>
      </c>
      <c r="D4495" s="20" t="s">
        <v>61</v>
      </c>
      <c r="E4495" s="20" t="s">
        <v>62</v>
      </c>
      <c r="F4495" s="20" t="s">
        <v>63</v>
      </c>
      <c r="G4495" s="20" t="s">
        <v>64</v>
      </c>
      <c r="H4495" s="20" t="s">
        <v>6</v>
      </c>
      <c r="I4495" s="13"/>
      <c r="J4495" s="13"/>
      <c r="K4495" s="13"/>
      <c r="L4495" s="13"/>
      <c r="M4495" s="13"/>
      <c r="N4495" s="13"/>
      <c r="O4495" s="13"/>
      <c r="P4495" s="13"/>
      <c r="Q4495" s="13"/>
      <c r="R4495" s="13"/>
      <c r="S4495" s="13"/>
      <c r="T4495" s="13"/>
      <c r="U4495" s="13"/>
    </row>
    <row r="4496" spans="1:21">
      <c r="A4496" s="71"/>
      <c r="B4496" s="73"/>
      <c r="C4496" s="22"/>
      <c r="D4496" s="22">
        <v>1</v>
      </c>
      <c r="E4496" s="22"/>
      <c r="F4496" s="22"/>
      <c r="G4496" s="22"/>
      <c r="H4496" s="22"/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13"/>
    </row>
    <row r="4497" spans="1:21">
      <c r="A4497" s="23"/>
      <c r="B4497" s="24"/>
      <c r="C4497" s="13"/>
      <c r="D4497" s="13"/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</row>
    <row r="4498" spans="1:21">
      <c r="A4498" s="70">
        <v>3.9</v>
      </c>
      <c r="B4498" s="72" t="s">
        <v>65</v>
      </c>
      <c r="C4498" s="20" t="s">
        <v>60</v>
      </c>
      <c r="D4498" s="20" t="s">
        <v>61</v>
      </c>
      <c r="E4498" s="20" t="s">
        <v>62</v>
      </c>
      <c r="F4498" s="20" t="s">
        <v>63</v>
      </c>
      <c r="G4498" s="20" t="s">
        <v>64</v>
      </c>
      <c r="H4498" s="20" t="s">
        <v>6</v>
      </c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13"/>
      <c r="T4498" s="13"/>
      <c r="U4498" s="13"/>
    </row>
    <row r="4499" spans="1:21">
      <c r="A4499" s="71"/>
      <c r="B4499" s="73"/>
      <c r="C4499" s="22">
        <v>1</v>
      </c>
      <c r="D4499" s="22"/>
      <c r="E4499" s="22"/>
      <c r="F4499" s="22"/>
      <c r="G4499" s="22"/>
      <c r="H4499" s="22"/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13"/>
      <c r="T4499" s="13"/>
      <c r="U4499" s="13"/>
    </row>
    <row r="4500" spans="1:21">
      <c r="A4500" s="23"/>
      <c r="B4500" s="24"/>
      <c r="C4500" s="13"/>
      <c r="D4500" s="13"/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13"/>
    </row>
    <row r="4501" spans="1:21" ht="15" customHeight="1">
      <c r="A4501" s="75">
        <v>3.1</v>
      </c>
      <c r="B4501" s="77" t="s">
        <v>66</v>
      </c>
      <c r="C4501" s="27">
        <v>0</v>
      </c>
      <c r="D4501" s="28" t="s">
        <v>67</v>
      </c>
      <c r="E4501" s="20" t="s">
        <v>68</v>
      </c>
      <c r="F4501" s="20" t="s">
        <v>19</v>
      </c>
      <c r="G4501" s="20" t="s">
        <v>6</v>
      </c>
      <c r="H4501" s="13"/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13"/>
      <c r="T4501" s="13"/>
      <c r="U4501" s="13"/>
    </row>
    <row r="4502" spans="1:21">
      <c r="A4502" s="76"/>
      <c r="B4502" s="78"/>
      <c r="C4502" s="22"/>
      <c r="D4502" s="22">
        <v>1</v>
      </c>
      <c r="E4502" s="22"/>
      <c r="F4502" s="22"/>
      <c r="G4502" s="22"/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13"/>
    </row>
    <row r="4503" spans="1:21">
      <c r="A4503" s="23"/>
      <c r="B4503" s="24"/>
      <c r="C4503" s="13"/>
      <c r="D4503" s="13"/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</row>
    <row r="4504" spans="1:21" ht="30">
      <c r="A4504" s="70">
        <v>3.11</v>
      </c>
      <c r="B4504" s="72" t="s">
        <v>69</v>
      </c>
      <c r="C4504" s="20" t="s">
        <v>70</v>
      </c>
      <c r="D4504" s="20" t="s">
        <v>71</v>
      </c>
      <c r="E4504" s="20" t="s">
        <v>57</v>
      </c>
      <c r="F4504" s="29" t="s">
        <v>72</v>
      </c>
      <c r="G4504" s="29" t="s">
        <v>54</v>
      </c>
      <c r="H4504" s="20" t="s">
        <v>58</v>
      </c>
      <c r="I4504" s="20" t="s">
        <v>19</v>
      </c>
      <c r="J4504" s="20" t="s">
        <v>6</v>
      </c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</row>
    <row r="4505" spans="1:21">
      <c r="A4505" s="71"/>
      <c r="B4505" s="73"/>
      <c r="C4505" s="22"/>
      <c r="D4505" s="22">
        <v>1</v>
      </c>
      <c r="E4505" s="22"/>
      <c r="F4505" s="22"/>
      <c r="G4505" s="22"/>
      <c r="H4505" s="22"/>
      <c r="I4505" s="22"/>
      <c r="J4505" s="22"/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3"/>
    </row>
    <row r="4506" spans="1:21">
      <c r="A4506" s="23"/>
      <c r="B4506" s="24"/>
      <c r="C4506" s="13"/>
      <c r="D4506" s="13"/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</row>
    <row r="4507" spans="1:21" ht="30">
      <c r="A4507" s="70">
        <v>3.12</v>
      </c>
      <c r="B4507" s="72" t="s">
        <v>73</v>
      </c>
      <c r="C4507" s="20" t="s">
        <v>70</v>
      </c>
      <c r="D4507" s="20" t="s">
        <v>71</v>
      </c>
      <c r="E4507" s="29" t="s">
        <v>57</v>
      </c>
      <c r="F4507" s="29" t="s">
        <v>72</v>
      </c>
      <c r="G4507" s="29" t="s">
        <v>54</v>
      </c>
      <c r="H4507" s="20" t="s">
        <v>58</v>
      </c>
      <c r="I4507" s="20" t="s">
        <v>19</v>
      </c>
      <c r="J4507" s="20" t="s">
        <v>6</v>
      </c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</row>
    <row r="4508" spans="1:21">
      <c r="A4508" s="71"/>
      <c r="B4508" s="73"/>
      <c r="C4508" s="22">
        <v>1</v>
      </c>
      <c r="D4508" s="22">
        <v>1</v>
      </c>
      <c r="E4508" s="22"/>
      <c r="F4508" s="22">
        <v>1</v>
      </c>
      <c r="G4508" s="22">
        <v>1</v>
      </c>
      <c r="H4508" s="22"/>
      <c r="I4508" s="22"/>
      <c r="J4508" s="22"/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</row>
    <row r="4509" spans="1:21">
      <c r="A4509" s="23"/>
      <c r="B4509" s="24"/>
      <c r="C4509" s="13"/>
      <c r="D4509" s="13"/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  <c r="P4509" s="13"/>
      <c r="Q4509" s="13"/>
      <c r="R4509" s="13"/>
      <c r="S4509" s="13"/>
      <c r="T4509" s="13"/>
      <c r="U4509" s="13"/>
    </row>
    <row r="4510" spans="1:21" ht="30">
      <c r="A4510" s="70">
        <v>3.13</v>
      </c>
      <c r="B4510" s="72" t="s">
        <v>74</v>
      </c>
      <c r="C4510" s="20" t="s">
        <v>75</v>
      </c>
      <c r="D4510" s="20" t="s">
        <v>76</v>
      </c>
      <c r="E4510" s="20" t="s">
        <v>77</v>
      </c>
      <c r="F4510" s="29" t="s">
        <v>78</v>
      </c>
      <c r="G4510" s="20" t="s">
        <v>79</v>
      </c>
      <c r="H4510" s="29" t="s">
        <v>80</v>
      </c>
      <c r="I4510" s="20" t="s">
        <v>81</v>
      </c>
      <c r="J4510" s="29" t="s">
        <v>82</v>
      </c>
      <c r="K4510" s="20" t="s">
        <v>83</v>
      </c>
      <c r="L4510" s="20" t="s">
        <v>84</v>
      </c>
      <c r="M4510" s="20" t="s">
        <v>85</v>
      </c>
      <c r="N4510" s="20" t="s">
        <v>86</v>
      </c>
      <c r="O4510" s="20" t="s">
        <v>19</v>
      </c>
      <c r="P4510" s="20" t="s">
        <v>6</v>
      </c>
      <c r="Q4510" s="13"/>
      <c r="R4510" s="13"/>
      <c r="S4510" s="13"/>
      <c r="T4510" s="13"/>
      <c r="U4510" s="13"/>
    </row>
    <row r="4511" spans="1:21">
      <c r="A4511" s="71"/>
      <c r="B4511" s="73"/>
      <c r="C4511" s="22"/>
      <c r="D4511" s="22"/>
      <c r="E4511" s="22"/>
      <c r="F4511" s="22"/>
      <c r="G4511" s="22"/>
      <c r="H4511" s="22"/>
      <c r="I4511" s="22"/>
      <c r="J4511" s="22"/>
      <c r="K4511" s="22"/>
      <c r="L4511" s="22"/>
      <c r="M4511" s="22">
        <v>1</v>
      </c>
      <c r="N4511" s="22"/>
      <c r="O4511" s="22"/>
      <c r="P4511" s="22"/>
      <c r="Q4511" s="13"/>
      <c r="R4511" s="13"/>
      <c r="S4511" s="13"/>
      <c r="T4511" s="13"/>
      <c r="U4511" s="13"/>
    </row>
    <row r="4512" spans="1:21">
      <c r="A4512" s="23"/>
      <c r="B4512" s="24"/>
      <c r="C4512" s="13"/>
      <c r="D4512" s="13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</row>
    <row r="4513" spans="1:21" ht="30">
      <c r="A4513" s="70">
        <v>3.14</v>
      </c>
      <c r="B4513" s="72" t="s">
        <v>87</v>
      </c>
      <c r="C4513" s="20" t="s">
        <v>88</v>
      </c>
      <c r="D4513" s="20" t="s">
        <v>89</v>
      </c>
      <c r="E4513" s="20" t="s">
        <v>90</v>
      </c>
      <c r="F4513" s="20" t="s">
        <v>91</v>
      </c>
      <c r="G4513" s="20" t="s">
        <v>92</v>
      </c>
      <c r="H4513" s="20" t="s">
        <v>93</v>
      </c>
      <c r="I4513" s="20" t="s">
        <v>94</v>
      </c>
      <c r="J4513" s="20" t="s">
        <v>95</v>
      </c>
      <c r="K4513" s="20" t="s">
        <v>96</v>
      </c>
      <c r="L4513" s="29" t="s">
        <v>97</v>
      </c>
      <c r="M4513" s="29" t="s">
        <v>98</v>
      </c>
      <c r="N4513" s="29" t="s">
        <v>99</v>
      </c>
      <c r="O4513" s="29" t="s">
        <v>6</v>
      </c>
      <c r="P4513" s="13"/>
      <c r="Q4513" s="13"/>
      <c r="R4513" s="13"/>
      <c r="S4513" s="13"/>
      <c r="T4513" s="13"/>
      <c r="U4513" s="13"/>
    </row>
    <row r="4514" spans="1:21">
      <c r="A4514" s="71"/>
      <c r="B4514" s="73"/>
      <c r="C4514" s="22">
        <v>1</v>
      </c>
      <c r="D4514" s="22">
        <v>1</v>
      </c>
      <c r="E4514" s="22">
        <v>2</v>
      </c>
      <c r="F4514" s="22"/>
      <c r="G4514" s="22">
        <v>3</v>
      </c>
      <c r="H4514" s="22"/>
      <c r="I4514" s="22">
        <v>2</v>
      </c>
      <c r="J4514" s="22">
        <v>1</v>
      </c>
      <c r="K4514" s="22">
        <v>1</v>
      </c>
      <c r="L4514" s="22">
        <v>1</v>
      </c>
      <c r="M4514" s="22">
        <v>1</v>
      </c>
      <c r="N4514" s="22">
        <v>3</v>
      </c>
      <c r="O4514" s="22"/>
      <c r="P4514" s="13"/>
      <c r="Q4514" s="13"/>
      <c r="R4514" s="13"/>
      <c r="S4514" s="13"/>
      <c r="T4514" s="13"/>
      <c r="U4514" s="13"/>
    </row>
    <row r="4515" spans="1:21">
      <c r="A4515" s="23"/>
      <c r="B4515" s="24"/>
      <c r="C4515" s="13"/>
      <c r="D4515" s="13"/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</row>
    <row r="4516" spans="1:21">
      <c r="A4516" s="70">
        <v>3.15</v>
      </c>
      <c r="B4516" s="72" t="s">
        <v>100</v>
      </c>
      <c r="C4516" s="20" t="s">
        <v>101</v>
      </c>
      <c r="D4516" s="20" t="s">
        <v>102</v>
      </c>
      <c r="E4516" s="20" t="s">
        <v>103</v>
      </c>
      <c r="F4516" s="20" t="s">
        <v>104</v>
      </c>
      <c r="G4516" s="20" t="s">
        <v>105</v>
      </c>
      <c r="H4516" s="20" t="s">
        <v>106</v>
      </c>
      <c r="I4516" s="20" t="s">
        <v>107</v>
      </c>
      <c r="J4516" s="20" t="s">
        <v>108</v>
      </c>
      <c r="K4516" s="20" t="s">
        <v>109</v>
      </c>
      <c r="L4516" s="20" t="s">
        <v>110</v>
      </c>
      <c r="M4516" s="20" t="s">
        <v>19</v>
      </c>
      <c r="N4516" s="20" t="s">
        <v>6</v>
      </c>
      <c r="O4516" s="13"/>
      <c r="P4516" s="13"/>
      <c r="Q4516" s="13"/>
      <c r="R4516" s="13"/>
      <c r="S4516" s="13"/>
      <c r="T4516" s="13"/>
      <c r="U4516" s="13"/>
    </row>
    <row r="4517" spans="1:21">
      <c r="A4517" s="71"/>
      <c r="B4517" s="73"/>
      <c r="C4517" s="22">
        <v>1</v>
      </c>
      <c r="D4517" s="22"/>
      <c r="E4517" s="22">
        <v>1</v>
      </c>
      <c r="F4517" s="22"/>
      <c r="G4517" s="22"/>
      <c r="H4517" s="22"/>
      <c r="I4517" s="22">
        <v>1</v>
      </c>
      <c r="J4517" s="22"/>
      <c r="K4517" s="22"/>
      <c r="L4517" s="22"/>
      <c r="M4517" s="22"/>
      <c r="N4517" s="22"/>
      <c r="O4517" s="13"/>
      <c r="P4517" s="13"/>
      <c r="Q4517" s="13"/>
      <c r="R4517" s="13"/>
      <c r="S4517" s="13"/>
      <c r="T4517" s="13"/>
      <c r="U4517" s="13"/>
    </row>
    <row r="4518" spans="1:21">
      <c r="A4518" s="23"/>
      <c r="B4518" s="24"/>
      <c r="C4518" s="13"/>
      <c r="D4518" s="13"/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  <c r="P4518" s="13"/>
      <c r="Q4518" s="13"/>
      <c r="R4518" s="13"/>
      <c r="S4518" s="13"/>
      <c r="T4518" s="13"/>
      <c r="U4518" s="13"/>
    </row>
    <row r="4519" spans="1:21">
      <c r="A4519" s="70">
        <v>3.16</v>
      </c>
      <c r="B4519" s="72" t="s">
        <v>111</v>
      </c>
      <c r="C4519" s="20" t="s">
        <v>112</v>
      </c>
      <c r="D4519" s="20" t="s">
        <v>113</v>
      </c>
      <c r="E4519" s="20" t="s">
        <v>114</v>
      </c>
      <c r="F4519" s="20" t="s">
        <v>115</v>
      </c>
      <c r="G4519" s="20" t="s">
        <v>116</v>
      </c>
      <c r="H4519" s="20" t="s">
        <v>117</v>
      </c>
      <c r="I4519" s="20" t="s">
        <v>19</v>
      </c>
      <c r="J4519" s="20" t="s">
        <v>6</v>
      </c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</row>
    <row r="4520" spans="1:21">
      <c r="A4520" s="71"/>
      <c r="B4520" s="73"/>
      <c r="C4520" s="22">
        <v>3</v>
      </c>
      <c r="D4520" s="22"/>
      <c r="E4520" s="22"/>
      <c r="F4520" s="22"/>
      <c r="G4520" s="22"/>
      <c r="H4520" s="22"/>
      <c r="I4520" s="22"/>
      <c r="J4520" s="22"/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</row>
    <row r="4521" spans="1:21">
      <c r="A4521" s="23"/>
      <c r="B4521" s="24"/>
      <c r="C4521" s="13"/>
      <c r="D4521" s="13"/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/>
    </row>
    <row r="4522" spans="1:21">
      <c r="A4522" s="70">
        <v>3.17</v>
      </c>
      <c r="B4522" s="72" t="s">
        <v>118</v>
      </c>
      <c r="C4522" s="20" t="s">
        <v>117</v>
      </c>
      <c r="D4522" s="20" t="s">
        <v>114</v>
      </c>
      <c r="E4522" s="20" t="s">
        <v>119</v>
      </c>
      <c r="F4522" s="20" t="s">
        <v>120</v>
      </c>
      <c r="G4522" s="20" t="s">
        <v>121</v>
      </c>
      <c r="H4522" s="20" t="s">
        <v>122</v>
      </c>
      <c r="I4522" s="20" t="s">
        <v>123</v>
      </c>
      <c r="J4522" s="20" t="s">
        <v>124</v>
      </c>
      <c r="K4522" s="20" t="s">
        <v>125</v>
      </c>
      <c r="L4522" s="20" t="s">
        <v>126</v>
      </c>
      <c r="M4522" s="20" t="s">
        <v>127</v>
      </c>
      <c r="N4522" s="20" t="s">
        <v>128</v>
      </c>
      <c r="O4522" s="20" t="s">
        <v>129</v>
      </c>
      <c r="P4522" s="20" t="s">
        <v>130</v>
      </c>
      <c r="Q4522" s="20" t="s">
        <v>131</v>
      </c>
      <c r="R4522" s="20" t="s">
        <v>132</v>
      </c>
      <c r="S4522" s="20" t="s">
        <v>19</v>
      </c>
      <c r="T4522" s="20" t="s">
        <v>6</v>
      </c>
      <c r="U4522" s="13"/>
    </row>
    <row r="4523" spans="1:21">
      <c r="A4523" s="71"/>
      <c r="B4523" s="73"/>
      <c r="C4523" s="22">
        <v>1</v>
      </c>
      <c r="D4523" s="22"/>
      <c r="E4523" s="22"/>
      <c r="F4523" s="22">
        <v>1</v>
      </c>
      <c r="G4523" s="22">
        <v>1</v>
      </c>
      <c r="H4523" s="22"/>
      <c r="I4523" s="22"/>
      <c r="J4523" s="22"/>
      <c r="K4523" s="22"/>
      <c r="L4523" s="22"/>
      <c r="M4523" s="22"/>
      <c r="N4523" s="22"/>
      <c r="O4523" s="22"/>
      <c r="P4523" s="22"/>
      <c r="Q4523" s="22"/>
      <c r="R4523" s="22"/>
      <c r="S4523" s="22"/>
      <c r="T4523" s="22"/>
      <c r="U4523" s="13"/>
    </row>
    <row r="4524" spans="1:21">
      <c r="A4524" s="23"/>
      <c r="B4524" s="24"/>
      <c r="C4524" s="13"/>
      <c r="D4524" s="13"/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</row>
    <row r="4525" spans="1:21">
      <c r="A4525" s="70">
        <v>4.0999999999999996</v>
      </c>
      <c r="B4525" s="72" t="s">
        <v>133</v>
      </c>
      <c r="C4525" s="20" t="s">
        <v>13</v>
      </c>
      <c r="D4525" s="20" t="s">
        <v>23</v>
      </c>
      <c r="E4525" s="20" t="s">
        <v>49</v>
      </c>
      <c r="F4525" s="20" t="s">
        <v>6</v>
      </c>
      <c r="G4525" s="13"/>
      <c r="H4525" s="13"/>
      <c r="I4525" s="13"/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</row>
    <row r="4526" spans="1:21">
      <c r="A4526" s="71"/>
      <c r="B4526" s="73"/>
      <c r="C4526" s="22"/>
      <c r="D4526" s="22">
        <v>1</v>
      </c>
      <c r="E4526" s="22"/>
      <c r="F4526" s="22"/>
      <c r="G4526" s="13"/>
      <c r="H4526" s="13"/>
      <c r="I4526" s="13"/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</row>
    <row r="4527" spans="1:21">
      <c r="A4527" s="23"/>
      <c r="B4527" s="24"/>
      <c r="C4527" s="13"/>
      <c r="D4527" s="13"/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</row>
    <row r="4528" spans="1:21">
      <c r="A4528" s="70">
        <v>4.2</v>
      </c>
      <c r="B4528" s="72" t="s">
        <v>134</v>
      </c>
      <c r="C4528" s="20" t="s">
        <v>135</v>
      </c>
      <c r="D4528" s="20" t="s">
        <v>136</v>
      </c>
      <c r="E4528" s="20" t="s">
        <v>137</v>
      </c>
      <c r="F4528" s="20" t="s">
        <v>19</v>
      </c>
      <c r="G4528" s="20" t="s">
        <v>6</v>
      </c>
      <c r="H4528" s="13"/>
      <c r="I4528" s="13"/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</row>
    <row r="4529" spans="1:21">
      <c r="A4529" s="71"/>
      <c r="B4529" s="73"/>
      <c r="C4529" s="22">
        <v>1</v>
      </c>
      <c r="D4529" s="22"/>
      <c r="E4529" s="22"/>
      <c r="F4529" s="22"/>
      <c r="G4529" s="22"/>
      <c r="H4529" s="13"/>
      <c r="I4529" s="13"/>
      <c r="J4529" s="13"/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/>
    </row>
    <row r="4530" spans="1:21">
      <c r="A4530" s="23"/>
      <c r="B4530" s="24"/>
      <c r="C4530" s="13"/>
      <c r="D4530" s="13"/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</row>
    <row r="4531" spans="1:21">
      <c r="A4531" s="70">
        <v>4.3</v>
      </c>
      <c r="B4531" s="72" t="s">
        <v>138</v>
      </c>
      <c r="C4531" s="20" t="s">
        <v>139</v>
      </c>
      <c r="D4531" s="20" t="s">
        <v>140</v>
      </c>
      <c r="E4531" s="20" t="s">
        <v>49</v>
      </c>
      <c r="F4531" s="20" t="s">
        <v>6</v>
      </c>
      <c r="G4531" s="13"/>
      <c r="H4531" s="13"/>
      <c r="I4531" s="13"/>
      <c r="J4531" s="13"/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</row>
    <row r="4532" spans="1:21">
      <c r="A4532" s="71"/>
      <c r="B4532" s="73"/>
      <c r="C4532" s="22"/>
      <c r="D4532" s="22">
        <v>1</v>
      </c>
      <c r="E4532" s="22"/>
      <c r="F4532" s="22"/>
      <c r="G4532" s="13"/>
      <c r="H4532" s="13"/>
      <c r="I4532" s="13"/>
      <c r="J4532" s="13"/>
      <c r="K4532" s="13"/>
      <c r="L4532" s="13"/>
      <c r="M4532" s="13"/>
      <c r="N4532" s="13"/>
      <c r="O4532" s="13"/>
      <c r="P4532" s="13"/>
      <c r="Q4532" s="13"/>
      <c r="R4532" s="13"/>
      <c r="S4532" s="13"/>
      <c r="T4532" s="13"/>
      <c r="U4532" s="13"/>
    </row>
    <row r="4533" spans="1:21">
      <c r="A4533" s="23"/>
      <c r="B4533" s="24"/>
      <c r="C4533" s="13"/>
      <c r="D4533" s="13"/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  <c r="P4533" s="13"/>
      <c r="Q4533" s="13"/>
      <c r="R4533" s="13"/>
      <c r="S4533" s="13"/>
      <c r="T4533" s="13"/>
      <c r="U4533" s="13"/>
    </row>
    <row r="4534" spans="1:21">
      <c r="A4534" s="70">
        <v>4.4000000000000004</v>
      </c>
      <c r="B4534" s="72" t="s">
        <v>141</v>
      </c>
      <c r="C4534" s="20" t="s">
        <v>13</v>
      </c>
      <c r="D4534" s="20" t="s">
        <v>14</v>
      </c>
      <c r="E4534" s="20" t="s">
        <v>19</v>
      </c>
      <c r="F4534" s="20" t="s">
        <v>6</v>
      </c>
      <c r="G4534" s="13"/>
      <c r="H4534" s="13"/>
      <c r="I4534" s="13"/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</row>
    <row r="4535" spans="1:21">
      <c r="A4535" s="71"/>
      <c r="B4535" s="73"/>
      <c r="C4535" s="22">
        <v>1</v>
      </c>
      <c r="D4535" s="22"/>
      <c r="E4535" s="22"/>
      <c r="F4535" s="22"/>
      <c r="G4535" s="13"/>
      <c r="H4535" s="13"/>
      <c r="I4535" s="13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3"/>
    </row>
    <row r="4536" spans="1:21">
      <c r="A4536" s="23"/>
      <c r="B4536" s="24"/>
      <c r="C4536" s="13"/>
      <c r="D4536" s="13"/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  <c r="P4536" s="13"/>
      <c r="Q4536" s="13"/>
      <c r="R4536" s="13"/>
      <c r="S4536" s="13"/>
      <c r="T4536" s="13"/>
      <c r="U4536" s="13"/>
    </row>
    <row r="4537" spans="1:21">
      <c r="A4537" s="70">
        <v>4.5</v>
      </c>
      <c r="B4537" s="72" t="s">
        <v>142</v>
      </c>
      <c r="C4537" s="20" t="s">
        <v>48</v>
      </c>
      <c r="D4537" s="20" t="s">
        <v>49</v>
      </c>
      <c r="E4537" s="20" t="s">
        <v>6</v>
      </c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</row>
    <row r="4538" spans="1:21">
      <c r="A4538" s="74"/>
      <c r="B4538" s="73"/>
      <c r="C4538" s="22">
        <v>1</v>
      </c>
      <c r="D4538" s="22"/>
      <c r="E4538" s="22"/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</row>
    <row r="4539" spans="1:21">
      <c r="A4539" s="74"/>
      <c r="B4539" s="24"/>
      <c r="C4539" s="13"/>
      <c r="D4539" s="13"/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</row>
    <row r="4540" spans="1:21">
      <c r="A4540" s="74"/>
      <c r="B4540" s="72" t="s">
        <v>143</v>
      </c>
      <c r="C4540" s="20" t="s">
        <v>144</v>
      </c>
      <c r="D4540" s="20" t="s">
        <v>145</v>
      </c>
      <c r="E4540" s="20" t="s">
        <v>146</v>
      </c>
      <c r="F4540" s="20" t="s">
        <v>147</v>
      </c>
      <c r="G4540" s="20" t="s">
        <v>148</v>
      </c>
      <c r="H4540" s="20" t="s">
        <v>149</v>
      </c>
      <c r="I4540" s="20" t="s">
        <v>150</v>
      </c>
      <c r="J4540" s="20" t="s">
        <v>151</v>
      </c>
      <c r="K4540" s="20" t="s">
        <v>19</v>
      </c>
      <c r="L4540" s="20" t="s">
        <v>6</v>
      </c>
      <c r="M4540" s="13"/>
      <c r="N4540" s="13"/>
      <c r="O4540" s="13"/>
      <c r="P4540" s="13"/>
      <c r="Q4540" s="13"/>
      <c r="R4540" s="13"/>
      <c r="S4540" s="13"/>
      <c r="T4540" s="13"/>
      <c r="U4540" s="13"/>
    </row>
    <row r="4541" spans="1:21">
      <c r="A4541" s="71"/>
      <c r="B4541" s="73"/>
      <c r="C4541" s="22">
        <v>1</v>
      </c>
      <c r="D4541" s="22"/>
      <c r="E4541" s="22"/>
      <c r="F4541" s="22"/>
      <c r="G4541" s="22"/>
      <c r="H4541" s="22"/>
      <c r="I4541" s="22"/>
      <c r="J4541" s="22"/>
      <c r="K4541" s="22"/>
      <c r="L4541" s="22"/>
      <c r="M4541" s="13"/>
      <c r="N4541" s="13"/>
      <c r="O4541" s="13"/>
      <c r="P4541" s="13"/>
      <c r="Q4541" s="13"/>
      <c r="R4541" s="13"/>
      <c r="S4541" s="13"/>
      <c r="T4541" s="13"/>
      <c r="U4541" s="13"/>
    </row>
    <row r="4542" spans="1:21">
      <c r="A4542" s="23"/>
      <c r="B4542" s="24"/>
      <c r="C4542" s="13"/>
      <c r="D4542" s="13"/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13"/>
      <c r="T4542" s="13"/>
      <c r="U4542" s="13"/>
    </row>
    <row r="4543" spans="1:21">
      <c r="A4543" s="70">
        <v>4.5999999999999996</v>
      </c>
      <c r="B4543" s="72" t="s">
        <v>152</v>
      </c>
      <c r="C4543" s="20">
        <v>0</v>
      </c>
      <c r="D4543" s="20" t="s">
        <v>67</v>
      </c>
      <c r="E4543" s="20" t="s">
        <v>68</v>
      </c>
      <c r="F4543" s="20" t="s">
        <v>153</v>
      </c>
      <c r="G4543" s="20" t="s">
        <v>19</v>
      </c>
      <c r="H4543" s="20" t="s">
        <v>6</v>
      </c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3"/>
    </row>
    <row r="4544" spans="1:21">
      <c r="A4544" s="71"/>
      <c r="B4544" s="73"/>
      <c r="C4544" s="22">
        <v>1</v>
      </c>
      <c r="D4544" s="22"/>
      <c r="E4544" s="22"/>
      <c r="F4544" s="22"/>
      <c r="G4544" s="22"/>
      <c r="H4544" s="22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</row>
    <row r="4545" spans="1:21">
      <c r="A4545" s="23"/>
      <c r="B4545" s="24"/>
      <c r="C4545" s="13"/>
      <c r="D4545" s="13"/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</row>
    <row r="4546" spans="1:21">
      <c r="A4546" s="70">
        <v>4.7</v>
      </c>
      <c r="B4546" s="72" t="s">
        <v>154</v>
      </c>
      <c r="C4546" s="20">
        <v>0</v>
      </c>
      <c r="D4546" s="20" t="s">
        <v>67</v>
      </c>
      <c r="E4546" s="20" t="s">
        <v>68</v>
      </c>
      <c r="F4546" s="20" t="s">
        <v>19</v>
      </c>
      <c r="G4546" s="20" t="s">
        <v>6</v>
      </c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  <c r="T4546" s="13"/>
      <c r="U4546" s="13"/>
    </row>
    <row r="4547" spans="1:21">
      <c r="A4547" s="71"/>
      <c r="B4547" s="73"/>
      <c r="C4547" s="22">
        <v>1</v>
      </c>
      <c r="D4547" s="22"/>
      <c r="E4547" s="22"/>
      <c r="F4547" s="22"/>
      <c r="G4547" s="22"/>
      <c r="H4547" s="13"/>
      <c r="I4547" s="13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</row>
    <row r="4548" spans="1:21">
      <c r="A4548" s="23"/>
      <c r="B4548" s="24"/>
      <c r="C4548" s="13"/>
      <c r="D4548" s="13"/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  <c r="P4548" s="13"/>
      <c r="Q4548" s="13"/>
      <c r="R4548" s="13"/>
      <c r="S4548" s="13"/>
      <c r="T4548" s="13"/>
      <c r="U4548" s="13"/>
    </row>
    <row r="4549" spans="1:21">
      <c r="A4549" s="70">
        <v>4.8</v>
      </c>
      <c r="B4549" s="72" t="s">
        <v>155</v>
      </c>
      <c r="C4549" s="20" t="s">
        <v>48</v>
      </c>
      <c r="D4549" s="20" t="s">
        <v>49</v>
      </c>
      <c r="E4549" s="20" t="s">
        <v>6</v>
      </c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  <c r="P4549" s="13"/>
      <c r="Q4549" s="13"/>
      <c r="R4549" s="13"/>
      <c r="S4549" s="13"/>
      <c r="T4549" s="13"/>
      <c r="U4549" s="13"/>
    </row>
    <row r="4550" spans="1:21">
      <c r="A4550" s="71"/>
      <c r="B4550" s="73"/>
      <c r="C4550" s="22">
        <v>1</v>
      </c>
      <c r="D4550" s="22"/>
      <c r="E4550" s="22"/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  <c r="P4550" s="13"/>
      <c r="Q4550" s="13"/>
      <c r="R4550" s="13"/>
      <c r="S4550" s="13"/>
      <c r="T4550" s="13"/>
      <c r="U4550" s="13"/>
    </row>
    <row r="4552" spans="1:21">
      <c r="A4552" s="40">
        <v>38</v>
      </c>
      <c r="B4552" s="41"/>
      <c r="C4552" s="42"/>
      <c r="D4552" s="42"/>
      <c r="E4552" s="42"/>
      <c r="F4552" s="42"/>
      <c r="G4552" s="42"/>
      <c r="H4552" s="42"/>
      <c r="I4552" s="42"/>
      <c r="J4552" s="42"/>
      <c r="K4552" s="42"/>
      <c r="L4552" s="42"/>
      <c r="M4552" s="42"/>
      <c r="N4552" s="42"/>
      <c r="O4552" s="42"/>
      <c r="P4552" s="42"/>
      <c r="Q4552" s="42"/>
      <c r="R4552" s="42"/>
      <c r="S4552" s="42"/>
      <c r="T4552" s="42"/>
      <c r="U4552" s="42"/>
    </row>
    <row r="4553" spans="1:21">
      <c r="A4553" s="70">
        <v>1.1000000000000001</v>
      </c>
      <c r="B4553" s="72" t="s">
        <v>0</v>
      </c>
      <c r="C4553" s="20" t="s">
        <v>1</v>
      </c>
      <c r="D4553" s="20" t="s">
        <v>2</v>
      </c>
      <c r="E4553" s="20" t="s">
        <v>3</v>
      </c>
      <c r="F4553" s="20" t="s">
        <v>4</v>
      </c>
      <c r="G4553" s="20" t="s">
        <v>5</v>
      </c>
      <c r="H4553" s="20" t="s">
        <v>6</v>
      </c>
      <c r="I4553" s="13"/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</row>
    <row r="4554" spans="1:21">
      <c r="A4554" s="71"/>
      <c r="B4554" s="73"/>
      <c r="C4554" s="22"/>
      <c r="D4554" s="22"/>
      <c r="E4554" s="22"/>
      <c r="F4554" s="22">
        <v>1</v>
      </c>
      <c r="G4554" s="22"/>
      <c r="H4554" s="22"/>
      <c r="I4554" s="13"/>
      <c r="J4554" s="13"/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</row>
    <row r="4555" spans="1:21">
      <c r="A4555" s="23"/>
      <c r="B4555" s="24"/>
      <c r="C4555" s="13"/>
      <c r="D4555" s="13"/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  <c r="P4555" s="13"/>
      <c r="Q4555" s="13"/>
      <c r="R4555" s="13"/>
      <c r="S4555" s="13"/>
      <c r="T4555" s="13"/>
      <c r="U4555" s="13"/>
    </row>
    <row r="4556" spans="1:21">
      <c r="A4556" s="70">
        <v>1.2</v>
      </c>
      <c r="B4556" s="72" t="s">
        <v>7</v>
      </c>
      <c r="C4556" s="20" t="s">
        <v>8</v>
      </c>
      <c r="D4556" s="20" t="s">
        <v>9</v>
      </c>
      <c r="E4556" s="20" t="s">
        <v>6</v>
      </c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13"/>
      <c r="T4556" s="13"/>
      <c r="U4556" s="13"/>
    </row>
    <row r="4557" spans="1:21">
      <c r="A4557" s="71"/>
      <c r="B4557" s="73"/>
      <c r="C4557" s="22"/>
      <c r="D4557" s="22">
        <v>1</v>
      </c>
      <c r="E4557" s="22"/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  <c r="P4557" s="13"/>
      <c r="Q4557" s="13"/>
      <c r="R4557" s="13"/>
      <c r="S4557" s="13"/>
      <c r="T4557" s="13"/>
      <c r="U4557" s="13"/>
    </row>
    <row r="4558" spans="1:21">
      <c r="A4558" s="23"/>
      <c r="B4558" s="24"/>
      <c r="C4558" s="13"/>
      <c r="D4558" s="13"/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  <c r="P4558" s="13"/>
      <c r="Q4558" s="13"/>
      <c r="R4558" s="13"/>
      <c r="S4558" s="13"/>
      <c r="T4558" s="13"/>
      <c r="U4558" s="13"/>
    </row>
    <row r="4559" spans="1:21">
      <c r="A4559" s="70">
        <v>1.3</v>
      </c>
      <c r="B4559" s="72" t="s">
        <v>10</v>
      </c>
      <c r="C4559" s="20">
        <v>15</v>
      </c>
      <c r="D4559" s="20">
        <v>16</v>
      </c>
      <c r="E4559" s="20">
        <v>17</v>
      </c>
      <c r="F4559" s="20">
        <v>18</v>
      </c>
      <c r="G4559" s="20">
        <v>19</v>
      </c>
      <c r="H4559" s="20">
        <v>20</v>
      </c>
      <c r="I4559" s="20">
        <v>21</v>
      </c>
      <c r="J4559" s="20">
        <v>22</v>
      </c>
      <c r="K4559" s="20" t="s">
        <v>6</v>
      </c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</row>
    <row r="4560" spans="1:21">
      <c r="A4560" s="71"/>
      <c r="B4560" s="73"/>
      <c r="C4560" s="22"/>
      <c r="D4560" s="22"/>
      <c r="E4560" s="22">
        <v>1</v>
      </c>
      <c r="F4560" s="22"/>
      <c r="G4560" s="22"/>
      <c r="H4560" s="22"/>
      <c r="I4560" s="22"/>
      <c r="J4560" s="22"/>
      <c r="K4560" s="22"/>
      <c r="L4560" s="13"/>
      <c r="M4560" s="13"/>
      <c r="N4560" s="13"/>
      <c r="O4560" s="13"/>
      <c r="P4560" s="13"/>
      <c r="Q4560" s="13"/>
      <c r="R4560" s="13"/>
      <c r="S4560" s="13"/>
      <c r="T4560" s="13"/>
      <c r="U4560" s="13"/>
    </row>
    <row r="4561" spans="1:21">
      <c r="A4561" s="23"/>
      <c r="B4561" s="24"/>
      <c r="C4561" s="13"/>
      <c r="D4561" s="13"/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</row>
    <row r="4562" spans="1:21">
      <c r="A4562" s="70">
        <v>1.4</v>
      </c>
      <c r="B4562" s="72" t="s">
        <v>11</v>
      </c>
      <c r="C4562" s="20" t="s">
        <v>12</v>
      </c>
      <c r="D4562" s="20" t="s">
        <v>13</v>
      </c>
      <c r="E4562" s="20" t="s">
        <v>14</v>
      </c>
      <c r="F4562" s="20" t="s">
        <v>15</v>
      </c>
      <c r="G4562" s="20" t="s">
        <v>16</v>
      </c>
      <c r="H4562" s="20" t="s">
        <v>17</v>
      </c>
      <c r="I4562" s="20" t="s">
        <v>18</v>
      </c>
      <c r="J4562" s="20" t="s">
        <v>19</v>
      </c>
      <c r="K4562" s="20" t="s">
        <v>6</v>
      </c>
      <c r="L4562" s="13"/>
      <c r="M4562" s="13"/>
      <c r="N4562" s="13"/>
      <c r="O4562" s="13"/>
      <c r="P4562" s="13"/>
      <c r="Q4562" s="13"/>
      <c r="R4562" s="13"/>
      <c r="S4562" s="13"/>
      <c r="T4562" s="13"/>
      <c r="U4562" s="13"/>
    </row>
    <row r="4563" spans="1:21">
      <c r="A4563" s="71"/>
      <c r="B4563" s="73"/>
      <c r="C4563" s="22">
        <v>1</v>
      </c>
      <c r="D4563" s="22"/>
      <c r="E4563" s="22"/>
      <c r="F4563" s="22"/>
      <c r="G4563" s="22"/>
      <c r="H4563" s="22"/>
      <c r="I4563" s="22"/>
      <c r="J4563" s="22"/>
      <c r="K4563" s="22"/>
      <c r="L4563" s="13"/>
      <c r="M4563" s="13"/>
      <c r="N4563" s="13"/>
      <c r="O4563" s="13"/>
      <c r="P4563" s="13"/>
      <c r="Q4563" s="13"/>
      <c r="R4563" s="13"/>
      <c r="S4563" s="13"/>
      <c r="T4563" s="13"/>
      <c r="U4563" s="13"/>
    </row>
    <row r="4564" spans="1:21">
      <c r="A4564" s="23"/>
      <c r="B4564" s="24"/>
      <c r="C4564" s="13"/>
      <c r="D4564" s="13"/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</row>
    <row r="4565" spans="1:21">
      <c r="A4565" s="70">
        <v>1.5</v>
      </c>
      <c r="B4565" s="72" t="s">
        <v>13</v>
      </c>
      <c r="C4565" s="20" t="s">
        <v>20</v>
      </c>
      <c r="D4565" s="20" t="s">
        <v>21</v>
      </c>
      <c r="E4565" s="20" t="s">
        <v>6</v>
      </c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</row>
    <row r="4566" spans="1:21">
      <c r="A4566" s="71"/>
      <c r="B4566" s="73"/>
      <c r="C4566" s="22"/>
      <c r="D4566" s="22">
        <v>1</v>
      </c>
      <c r="E4566" s="22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</row>
    <row r="4567" spans="1:21">
      <c r="A4567" s="23"/>
      <c r="B4567" s="24"/>
      <c r="C4567" s="13"/>
      <c r="D4567" s="13"/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13"/>
      <c r="T4567" s="13"/>
      <c r="U4567" s="13"/>
    </row>
    <row r="4568" spans="1:21">
      <c r="A4568" s="70">
        <v>2.1</v>
      </c>
      <c r="B4568" s="72" t="s">
        <v>22</v>
      </c>
      <c r="C4568" s="20" t="s">
        <v>14</v>
      </c>
      <c r="D4568" s="20" t="s">
        <v>13</v>
      </c>
      <c r="E4568" s="20" t="s">
        <v>23</v>
      </c>
      <c r="F4568" s="20" t="s">
        <v>15</v>
      </c>
      <c r="G4568" s="20" t="s">
        <v>16</v>
      </c>
      <c r="H4568" s="20" t="s">
        <v>17</v>
      </c>
      <c r="I4568" s="20" t="s">
        <v>18</v>
      </c>
      <c r="J4568" s="20" t="s">
        <v>19</v>
      </c>
      <c r="K4568" s="20" t="s">
        <v>6</v>
      </c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</row>
    <row r="4569" spans="1:21">
      <c r="A4569" s="71"/>
      <c r="B4569" s="73"/>
      <c r="C4569" s="22">
        <v>1</v>
      </c>
      <c r="D4569" s="22"/>
      <c r="E4569" s="22"/>
      <c r="F4569" s="22"/>
      <c r="G4569" s="22"/>
      <c r="H4569" s="22"/>
      <c r="I4569" s="22"/>
      <c r="J4569" s="22">
        <v>1</v>
      </c>
      <c r="K4569" s="22"/>
      <c r="L4569" s="13"/>
      <c r="M4569" s="13"/>
      <c r="N4569" s="13"/>
      <c r="O4569" s="13"/>
      <c r="P4569" s="13"/>
      <c r="Q4569" s="13"/>
      <c r="R4569" s="13"/>
      <c r="S4569" s="13"/>
      <c r="T4569" s="13"/>
      <c r="U4569" s="13"/>
    </row>
    <row r="4570" spans="1:21">
      <c r="A4570" s="23"/>
      <c r="B4570" s="24"/>
      <c r="C4570" s="13"/>
      <c r="D4570" s="13"/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</row>
    <row r="4571" spans="1:21">
      <c r="A4571" s="70">
        <v>2.2000000000000002</v>
      </c>
      <c r="B4571" s="72" t="s">
        <v>24</v>
      </c>
      <c r="C4571" s="20" t="s">
        <v>25</v>
      </c>
      <c r="D4571" s="20" t="s">
        <v>26</v>
      </c>
      <c r="E4571" s="20" t="s">
        <v>6</v>
      </c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</row>
    <row r="4572" spans="1:21">
      <c r="A4572" s="71"/>
      <c r="B4572" s="73"/>
      <c r="C4572" s="22">
        <v>1</v>
      </c>
      <c r="D4572" s="22"/>
      <c r="E4572" s="22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</row>
    <row r="4573" spans="1:21">
      <c r="A4573" s="23"/>
      <c r="B4573" s="24"/>
      <c r="C4573" s="13"/>
      <c r="D4573" s="13"/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</row>
    <row r="4574" spans="1:21">
      <c r="A4574" s="70">
        <v>2.2999999999999998</v>
      </c>
      <c r="B4574" s="72" t="s">
        <v>27</v>
      </c>
      <c r="C4574" s="20" t="s">
        <v>25</v>
      </c>
      <c r="D4574" s="20" t="s">
        <v>26</v>
      </c>
      <c r="E4574" s="20" t="s">
        <v>6</v>
      </c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</row>
    <row r="4575" spans="1:21">
      <c r="A4575" s="74"/>
      <c r="B4575" s="73"/>
      <c r="C4575" s="22">
        <v>1</v>
      </c>
      <c r="D4575" s="22"/>
      <c r="E4575" s="22"/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3"/>
    </row>
    <row r="4576" spans="1:21">
      <c r="A4576" s="74"/>
      <c r="B4576" s="24"/>
      <c r="C4576" s="13"/>
      <c r="D4576" s="13"/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  <c r="P4576" s="13"/>
      <c r="Q4576" s="13"/>
      <c r="R4576" s="13"/>
      <c r="S4576" s="13"/>
      <c r="T4576" s="13"/>
      <c r="U4576" s="13"/>
    </row>
    <row r="4577" spans="1:21">
      <c r="A4577" s="74"/>
      <c r="B4577" s="72" t="s">
        <v>28</v>
      </c>
      <c r="C4577" s="20" t="s">
        <v>13</v>
      </c>
      <c r="D4577" s="20" t="s">
        <v>23</v>
      </c>
      <c r="E4577" s="20" t="s">
        <v>15</v>
      </c>
      <c r="F4577" s="20" t="s">
        <v>16</v>
      </c>
      <c r="G4577" s="20" t="s">
        <v>17</v>
      </c>
      <c r="H4577" s="20" t="s">
        <v>18</v>
      </c>
      <c r="I4577" s="20" t="s">
        <v>19</v>
      </c>
      <c r="J4577" s="20" t="s">
        <v>6</v>
      </c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</row>
    <row r="4578" spans="1:21">
      <c r="A4578" s="71"/>
      <c r="B4578" s="73"/>
      <c r="C4578" s="22"/>
      <c r="D4578" s="22"/>
      <c r="E4578" s="22">
        <v>1</v>
      </c>
      <c r="F4578" s="22"/>
      <c r="G4578" s="22"/>
      <c r="H4578" s="22"/>
      <c r="I4578" s="22">
        <v>2</v>
      </c>
      <c r="J4578" s="22"/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</row>
    <row r="4579" spans="1:21">
      <c r="A4579" s="23"/>
      <c r="B4579" s="24"/>
      <c r="C4579" s="13"/>
      <c r="D4579" s="13"/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</row>
    <row r="4580" spans="1:21">
      <c r="A4580" s="70">
        <v>2.4</v>
      </c>
      <c r="B4580" s="72" t="s">
        <v>29</v>
      </c>
      <c r="C4580" s="20" t="s">
        <v>14</v>
      </c>
      <c r="D4580" s="20" t="s">
        <v>13</v>
      </c>
      <c r="E4580" s="20" t="s">
        <v>23</v>
      </c>
      <c r="F4580" s="20" t="s">
        <v>15</v>
      </c>
      <c r="G4580" s="20" t="s">
        <v>16</v>
      </c>
      <c r="H4580" s="20" t="s">
        <v>17</v>
      </c>
      <c r="I4580" s="20" t="s">
        <v>18</v>
      </c>
      <c r="J4580" s="20" t="s">
        <v>30</v>
      </c>
      <c r="K4580" s="20" t="s">
        <v>31</v>
      </c>
      <c r="L4580" s="20" t="s">
        <v>32</v>
      </c>
      <c r="M4580" s="20" t="s">
        <v>33</v>
      </c>
      <c r="N4580" s="20" t="s">
        <v>34</v>
      </c>
      <c r="O4580" s="20" t="s">
        <v>19</v>
      </c>
      <c r="P4580" s="20" t="s">
        <v>6</v>
      </c>
      <c r="Q4580" s="13"/>
      <c r="R4580" s="13"/>
      <c r="S4580" s="13"/>
      <c r="T4580" s="13"/>
      <c r="U4580" s="13"/>
    </row>
    <row r="4581" spans="1:21">
      <c r="A4581" s="71"/>
      <c r="B4581" s="73"/>
      <c r="C4581" s="22"/>
      <c r="D4581" s="22"/>
      <c r="E4581" s="22"/>
      <c r="F4581" s="22"/>
      <c r="G4581" s="22"/>
      <c r="H4581" s="22"/>
      <c r="I4581" s="22"/>
      <c r="J4581" s="22"/>
      <c r="K4581" s="22">
        <v>1</v>
      </c>
      <c r="L4581" s="22"/>
      <c r="M4581" s="22"/>
      <c r="N4581" s="22"/>
      <c r="O4581" s="22"/>
      <c r="P4581" s="22"/>
      <c r="Q4581" s="13"/>
      <c r="R4581" s="13"/>
      <c r="S4581" s="13"/>
      <c r="T4581" s="13"/>
      <c r="U4581" s="13"/>
    </row>
    <row r="4582" spans="1:21">
      <c r="A4582" s="23"/>
      <c r="B4582" s="24"/>
      <c r="C4582" s="13"/>
      <c r="D4582" s="13"/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  <c r="P4582" s="13"/>
      <c r="Q4582" s="13"/>
      <c r="R4582" s="13"/>
      <c r="S4582" s="13"/>
      <c r="T4582" s="13"/>
      <c r="U4582" s="13"/>
    </row>
    <row r="4583" spans="1:21">
      <c r="A4583" s="70">
        <v>2.5</v>
      </c>
      <c r="B4583" s="72" t="s">
        <v>35</v>
      </c>
      <c r="C4583" s="20" t="s">
        <v>14</v>
      </c>
      <c r="D4583" s="20" t="s">
        <v>13</v>
      </c>
      <c r="E4583" s="20" t="s">
        <v>23</v>
      </c>
      <c r="F4583" s="20" t="s">
        <v>15</v>
      </c>
      <c r="G4583" s="20" t="s">
        <v>16</v>
      </c>
      <c r="H4583" s="20" t="s">
        <v>17</v>
      </c>
      <c r="I4583" s="20" t="s">
        <v>18</v>
      </c>
      <c r="J4583" s="20" t="s">
        <v>30</v>
      </c>
      <c r="K4583" s="20" t="s">
        <v>31</v>
      </c>
      <c r="L4583" s="20" t="s">
        <v>32</v>
      </c>
      <c r="M4583" s="20" t="s">
        <v>33</v>
      </c>
      <c r="N4583" s="20" t="s">
        <v>34</v>
      </c>
      <c r="O4583" s="20" t="s">
        <v>19</v>
      </c>
      <c r="P4583" s="20" t="s">
        <v>6</v>
      </c>
      <c r="Q4583" s="13"/>
      <c r="R4583" s="13"/>
      <c r="S4583" s="13"/>
      <c r="T4583" s="13"/>
      <c r="U4583" s="13"/>
    </row>
    <row r="4584" spans="1:21">
      <c r="A4584" s="71"/>
      <c r="B4584" s="73"/>
      <c r="C4584" s="22"/>
      <c r="D4584" s="22"/>
      <c r="E4584" s="22"/>
      <c r="F4584" s="22">
        <v>1</v>
      </c>
      <c r="G4584" s="22"/>
      <c r="H4584" s="22"/>
      <c r="I4584" s="22"/>
      <c r="J4584" s="22"/>
      <c r="K4584" s="22"/>
      <c r="L4584" s="22"/>
      <c r="M4584" s="22"/>
      <c r="N4584" s="22"/>
      <c r="O4584" s="22"/>
      <c r="P4584" s="22"/>
      <c r="Q4584" s="13"/>
      <c r="R4584" s="13"/>
      <c r="S4584" s="13"/>
      <c r="T4584" s="13"/>
      <c r="U4584" s="13"/>
    </row>
    <row r="4585" spans="1:21">
      <c r="A4585" s="23"/>
      <c r="B4585" s="24"/>
      <c r="C4585" s="13"/>
      <c r="D4585" s="13"/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</row>
    <row r="4586" spans="1:21">
      <c r="A4586" s="70">
        <v>2.6</v>
      </c>
      <c r="B4586" s="72" t="s">
        <v>36</v>
      </c>
      <c r="C4586" s="20" t="s">
        <v>14</v>
      </c>
      <c r="D4586" s="20" t="s">
        <v>13</v>
      </c>
      <c r="E4586" s="20" t="s">
        <v>23</v>
      </c>
      <c r="F4586" s="20" t="s">
        <v>15</v>
      </c>
      <c r="G4586" s="20" t="s">
        <v>16</v>
      </c>
      <c r="H4586" s="20" t="s">
        <v>17</v>
      </c>
      <c r="I4586" s="20" t="s">
        <v>18</v>
      </c>
      <c r="J4586" s="20" t="s">
        <v>30</v>
      </c>
      <c r="K4586" s="20" t="s">
        <v>31</v>
      </c>
      <c r="L4586" s="20" t="s">
        <v>32</v>
      </c>
      <c r="M4586" s="20" t="s">
        <v>33</v>
      </c>
      <c r="N4586" s="20" t="s">
        <v>34</v>
      </c>
      <c r="O4586" s="20" t="s">
        <v>19</v>
      </c>
      <c r="P4586" s="20" t="s">
        <v>6</v>
      </c>
      <c r="Q4586" s="13"/>
      <c r="R4586" s="13"/>
      <c r="S4586" s="13"/>
      <c r="T4586" s="13"/>
      <c r="U4586" s="13"/>
    </row>
    <row r="4587" spans="1:21">
      <c r="A4587" s="71"/>
      <c r="B4587" s="73"/>
      <c r="C4587" s="22">
        <v>1</v>
      </c>
      <c r="D4587" s="22"/>
      <c r="E4587" s="22"/>
      <c r="F4587" s="22"/>
      <c r="G4587" s="22"/>
      <c r="H4587" s="22"/>
      <c r="I4587" s="22"/>
      <c r="J4587" s="22"/>
      <c r="K4587" s="22"/>
      <c r="L4587" s="22"/>
      <c r="M4587" s="22"/>
      <c r="N4587" s="22"/>
      <c r="O4587" s="22"/>
      <c r="P4587" s="22"/>
      <c r="Q4587" s="13"/>
      <c r="R4587" s="13"/>
      <c r="S4587" s="13"/>
      <c r="T4587" s="13"/>
      <c r="U4587" s="13"/>
    </row>
    <row r="4588" spans="1:21">
      <c r="A4588" s="23"/>
      <c r="B4588" s="24"/>
      <c r="C4588" s="13"/>
      <c r="D4588" s="13"/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  <c r="P4588" s="13"/>
      <c r="Q4588" s="13"/>
      <c r="R4588" s="13"/>
      <c r="S4588" s="13"/>
      <c r="T4588" s="13"/>
      <c r="U4588" s="13"/>
    </row>
    <row r="4589" spans="1:21">
      <c r="A4589" s="70">
        <v>2.7</v>
      </c>
      <c r="B4589" s="72" t="s">
        <v>37</v>
      </c>
      <c r="C4589" s="20" t="s">
        <v>14</v>
      </c>
      <c r="D4589" s="20" t="s">
        <v>13</v>
      </c>
      <c r="E4589" s="20" t="s">
        <v>23</v>
      </c>
      <c r="F4589" s="20" t="s">
        <v>15</v>
      </c>
      <c r="G4589" s="20" t="s">
        <v>16</v>
      </c>
      <c r="H4589" s="20" t="s">
        <v>17</v>
      </c>
      <c r="I4589" s="20" t="s">
        <v>18</v>
      </c>
      <c r="J4589" s="20" t="s">
        <v>30</v>
      </c>
      <c r="K4589" s="20" t="s">
        <v>31</v>
      </c>
      <c r="L4589" s="20" t="s">
        <v>32</v>
      </c>
      <c r="M4589" s="20" t="s">
        <v>33</v>
      </c>
      <c r="N4589" s="20" t="s">
        <v>34</v>
      </c>
      <c r="O4589" s="20" t="s">
        <v>19</v>
      </c>
      <c r="P4589" s="20" t="s">
        <v>6</v>
      </c>
      <c r="Q4589" s="13"/>
      <c r="R4589" s="13"/>
      <c r="S4589" s="13"/>
      <c r="T4589" s="13"/>
      <c r="U4589" s="13"/>
    </row>
    <row r="4590" spans="1:21">
      <c r="A4590" s="71"/>
      <c r="B4590" s="73"/>
      <c r="C4590" s="22"/>
      <c r="D4590" s="22"/>
      <c r="E4590" s="22"/>
      <c r="F4590" s="22">
        <v>1</v>
      </c>
      <c r="G4590" s="22"/>
      <c r="H4590" s="22"/>
      <c r="I4590" s="22"/>
      <c r="J4590" s="22"/>
      <c r="K4590" s="22"/>
      <c r="L4590" s="22"/>
      <c r="M4590" s="22"/>
      <c r="N4590" s="22"/>
      <c r="O4590" s="22"/>
      <c r="P4590" s="22"/>
      <c r="Q4590" s="13"/>
      <c r="R4590" s="13"/>
      <c r="S4590" s="13"/>
      <c r="T4590" s="13"/>
      <c r="U4590" s="13"/>
    </row>
    <row r="4591" spans="1:21">
      <c r="A4591" s="23"/>
      <c r="B4591" s="24"/>
      <c r="C4591" s="13"/>
      <c r="D4591" s="13"/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  <c r="P4591" s="13"/>
      <c r="Q4591" s="13"/>
      <c r="R4591" s="13"/>
      <c r="S4591" s="13"/>
      <c r="T4591" s="13"/>
      <c r="U4591" s="13"/>
    </row>
    <row r="4592" spans="1:21">
      <c r="A4592" s="70">
        <v>3.1</v>
      </c>
      <c r="B4592" s="72" t="s">
        <v>38</v>
      </c>
      <c r="C4592" s="20" t="s">
        <v>25</v>
      </c>
      <c r="D4592" s="20" t="s">
        <v>26</v>
      </c>
      <c r="E4592" s="20" t="s">
        <v>6</v>
      </c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  <c r="P4592" s="13"/>
      <c r="Q4592" s="13"/>
      <c r="R4592" s="13"/>
      <c r="S4592" s="13"/>
      <c r="T4592" s="13"/>
      <c r="U4592" s="13"/>
    </row>
    <row r="4593" spans="1:21">
      <c r="A4593" s="71"/>
      <c r="B4593" s="73"/>
      <c r="C4593" s="22"/>
      <c r="D4593" s="22">
        <v>1</v>
      </c>
      <c r="E4593" s="22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</row>
    <row r="4594" spans="1:21">
      <c r="A4594" s="23"/>
      <c r="B4594" s="24"/>
      <c r="C4594" s="13"/>
      <c r="D4594" s="13"/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</row>
    <row r="4595" spans="1:21">
      <c r="A4595" s="70">
        <v>3.2</v>
      </c>
      <c r="B4595" s="72" t="s">
        <v>39</v>
      </c>
      <c r="C4595" s="20" t="s">
        <v>13</v>
      </c>
      <c r="D4595" s="20" t="s">
        <v>15</v>
      </c>
      <c r="E4595" s="20" t="s">
        <v>16</v>
      </c>
      <c r="F4595" s="20" t="s">
        <v>17</v>
      </c>
      <c r="G4595" s="20" t="s">
        <v>18</v>
      </c>
      <c r="H4595" s="20" t="s">
        <v>32</v>
      </c>
      <c r="I4595" s="20" t="s">
        <v>34</v>
      </c>
      <c r="J4595" s="20" t="s">
        <v>19</v>
      </c>
      <c r="K4595" s="20" t="s">
        <v>6</v>
      </c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</row>
    <row r="4596" spans="1:21">
      <c r="A4596" s="71"/>
      <c r="B4596" s="73"/>
      <c r="C4596" s="22">
        <v>1</v>
      </c>
      <c r="D4596" s="22">
        <v>1</v>
      </c>
      <c r="E4596" s="22"/>
      <c r="F4596" s="22"/>
      <c r="G4596" s="22"/>
      <c r="H4596" s="22"/>
      <c r="I4596" s="22"/>
      <c r="J4596" s="22"/>
      <c r="K4596" s="22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</row>
    <row r="4597" spans="1:21">
      <c r="A4597" s="23"/>
      <c r="B4597" s="24"/>
      <c r="C4597" s="13"/>
      <c r="D4597" s="13"/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  <c r="P4597" s="13"/>
      <c r="Q4597" s="13"/>
      <c r="R4597" s="13"/>
      <c r="S4597" s="13"/>
      <c r="T4597" s="13"/>
      <c r="U4597" s="13"/>
    </row>
    <row r="4598" spans="1:21">
      <c r="A4598" s="70">
        <v>3.3</v>
      </c>
      <c r="B4598" s="72" t="s">
        <v>40</v>
      </c>
      <c r="C4598" s="20" t="s">
        <v>25</v>
      </c>
      <c r="D4598" s="20" t="s">
        <v>26</v>
      </c>
      <c r="E4598" s="20" t="s">
        <v>6</v>
      </c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  <c r="P4598" s="13"/>
      <c r="Q4598" s="13"/>
      <c r="R4598" s="13"/>
      <c r="S4598" s="13"/>
      <c r="T4598" s="13"/>
      <c r="U4598" s="13"/>
    </row>
    <row r="4599" spans="1:21">
      <c r="A4599" s="71"/>
      <c r="B4599" s="79"/>
      <c r="C4599" s="22">
        <v>1</v>
      </c>
      <c r="D4599" s="22"/>
      <c r="E4599" s="22"/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  <c r="P4599" s="13"/>
      <c r="Q4599" s="13"/>
      <c r="R4599" s="13"/>
      <c r="S4599" s="13"/>
      <c r="T4599" s="13"/>
      <c r="U4599" s="13"/>
    </row>
    <row r="4600" spans="1:21">
      <c r="A4600" s="23"/>
      <c r="B4600" s="24"/>
      <c r="C4600" s="13"/>
      <c r="D4600" s="13"/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  <c r="T4600" s="13"/>
      <c r="U4600" s="13"/>
    </row>
    <row r="4601" spans="1:21">
      <c r="A4601" s="70">
        <v>3.4</v>
      </c>
      <c r="B4601" s="72" t="s">
        <v>47</v>
      </c>
      <c r="C4601" s="20" t="s">
        <v>41</v>
      </c>
      <c r="D4601" s="20" t="s">
        <v>42</v>
      </c>
      <c r="E4601" s="20" t="s">
        <v>43</v>
      </c>
      <c r="F4601" s="20" t="s">
        <v>44</v>
      </c>
      <c r="G4601" s="20" t="s">
        <v>45</v>
      </c>
      <c r="H4601" s="20" t="s">
        <v>46</v>
      </c>
      <c r="I4601" s="20" t="s">
        <v>6</v>
      </c>
      <c r="J4601" s="13"/>
      <c r="K4601" s="13"/>
      <c r="L4601" s="13"/>
      <c r="M4601" s="13"/>
      <c r="N4601" s="13"/>
      <c r="O4601" s="13"/>
      <c r="P4601" s="13"/>
      <c r="Q4601" s="13"/>
      <c r="R4601" s="13"/>
      <c r="S4601" s="13"/>
      <c r="T4601" s="13"/>
      <c r="U4601" s="13"/>
    </row>
    <row r="4602" spans="1:21">
      <c r="A4602" s="71"/>
      <c r="B4602" s="79"/>
      <c r="C4602" s="22">
        <v>1</v>
      </c>
      <c r="D4602" s="22">
        <v>1</v>
      </c>
      <c r="E4602" s="22"/>
      <c r="F4602" s="22"/>
      <c r="G4602" s="22"/>
      <c r="H4602" s="22"/>
      <c r="I4602" s="22"/>
      <c r="J4602" s="13"/>
      <c r="K4602" s="13"/>
      <c r="L4602" s="13"/>
      <c r="M4602" s="13"/>
      <c r="N4602" s="13"/>
      <c r="O4602" s="13"/>
      <c r="P4602" s="13"/>
      <c r="Q4602" s="13"/>
      <c r="R4602" s="13"/>
      <c r="S4602" s="13"/>
      <c r="T4602" s="13"/>
      <c r="U4602" s="13"/>
    </row>
    <row r="4603" spans="1:21">
      <c r="A4603" s="23"/>
      <c r="B4603" s="24"/>
      <c r="C4603" s="13"/>
      <c r="D4603" s="13"/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  <c r="P4603" s="13"/>
      <c r="Q4603" s="13"/>
      <c r="R4603" s="13"/>
      <c r="S4603" s="13"/>
      <c r="T4603" s="13"/>
      <c r="U4603" s="13"/>
    </row>
    <row r="4604" spans="1:21">
      <c r="A4604" s="70">
        <v>3.5</v>
      </c>
      <c r="B4604" s="72" t="s">
        <v>50</v>
      </c>
      <c r="C4604" s="20" t="s">
        <v>48</v>
      </c>
      <c r="D4604" s="20" t="s">
        <v>49</v>
      </c>
      <c r="E4604" s="20" t="s">
        <v>6</v>
      </c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</row>
    <row r="4605" spans="1:21">
      <c r="A4605" s="71"/>
      <c r="B4605" s="79"/>
      <c r="C4605" s="22"/>
      <c r="D4605" s="22">
        <v>1</v>
      </c>
      <c r="E4605" s="22"/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</row>
    <row r="4606" spans="1:21">
      <c r="A4606" s="23"/>
      <c r="B4606" s="24"/>
      <c r="C4606" s="13"/>
      <c r="D4606" s="13"/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</row>
    <row r="4607" spans="1:21">
      <c r="A4607" s="70">
        <v>3.6</v>
      </c>
      <c r="B4607" s="72" t="s">
        <v>51</v>
      </c>
      <c r="C4607" s="20" t="s">
        <v>48</v>
      </c>
      <c r="D4607" s="20" t="s">
        <v>49</v>
      </c>
      <c r="E4607" s="20" t="s">
        <v>6</v>
      </c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</row>
    <row r="4608" spans="1:21">
      <c r="A4608" s="71"/>
      <c r="B4608" s="79"/>
      <c r="C4608" s="22">
        <v>1</v>
      </c>
      <c r="D4608" s="22"/>
      <c r="E4608" s="22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  <c r="P4608" s="13"/>
      <c r="Q4608" s="13"/>
      <c r="R4608" s="13"/>
      <c r="S4608" s="13"/>
      <c r="T4608" s="13"/>
      <c r="U4608" s="13"/>
    </row>
    <row r="4609" spans="1:21">
      <c r="A4609" s="23"/>
      <c r="B4609" s="24"/>
      <c r="C4609" s="13"/>
      <c r="D4609" s="13"/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</row>
    <row r="4610" spans="1:21">
      <c r="A4610" s="70">
        <v>3.7</v>
      </c>
      <c r="B4610" s="49" t="s">
        <v>52</v>
      </c>
      <c r="C4610" s="20">
        <v>1</v>
      </c>
      <c r="D4610" s="20">
        <v>2</v>
      </c>
      <c r="E4610" s="20">
        <v>3</v>
      </c>
      <c r="F4610" s="20">
        <v>4</v>
      </c>
      <c r="G4610" s="20">
        <v>5</v>
      </c>
      <c r="H4610" s="20">
        <v>6</v>
      </c>
      <c r="I4610" s="20" t="s">
        <v>6</v>
      </c>
      <c r="J4610" s="13"/>
      <c r="K4610" s="13"/>
      <c r="L4610" s="13"/>
      <c r="M4610" s="13"/>
      <c r="N4610" s="13"/>
      <c r="O4610" s="13"/>
      <c r="P4610" s="13"/>
      <c r="Q4610" s="13"/>
      <c r="R4610" s="13"/>
      <c r="S4610" s="13"/>
      <c r="T4610" s="13"/>
      <c r="U4610" s="13"/>
    </row>
    <row r="4611" spans="1:21">
      <c r="A4611" s="74"/>
      <c r="B4611" s="48" t="s">
        <v>53</v>
      </c>
      <c r="C4611" s="22"/>
      <c r="D4611" s="22"/>
      <c r="E4611" s="22"/>
      <c r="F4611" s="22"/>
      <c r="G4611" s="22">
        <v>1</v>
      </c>
      <c r="H4611" s="22"/>
      <c r="I4611" s="22"/>
      <c r="J4611" s="13"/>
      <c r="K4611" s="13"/>
      <c r="L4611" s="13"/>
      <c r="M4611" s="13"/>
      <c r="N4611" s="13"/>
      <c r="O4611" s="13"/>
      <c r="P4611" s="13"/>
      <c r="Q4611" s="13"/>
      <c r="R4611" s="13"/>
      <c r="S4611" s="13"/>
      <c r="T4611" s="13"/>
      <c r="U4611" s="13"/>
    </row>
    <row r="4612" spans="1:21">
      <c r="A4612" s="74"/>
      <c r="B4612" s="48" t="s">
        <v>54</v>
      </c>
      <c r="C4612" s="22"/>
      <c r="D4612" s="22"/>
      <c r="E4612" s="22"/>
      <c r="F4612" s="22"/>
      <c r="G4612" s="22">
        <v>1</v>
      </c>
      <c r="H4612" s="22"/>
      <c r="I4612" s="22"/>
      <c r="J4612" s="13"/>
      <c r="K4612" s="13"/>
      <c r="L4612" s="13"/>
      <c r="M4612" s="13"/>
      <c r="N4612" s="13"/>
      <c r="O4612" s="13"/>
      <c r="P4612" s="13"/>
      <c r="Q4612" s="13"/>
      <c r="R4612" s="13"/>
      <c r="S4612" s="13"/>
      <c r="T4612" s="13"/>
      <c r="U4612" s="13"/>
    </row>
    <row r="4613" spans="1:21">
      <c r="A4613" s="74"/>
      <c r="B4613" s="48" t="s">
        <v>55</v>
      </c>
      <c r="C4613" s="22"/>
      <c r="D4613" s="22"/>
      <c r="E4613" s="22"/>
      <c r="F4613" s="22">
        <v>1</v>
      </c>
      <c r="G4613" s="22"/>
      <c r="H4613" s="22"/>
      <c r="I4613" s="22"/>
      <c r="J4613" s="13"/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</row>
    <row r="4614" spans="1:21">
      <c r="A4614" s="74"/>
      <c r="B4614" s="48" t="s">
        <v>56</v>
      </c>
      <c r="C4614" s="22"/>
      <c r="D4614" s="22"/>
      <c r="E4614" s="22"/>
      <c r="F4614" s="22">
        <v>1</v>
      </c>
      <c r="G4614" s="22"/>
      <c r="H4614" s="22"/>
      <c r="I4614" s="22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</row>
    <row r="4615" spans="1:21">
      <c r="A4615" s="74"/>
      <c r="B4615" s="48" t="s">
        <v>57</v>
      </c>
      <c r="C4615" s="22"/>
      <c r="D4615" s="22"/>
      <c r="E4615" s="22"/>
      <c r="F4615" s="22"/>
      <c r="G4615" s="22">
        <v>1</v>
      </c>
      <c r="H4615" s="22"/>
      <c r="I4615" s="22"/>
      <c r="J4615" s="13"/>
      <c r="K4615" s="13"/>
      <c r="L4615" s="13"/>
      <c r="M4615" s="13"/>
      <c r="N4615" s="13"/>
      <c r="O4615" s="13"/>
      <c r="P4615" s="13"/>
      <c r="Q4615" s="13"/>
      <c r="R4615" s="13"/>
      <c r="S4615" s="13"/>
      <c r="T4615" s="13"/>
      <c r="U4615" s="13"/>
    </row>
    <row r="4616" spans="1:21">
      <c r="A4616" s="71"/>
      <c r="B4616" s="48" t="s">
        <v>58</v>
      </c>
      <c r="C4616" s="22"/>
      <c r="D4616" s="22"/>
      <c r="E4616" s="22"/>
      <c r="F4616" s="22">
        <v>1</v>
      </c>
      <c r="G4616" s="22"/>
      <c r="H4616" s="22"/>
      <c r="I4616" s="22"/>
      <c r="J4616" s="13"/>
      <c r="K4616" s="13"/>
      <c r="L4616" s="13"/>
      <c r="M4616" s="13"/>
      <c r="N4616" s="13"/>
      <c r="O4616" s="13"/>
      <c r="P4616" s="13"/>
      <c r="Q4616" s="13"/>
      <c r="R4616" s="13"/>
      <c r="S4616" s="13"/>
      <c r="T4616" s="13"/>
      <c r="U4616" s="13"/>
    </row>
    <row r="4617" spans="1:21">
      <c r="A4617" s="23"/>
      <c r="B4617" s="24"/>
      <c r="C4617" s="13"/>
      <c r="D4617" s="13"/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  <c r="P4617" s="13"/>
      <c r="Q4617" s="13"/>
      <c r="R4617" s="13"/>
      <c r="S4617" s="13"/>
      <c r="T4617" s="13"/>
      <c r="U4617" s="13"/>
    </row>
    <row r="4618" spans="1:21">
      <c r="A4618" s="70">
        <v>3.8</v>
      </c>
      <c r="B4618" s="72" t="s">
        <v>59</v>
      </c>
      <c r="C4618" s="20" t="s">
        <v>60</v>
      </c>
      <c r="D4618" s="20" t="s">
        <v>61</v>
      </c>
      <c r="E4618" s="20" t="s">
        <v>62</v>
      </c>
      <c r="F4618" s="20" t="s">
        <v>63</v>
      </c>
      <c r="G4618" s="20" t="s">
        <v>64</v>
      </c>
      <c r="H4618" s="20" t="s">
        <v>6</v>
      </c>
      <c r="I4618" s="13"/>
      <c r="J4618" s="13"/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</row>
    <row r="4619" spans="1:21">
      <c r="A4619" s="71"/>
      <c r="B4619" s="73"/>
      <c r="C4619" s="22"/>
      <c r="D4619" s="22"/>
      <c r="E4619" s="22">
        <v>1</v>
      </c>
      <c r="F4619" s="22"/>
      <c r="G4619" s="22"/>
      <c r="H4619" s="22"/>
      <c r="I4619" s="13"/>
      <c r="J4619" s="13"/>
      <c r="K4619" s="13"/>
      <c r="L4619" s="13"/>
      <c r="M4619" s="13"/>
      <c r="N4619" s="13"/>
      <c r="O4619" s="13"/>
      <c r="P4619" s="13"/>
      <c r="Q4619" s="13"/>
      <c r="R4619" s="13"/>
      <c r="S4619" s="13"/>
      <c r="T4619" s="13"/>
      <c r="U4619" s="13"/>
    </row>
    <row r="4620" spans="1:21">
      <c r="A4620" s="23"/>
      <c r="B4620" s="24"/>
      <c r="C4620" s="13"/>
      <c r="D4620" s="13"/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  <c r="P4620" s="13"/>
      <c r="Q4620" s="13"/>
      <c r="R4620" s="13"/>
      <c r="S4620" s="13"/>
      <c r="T4620" s="13"/>
      <c r="U4620" s="13"/>
    </row>
    <row r="4621" spans="1:21">
      <c r="A4621" s="70">
        <v>3.9</v>
      </c>
      <c r="B4621" s="72" t="s">
        <v>65</v>
      </c>
      <c r="C4621" s="20" t="s">
        <v>60</v>
      </c>
      <c r="D4621" s="20" t="s">
        <v>61</v>
      </c>
      <c r="E4621" s="20" t="s">
        <v>62</v>
      </c>
      <c r="F4621" s="20" t="s">
        <v>63</v>
      </c>
      <c r="G4621" s="20" t="s">
        <v>64</v>
      </c>
      <c r="H4621" s="20" t="s">
        <v>6</v>
      </c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</row>
    <row r="4622" spans="1:21">
      <c r="A4622" s="71"/>
      <c r="B4622" s="73"/>
      <c r="C4622" s="22">
        <v>1</v>
      </c>
      <c r="D4622" s="22"/>
      <c r="E4622" s="22"/>
      <c r="F4622" s="22"/>
      <c r="G4622" s="22"/>
      <c r="H4622" s="22"/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13"/>
      <c r="T4622" s="13"/>
      <c r="U4622" s="13"/>
    </row>
    <row r="4623" spans="1:21">
      <c r="A4623" s="23"/>
      <c r="B4623" s="24"/>
      <c r="C4623" s="13"/>
      <c r="D4623" s="13"/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  <c r="P4623" s="13"/>
      <c r="Q4623" s="13"/>
      <c r="R4623" s="13"/>
      <c r="S4623" s="13"/>
      <c r="T4623" s="13"/>
      <c r="U4623" s="13"/>
    </row>
    <row r="4624" spans="1:21" ht="15" customHeight="1">
      <c r="A4624" s="75">
        <v>3.1</v>
      </c>
      <c r="B4624" s="77" t="s">
        <v>66</v>
      </c>
      <c r="C4624" s="27">
        <v>0</v>
      </c>
      <c r="D4624" s="28" t="s">
        <v>67</v>
      </c>
      <c r="E4624" s="20" t="s">
        <v>68</v>
      </c>
      <c r="F4624" s="20" t="s">
        <v>19</v>
      </c>
      <c r="G4624" s="20" t="s">
        <v>6</v>
      </c>
      <c r="H4624" s="13"/>
      <c r="I4624" s="13"/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</row>
    <row r="4625" spans="1:21">
      <c r="A4625" s="76"/>
      <c r="B4625" s="78"/>
      <c r="C4625" s="22"/>
      <c r="D4625" s="22"/>
      <c r="E4625" s="22">
        <v>1</v>
      </c>
      <c r="F4625" s="22"/>
      <c r="G4625" s="22"/>
      <c r="H4625" s="13"/>
      <c r="I4625" s="13"/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</row>
    <row r="4626" spans="1:21">
      <c r="A4626" s="23"/>
      <c r="B4626" s="24"/>
      <c r="C4626" s="13"/>
      <c r="D4626" s="13"/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</row>
    <row r="4627" spans="1:21" ht="30">
      <c r="A4627" s="70">
        <v>3.11</v>
      </c>
      <c r="B4627" s="72" t="s">
        <v>69</v>
      </c>
      <c r="C4627" s="20" t="s">
        <v>70</v>
      </c>
      <c r="D4627" s="20" t="s">
        <v>71</v>
      </c>
      <c r="E4627" s="20" t="s">
        <v>57</v>
      </c>
      <c r="F4627" s="29" t="s">
        <v>72</v>
      </c>
      <c r="G4627" s="29" t="s">
        <v>54</v>
      </c>
      <c r="H4627" s="20" t="s">
        <v>58</v>
      </c>
      <c r="I4627" s="20" t="s">
        <v>19</v>
      </c>
      <c r="J4627" s="20" t="s">
        <v>6</v>
      </c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</row>
    <row r="4628" spans="1:21">
      <c r="A4628" s="71"/>
      <c r="B4628" s="73"/>
      <c r="C4628" s="22"/>
      <c r="D4628" s="22"/>
      <c r="E4628" s="22"/>
      <c r="F4628" s="22"/>
      <c r="G4628" s="22">
        <v>1</v>
      </c>
      <c r="H4628" s="22">
        <v>1</v>
      </c>
      <c r="I4628" s="22"/>
      <c r="J4628" s="22"/>
      <c r="K4628" s="13"/>
      <c r="L4628" s="13"/>
      <c r="M4628" s="13"/>
      <c r="N4628" s="13"/>
      <c r="O4628" s="13"/>
      <c r="P4628" s="13"/>
      <c r="Q4628" s="13"/>
      <c r="R4628" s="13"/>
      <c r="S4628" s="13"/>
      <c r="T4628" s="13"/>
      <c r="U4628" s="13"/>
    </row>
    <row r="4629" spans="1:21">
      <c r="A4629" s="23"/>
      <c r="B4629" s="24"/>
      <c r="C4629" s="13"/>
      <c r="D4629" s="13"/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</row>
    <row r="4630" spans="1:21" ht="30">
      <c r="A4630" s="70">
        <v>3.12</v>
      </c>
      <c r="B4630" s="72" t="s">
        <v>73</v>
      </c>
      <c r="C4630" s="20" t="s">
        <v>70</v>
      </c>
      <c r="D4630" s="20" t="s">
        <v>71</v>
      </c>
      <c r="E4630" s="29" t="s">
        <v>57</v>
      </c>
      <c r="F4630" s="29" t="s">
        <v>72</v>
      </c>
      <c r="G4630" s="29" t="s">
        <v>54</v>
      </c>
      <c r="H4630" s="20" t="s">
        <v>58</v>
      </c>
      <c r="I4630" s="20" t="s">
        <v>19</v>
      </c>
      <c r="J4630" s="20" t="s">
        <v>6</v>
      </c>
      <c r="K4630" s="13"/>
      <c r="L4630" s="13"/>
      <c r="M4630" s="13"/>
      <c r="N4630" s="13"/>
      <c r="O4630" s="13"/>
      <c r="P4630" s="13"/>
      <c r="Q4630" s="13"/>
      <c r="R4630" s="13"/>
      <c r="S4630" s="13"/>
      <c r="T4630" s="13"/>
      <c r="U4630" s="13"/>
    </row>
    <row r="4631" spans="1:21">
      <c r="A4631" s="71"/>
      <c r="B4631" s="73"/>
      <c r="C4631" s="22">
        <v>1</v>
      </c>
      <c r="D4631" s="22">
        <v>1</v>
      </c>
      <c r="E4631" s="22"/>
      <c r="F4631" s="22"/>
      <c r="G4631" s="22"/>
      <c r="H4631" s="22"/>
      <c r="I4631" s="22"/>
      <c r="J4631" s="22"/>
      <c r="K4631" s="13"/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</row>
    <row r="4632" spans="1:21">
      <c r="A4632" s="23"/>
      <c r="B4632" s="24"/>
      <c r="C4632" s="13"/>
      <c r="D4632" s="13"/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</row>
    <row r="4633" spans="1:21" ht="30">
      <c r="A4633" s="70">
        <v>3.13</v>
      </c>
      <c r="B4633" s="72" t="s">
        <v>74</v>
      </c>
      <c r="C4633" s="20" t="s">
        <v>75</v>
      </c>
      <c r="D4633" s="20" t="s">
        <v>76</v>
      </c>
      <c r="E4633" s="20" t="s">
        <v>77</v>
      </c>
      <c r="F4633" s="29" t="s">
        <v>78</v>
      </c>
      <c r="G4633" s="20" t="s">
        <v>79</v>
      </c>
      <c r="H4633" s="29" t="s">
        <v>80</v>
      </c>
      <c r="I4633" s="20" t="s">
        <v>81</v>
      </c>
      <c r="J4633" s="29" t="s">
        <v>82</v>
      </c>
      <c r="K4633" s="20" t="s">
        <v>83</v>
      </c>
      <c r="L4633" s="20" t="s">
        <v>84</v>
      </c>
      <c r="M4633" s="20" t="s">
        <v>85</v>
      </c>
      <c r="N4633" s="20" t="s">
        <v>86</v>
      </c>
      <c r="O4633" s="20" t="s">
        <v>19</v>
      </c>
      <c r="P4633" s="20" t="s">
        <v>6</v>
      </c>
      <c r="Q4633" s="13"/>
      <c r="R4633" s="13"/>
      <c r="S4633" s="13"/>
      <c r="T4633" s="13"/>
      <c r="U4633" s="13"/>
    </row>
    <row r="4634" spans="1:21">
      <c r="A4634" s="71"/>
      <c r="B4634" s="73"/>
      <c r="C4634" s="22">
        <v>1</v>
      </c>
      <c r="D4634" s="22"/>
      <c r="E4634" s="22"/>
      <c r="F4634" s="22"/>
      <c r="G4634" s="22"/>
      <c r="H4634" s="22"/>
      <c r="I4634" s="22"/>
      <c r="J4634" s="22"/>
      <c r="K4634" s="22"/>
      <c r="L4634" s="22"/>
      <c r="M4634" s="22"/>
      <c r="N4634" s="22"/>
      <c r="O4634" s="22"/>
      <c r="P4634" s="22"/>
      <c r="Q4634" s="13"/>
      <c r="R4634" s="13"/>
      <c r="S4634" s="13"/>
      <c r="T4634" s="13"/>
      <c r="U4634" s="13"/>
    </row>
    <row r="4635" spans="1:21">
      <c r="A4635" s="23"/>
      <c r="B4635" s="24"/>
      <c r="C4635" s="13"/>
      <c r="D4635" s="13"/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  <c r="P4635" s="13"/>
      <c r="Q4635" s="13"/>
      <c r="R4635" s="13"/>
      <c r="S4635" s="13"/>
      <c r="T4635" s="13"/>
      <c r="U4635" s="13"/>
    </row>
    <row r="4636" spans="1:21" ht="30">
      <c r="A4636" s="70">
        <v>3.14</v>
      </c>
      <c r="B4636" s="72" t="s">
        <v>87</v>
      </c>
      <c r="C4636" s="20" t="s">
        <v>88</v>
      </c>
      <c r="D4636" s="20" t="s">
        <v>89</v>
      </c>
      <c r="E4636" s="20" t="s">
        <v>90</v>
      </c>
      <c r="F4636" s="20" t="s">
        <v>91</v>
      </c>
      <c r="G4636" s="20" t="s">
        <v>92</v>
      </c>
      <c r="H4636" s="20" t="s">
        <v>93</v>
      </c>
      <c r="I4636" s="20" t="s">
        <v>94</v>
      </c>
      <c r="J4636" s="20" t="s">
        <v>95</v>
      </c>
      <c r="K4636" s="20" t="s">
        <v>96</v>
      </c>
      <c r="L4636" s="29" t="s">
        <v>97</v>
      </c>
      <c r="M4636" s="29" t="s">
        <v>98</v>
      </c>
      <c r="N4636" s="29" t="s">
        <v>99</v>
      </c>
      <c r="O4636" s="29" t="s">
        <v>6</v>
      </c>
      <c r="P4636" s="13"/>
      <c r="Q4636" s="13"/>
      <c r="R4636" s="13"/>
      <c r="S4636" s="13"/>
      <c r="T4636" s="13"/>
      <c r="U4636" s="13"/>
    </row>
    <row r="4637" spans="1:21">
      <c r="A4637" s="71"/>
      <c r="B4637" s="73"/>
      <c r="C4637" s="22">
        <v>2</v>
      </c>
      <c r="D4637" s="22"/>
      <c r="E4637" s="22">
        <v>2</v>
      </c>
      <c r="F4637" s="22">
        <v>1</v>
      </c>
      <c r="G4637" s="22">
        <v>3</v>
      </c>
      <c r="H4637" s="22"/>
      <c r="I4637" s="22">
        <v>2</v>
      </c>
      <c r="J4637" s="22">
        <v>1</v>
      </c>
      <c r="K4637" s="22">
        <v>2</v>
      </c>
      <c r="L4637" s="22">
        <v>2</v>
      </c>
      <c r="M4637" s="22">
        <v>1</v>
      </c>
      <c r="N4637" s="22">
        <v>3</v>
      </c>
      <c r="O4637" s="22"/>
      <c r="P4637" s="13"/>
      <c r="Q4637" s="13"/>
      <c r="R4637" s="13"/>
      <c r="S4637" s="13"/>
      <c r="T4637" s="13"/>
      <c r="U4637" s="13"/>
    </row>
    <row r="4638" spans="1:21">
      <c r="A4638" s="23"/>
      <c r="B4638" s="24"/>
      <c r="C4638" s="13"/>
      <c r="D4638" s="13"/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  <c r="P4638" s="13"/>
      <c r="Q4638" s="13"/>
      <c r="R4638" s="13"/>
      <c r="S4638" s="13"/>
      <c r="T4638" s="13"/>
      <c r="U4638" s="13"/>
    </row>
    <row r="4639" spans="1:21">
      <c r="A4639" s="70">
        <v>3.15</v>
      </c>
      <c r="B4639" s="72" t="s">
        <v>100</v>
      </c>
      <c r="C4639" s="20" t="s">
        <v>101</v>
      </c>
      <c r="D4639" s="20" t="s">
        <v>102</v>
      </c>
      <c r="E4639" s="20" t="s">
        <v>103</v>
      </c>
      <c r="F4639" s="20" t="s">
        <v>104</v>
      </c>
      <c r="G4639" s="20" t="s">
        <v>105</v>
      </c>
      <c r="H4639" s="20" t="s">
        <v>106</v>
      </c>
      <c r="I4639" s="20" t="s">
        <v>107</v>
      </c>
      <c r="J4639" s="20" t="s">
        <v>108</v>
      </c>
      <c r="K4639" s="20" t="s">
        <v>109</v>
      </c>
      <c r="L4639" s="20" t="s">
        <v>110</v>
      </c>
      <c r="M4639" s="20" t="s">
        <v>19</v>
      </c>
      <c r="N4639" s="20" t="s">
        <v>6</v>
      </c>
      <c r="O4639" s="13"/>
      <c r="P4639" s="13"/>
      <c r="Q4639" s="13"/>
      <c r="R4639" s="13"/>
      <c r="S4639" s="13"/>
      <c r="T4639" s="13"/>
      <c r="U4639" s="13"/>
    </row>
    <row r="4640" spans="1:21">
      <c r="A4640" s="71"/>
      <c r="B4640" s="73"/>
      <c r="C4640" s="22">
        <v>1</v>
      </c>
      <c r="D4640" s="22"/>
      <c r="E4640" s="22">
        <v>1</v>
      </c>
      <c r="F4640" s="22"/>
      <c r="G4640" s="22"/>
      <c r="H4640" s="22"/>
      <c r="I4640" s="22"/>
      <c r="J4640" s="22"/>
      <c r="K4640" s="22"/>
      <c r="L4640" s="22"/>
      <c r="M4640" s="22">
        <v>1</v>
      </c>
      <c r="N4640" s="22"/>
      <c r="O4640" s="13"/>
      <c r="P4640" s="13"/>
      <c r="Q4640" s="13"/>
      <c r="R4640" s="13"/>
      <c r="S4640" s="13"/>
      <c r="T4640" s="13"/>
      <c r="U4640" s="13"/>
    </row>
    <row r="4641" spans="1:21">
      <c r="A4641" s="23"/>
      <c r="B4641" s="24"/>
      <c r="C4641" s="13"/>
      <c r="D4641" s="13"/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</row>
    <row r="4642" spans="1:21">
      <c r="A4642" s="70">
        <v>3.16</v>
      </c>
      <c r="B4642" s="72" t="s">
        <v>111</v>
      </c>
      <c r="C4642" s="20" t="s">
        <v>112</v>
      </c>
      <c r="D4642" s="20" t="s">
        <v>113</v>
      </c>
      <c r="E4642" s="20" t="s">
        <v>114</v>
      </c>
      <c r="F4642" s="20" t="s">
        <v>115</v>
      </c>
      <c r="G4642" s="20" t="s">
        <v>116</v>
      </c>
      <c r="H4642" s="20" t="s">
        <v>117</v>
      </c>
      <c r="I4642" s="20" t="s">
        <v>19</v>
      </c>
      <c r="J4642" s="20" t="s">
        <v>6</v>
      </c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</row>
    <row r="4643" spans="1:21">
      <c r="A4643" s="71"/>
      <c r="B4643" s="73"/>
      <c r="C4643" s="22">
        <v>1</v>
      </c>
      <c r="D4643" s="22"/>
      <c r="E4643" s="22"/>
      <c r="F4643" s="22"/>
      <c r="G4643" s="22"/>
      <c r="H4643" s="22"/>
      <c r="I4643" s="22"/>
      <c r="J4643" s="22">
        <v>2</v>
      </c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</row>
    <row r="4644" spans="1:21">
      <c r="A4644" s="23"/>
      <c r="B4644" s="24"/>
      <c r="C4644" s="13"/>
      <c r="D4644" s="13"/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3"/>
    </row>
    <row r="4645" spans="1:21">
      <c r="A4645" s="70">
        <v>3.17</v>
      </c>
      <c r="B4645" s="72" t="s">
        <v>118</v>
      </c>
      <c r="C4645" s="20" t="s">
        <v>117</v>
      </c>
      <c r="D4645" s="20" t="s">
        <v>114</v>
      </c>
      <c r="E4645" s="20" t="s">
        <v>119</v>
      </c>
      <c r="F4645" s="20" t="s">
        <v>120</v>
      </c>
      <c r="G4645" s="20" t="s">
        <v>121</v>
      </c>
      <c r="H4645" s="20" t="s">
        <v>122</v>
      </c>
      <c r="I4645" s="20" t="s">
        <v>123</v>
      </c>
      <c r="J4645" s="20" t="s">
        <v>124</v>
      </c>
      <c r="K4645" s="20" t="s">
        <v>125</v>
      </c>
      <c r="L4645" s="20" t="s">
        <v>126</v>
      </c>
      <c r="M4645" s="20" t="s">
        <v>127</v>
      </c>
      <c r="N4645" s="20" t="s">
        <v>128</v>
      </c>
      <c r="O4645" s="20" t="s">
        <v>129</v>
      </c>
      <c r="P4645" s="20" t="s">
        <v>130</v>
      </c>
      <c r="Q4645" s="20" t="s">
        <v>131</v>
      </c>
      <c r="R4645" s="20" t="s">
        <v>132</v>
      </c>
      <c r="S4645" s="20" t="s">
        <v>19</v>
      </c>
      <c r="T4645" s="20" t="s">
        <v>6</v>
      </c>
      <c r="U4645" s="13"/>
    </row>
    <row r="4646" spans="1:21">
      <c r="A4646" s="71"/>
      <c r="B4646" s="73"/>
      <c r="C4646" s="22"/>
      <c r="D4646" s="22">
        <v>1</v>
      </c>
      <c r="E4646" s="22"/>
      <c r="F4646" s="22"/>
      <c r="G4646" s="22"/>
      <c r="H4646" s="22"/>
      <c r="I4646" s="22"/>
      <c r="J4646" s="22"/>
      <c r="K4646" s="22"/>
      <c r="L4646" s="22"/>
      <c r="M4646" s="22"/>
      <c r="N4646" s="22"/>
      <c r="O4646" s="22"/>
      <c r="P4646" s="22">
        <v>1</v>
      </c>
      <c r="Q4646" s="22"/>
      <c r="R4646" s="22"/>
      <c r="S4646" s="22"/>
      <c r="T4646" s="22">
        <v>1</v>
      </c>
      <c r="U4646" s="13"/>
    </row>
    <row r="4647" spans="1:21">
      <c r="A4647" s="23"/>
      <c r="B4647" s="24"/>
      <c r="C4647" s="13"/>
      <c r="D4647" s="13"/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</row>
    <row r="4648" spans="1:21">
      <c r="A4648" s="70">
        <v>4.0999999999999996</v>
      </c>
      <c r="B4648" s="72" t="s">
        <v>133</v>
      </c>
      <c r="C4648" s="20" t="s">
        <v>13</v>
      </c>
      <c r="D4648" s="20" t="s">
        <v>23</v>
      </c>
      <c r="E4648" s="20" t="s">
        <v>49</v>
      </c>
      <c r="F4648" s="20" t="s">
        <v>6</v>
      </c>
      <c r="G4648" s="13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3"/>
    </row>
    <row r="4649" spans="1:21">
      <c r="A4649" s="71"/>
      <c r="B4649" s="73"/>
      <c r="C4649" s="22"/>
      <c r="D4649" s="22"/>
      <c r="E4649" s="22">
        <v>1</v>
      </c>
      <c r="F4649" s="22"/>
      <c r="G4649" s="13"/>
      <c r="H4649" s="13"/>
      <c r="I4649" s="13"/>
      <c r="J4649" s="13"/>
      <c r="K4649" s="13"/>
      <c r="L4649" s="13"/>
      <c r="M4649" s="13"/>
      <c r="N4649" s="13"/>
      <c r="O4649" s="13"/>
      <c r="P4649" s="13"/>
      <c r="Q4649" s="13"/>
      <c r="R4649" s="13"/>
      <c r="S4649" s="13"/>
      <c r="T4649" s="13"/>
      <c r="U4649" s="13"/>
    </row>
    <row r="4650" spans="1:21">
      <c r="A4650" s="23"/>
      <c r="B4650" s="24"/>
      <c r="C4650" s="13"/>
      <c r="D4650" s="13"/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</row>
    <row r="4651" spans="1:21">
      <c r="A4651" s="70">
        <v>4.2</v>
      </c>
      <c r="B4651" s="72" t="s">
        <v>134</v>
      </c>
      <c r="C4651" s="20" t="s">
        <v>135</v>
      </c>
      <c r="D4651" s="20" t="s">
        <v>136</v>
      </c>
      <c r="E4651" s="20" t="s">
        <v>137</v>
      </c>
      <c r="F4651" s="20" t="s">
        <v>19</v>
      </c>
      <c r="G4651" s="20" t="s">
        <v>6</v>
      </c>
      <c r="H4651" s="13"/>
      <c r="I4651" s="13"/>
      <c r="J4651" s="13"/>
      <c r="K4651" s="13"/>
      <c r="L4651" s="13"/>
      <c r="M4651" s="13"/>
      <c r="N4651" s="13"/>
      <c r="O4651" s="13"/>
      <c r="P4651" s="13"/>
      <c r="Q4651" s="13"/>
      <c r="R4651" s="13"/>
      <c r="S4651" s="13"/>
      <c r="T4651" s="13"/>
      <c r="U4651" s="13"/>
    </row>
    <row r="4652" spans="1:21">
      <c r="A4652" s="71"/>
      <c r="B4652" s="73"/>
      <c r="C4652" s="22"/>
      <c r="D4652" s="22"/>
      <c r="E4652" s="22"/>
      <c r="F4652" s="22"/>
      <c r="G4652" s="22"/>
      <c r="H4652" s="13"/>
      <c r="I4652" s="13"/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</row>
    <row r="4653" spans="1:21">
      <c r="A4653" s="23"/>
      <c r="B4653" s="24"/>
      <c r="C4653" s="13"/>
      <c r="D4653" s="13"/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</row>
    <row r="4654" spans="1:21">
      <c r="A4654" s="70">
        <v>4.3</v>
      </c>
      <c r="B4654" s="72" t="s">
        <v>138</v>
      </c>
      <c r="C4654" s="20" t="s">
        <v>139</v>
      </c>
      <c r="D4654" s="20" t="s">
        <v>140</v>
      </c>
      <c r="E4654" s="20" t="s">
        <v>49</v>
      </c>
      <c r="F4654" s="20" t="s">
        <v>6</v>
      </c>
      <c r="G4654" s="13"/>
      <c r="H4654" s="13"/>
      <c r="I4654" s="13"/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</row>
    <row r="4655" spans="1:21">
      <c r="A4655" s="71"/>
      <c r="B4655" s="73"/>
      <c r="C4655" s="22">
        <v>1</v>
      </c>
      <c r="D4655" s="22">
        <v>1</v>
      </c>
      <c r="E4655" s="22"/>
      <c r="F4655" s="22"/>
      <c r="G4655" s="13"/>
      <c r="H4655" s="13"/>
      <c r="I4655" s="13"/>
      <c r="J4655" s="13"/>
      <c r="K4655" s="13"/>
      <c r="L4655" s="13"/>
      <c r="M4655" s="13"/>
      <c r="N4655" s="13"/>
      <c r="O4655" s="13"/>
      <c r="P4655" s="13"/>
      <c r="Q4655" s="13"/>
      <c r="R4655" s="13"/>
      <c r="S4655" s="13"/>
      <c r="T4655" s="13"/>
      <c r="U4655" s="13"/>
    </row>
    <row r="4656" spans="1:21">
      <c r="A4656" s="23"/>
      <c r="B4656" s="24"/>
      <c r="C4656" s="13"/>
      <c r="D4656" s="13"/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  <c r="P4656" s="13"/>
      <c r="Q4656" s="13"/>
      <c r="R4656" s="13"/>
      <c r="S4656" s="13"/>
      <c r="T4656" s="13"/>
      <c r="U4656" s="13"/>
    </row>
    <row r="4657" spans="1:21">
      <c r="A4657" s="70">
        <v>4.4000000000000004</v>
      </c>
      <c r="B4657" s="72" t="s">
        <v>141</v>
      </c>
      <c r="C4657" s="20" t="s">
        <v>13</v>
      </c>
      <c r="D4657" s="20" t="s">
        <v>14</v>
      </c>
      <c r="E4657" s="20" t="s">
        <v>19</v>
      </c>
      <c r="F4657" s="20" t="s">
        <v>6</v>
      </c>
      <c r="G4657" s="13"/>
      <c r="H4657" s="13"/>
      <c r="I4657" s="13"/>
      <c r="J4657" s="13"/>
      <c r="K4657" s="13"/>
      <c r="L4657" s="13"/>
      <c r="M4657" s="13"/>
      <c r="N4657" s="13"/>
      <c r="O4657" s="13"/>
      <c r="P4657" s="13"/>
      <c r="Q4657" s="13"/>
      <c r="R4657" s="13"/>
      <c r="S4657" s="13"/>
      <c r="T4657" s="13"/>
      <c r="U4657" s="13"/>
    </row>
    <row r="4658" spans="1:21">
      <c r="A4658" s="71"/>
      <c r="B4658" s="73"/>
      <c r="C4658" s="22"/>
      <c r="D4658" s="22">
        <v>1</v>
      </c>
      <c r="E4658" s="22">
        <v>1</v>
      </c>
      <c r="F4658" s="22"/>
      <c r="G4658" s="13"/>
      <c r="H4658" s="13"/>
      <c r="I4658" s="13"/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</row>
    <row r="4659" spans="1:21">
      <c r="A4659" s="23"/>
      <c r="B4659" s="24"/>
      <c r="C4659" s="13"/>
      <c r="D4659" s="13"/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  <c r="P4659" s="13"/>
      <c r="Q4659" s="13"/>
      <c r="R4659" s="13"/>
      <c r="S4659" s="13"/>
      <c r="T4659" s="13"/>
      <c r="U4659" s="13"/>
    </row>
    <row r="4660" spans="1:21">
      <c r="A4660" s="70">
        <v>4.5</v>
      </c>
      <c r="B4660" s="72" t="s">
        <v>142</v>
      </c>
      <c r="C4660" s="20" t="s">
        <v>48</v>
      </c>
      <c r="D4660" s="20" t="s">
        <v>49</v>
      </c>
      <c r="E4660" s="20" t="s">
        <v>6</v>
      </c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</row>
    <row r="4661" spans="1:21">
      <c r="A4661" s="74"/>
      <c r="B4661" s="73"/>
      <c r="C4661" s="22"/>
      <c r="D4661" s="22">
        <v>1</v>
      </c>
      <c r="E4661" s="22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  <c r="P4661" s="13"/>
      <c r="Q4661" s="13"/>
      <c r="R4661" s="13"/>
      <c r="S4661" s="13"/>
      <c r="T4661" s="13"/>
      <c r="U4661" s="13"/>
    </row>
    <row r="4662" spans="1:21">
      <c r="A4662" s="74"/>
      <c r="B4662" s="24"/>
      <c r="C4662" s="13"/>
      <c r="D4662" s="13"/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  <c r="P4662" s="13"/>
      <c r="Q4662" s="13"/>
      <c r="R4662" s="13"/>
      <c r="S4662" s="13"/>
      <c r="T4662" s="13"/>
      <c r="U4662" s="13"/>
    </row>
    <row r="4663" spans="1:21">
      <c r="A4663" s="74"/>
      <c r="B4663" s="72" t="s">
        <v>143</v>
      </c>
      <c r="C4663" s="20" t="s">
        <v>144</v>
      </c>
      <c r="D4663" s="20" t="s">
        <v>145</v>
      </c>
      <c r="E4663" s="20" t="s">
        <v>146</v>
      </c>
      <c r="F4663" s="20" t="s">
        <v>147</v>
      </c>
      <c r="G4663" s="20" t="s">
        <v>148</v>
      </c>
      <c r="H4663" s="20" t="s">
        <v>149</v>
      </c>
      <c r="I4663" s="20" t="s">
        <v>150</v>
      </c>
      <c r="J4663" s="20" t="s">
        <v>151</v>
      </c>
      <c r="K4663" s="20" t="s">
        <v>19</v>
      </c>
      <c r="L4663" s="20" t="s">
        <v>6</v>
      </c>
      <c r="M4663" s="13"/>
      <c r="N4663" s="13"/>
      <c r="O4663" s="13"/>
      <c r="P4663" s="13"/>
      <c r="Q4663" s="13"/>
      <c r="R4663" s="13"/>
      <c r="S4663" s="13"/>
      <c r="T4663" s="13"/>
      <c r="U4663" s="13"/>
    </row>
    <row r="4664" spans="1:21">
      <c r="A4664" s="71"/>
      <c r="B4664" s="73"/>
      <c r="C4664" s="22"/>
      <c r="D4664" s="22"/>
      <c r="E4664" s="22"/>
      <c r="F4664" s="22"/>
      <c r="G4664" s="22"/>
      <c r="H4664" s="22"/>
      <c r="I4664" s="22"/>
      <c r="J4664" s="22"/>
      <c r="K4664" s="22"/>
      <c r="L4664" s="22"/>
      <c r="M4664" s="13"/>
      <c r="N4664" s="13"/>
      <c r="O4664" s="13"/>
      <c r="P4664" s="13"/>
      <c r="Q4664" s="13"/>
      <c r="R4664" s="13"/>
      <c r="S4664" s="13"/>
      <c r="T4664" s="13"/>
      <c r="U4664" s="13"/>
    </row>
    <row r="4665" spans="1:21">
      <c r="A4665" s="23"/>
      <c r="B4665" s="24"/>
      <c r="C4665" s="13"/>
      <c r="D4665" s="13"/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</row>
    <row r="4666" spans="1:21">
      <c r="A4666" s="70">
        <v>4.5999999999999996</v>
      </c>
      <c r="B4666" s="72" t="s">
        <v>152</v>
      </c>
      <c r="C4666" s="20">
        <v>0</v>
      </c>
      <c r="D4666" s="20" t="s">
        <v>67</v>
      </c>
      <c r="E4666" s="20" t="s">
        <v>68</v>
      </c>
      <c r="F4666" s="20" t="s">
        <v>153</v>
      </c>
      <c r="G4666" s="20" t="s">
        <v>19</v>
      </c>
      <c r="H4666" s="20" t="s">
        <v>6</v>
      </c>
      <c r="I4666" s="13"/>
      <c r="J4666" s="13"/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</row>
    <row r="4667" spans="1:21">
      <c r="A4667" s="71"/>
      <c r="B4667" s="73"/>
      <c r="C4667" s="22"/>
      <c r="D4667" s="22">
        <v>1</v>
      </c>
      <c r="E4667" s="22"/>
      <c r="F4667" s="22"/>
      <c r="G4667" s="22"/>
      <c r="H4667" s="22"/>
      <c r="I4667" s="13"/>
      <c r="J4667" s="13"/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3"/>
    </row>
    <row r="4668" spans="1:21">
      <c r="A4668" s="23"/>
      <c r="B4668" s="24"/>
      <c r="C4668" s="13"/>
      <c r="D4668" s="13"/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</row>
    <row r="4669" spans="1:21">
      <c r="A4669" s="70">
        <v>4.7</v>
      </c>
      <c r="B4669" s="72" t="s">
        <v>154</v>
      </c>
      <c r="C4669" s="20">
        <v>0</v>
      </c>
      <c r="D4669" s="20" t="s">
        <v>67</v>
      </c>
      <c r="E4669" s="20" t="s">
        <v>68</v>
      </c>
      <c r="F4669" s="20" t="s">
        <v>19</v>
      </c>
      <c r="G4669" s="20" t="s">
        <v>6</v>
      </c>
      <c r="H4669" s="13"/>
      <c r="I4669" s="13"/>
      <c r="J4669" s="13"/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</row>
    <row r="4670" spans="1:21">
      <c r="A4670" s="71"/>
      <c r="B4670" s="73"/>
      <c r="C4670" s="22">
        <v>1</v>
      </c>
      <c r="D4670" s="22"/>
      <c r="E4670" s="22"/>
      <c r="F4670" s="22"/>
      <c r="G4670" s="22"/>
      <c r="H4670" s="13"/>
      <c r="I4670" s="13"/>
      <c r="J4670" s="13"/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</row>
    <row r="4671" spans="1:21">
      <c r="A4671" s="23"/>
      <c r="B4671" s="24"/>
      <c r="C4671" s="13"/>
      <c r="D4671" s="13"/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</row>
    <row r="4672" spans="1:21">
      <c r="A4672" s="70">
        <v>4.8</v>
      </c>
      <c r="B4672" s="72" t="s">
        <v>155</v>
      </c>
      <c r="C4672" s="20" t="s">
        <v>48</v>
      </c>
      <c r="D4672" s="20" t="s">
        <v>49</v>
      </c>
      <c r="E4672" s="20" t="s">
        <v>6</v>
      </c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</row>
    <row r="4673" spans="1:21">
      <c r="A4673" s="71"/>
      <c r="B4673" s="73"/>
      <c r="C4673" s="22">
        <v>1</v>
      </c>
      <c r="D4673" s="22"/>
      <c r="E4673" s="22"/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  <c r="P4673" s="13"/>
      <c r="Q4673" s="13"/>
      <c r="R4673" s="13"/>
      <c r="S4673" s="13"/>
      <c r="T4673" s="13"/>
      <c r="U4673" s="13"/>
    </row>
    <row r="4675" spans="1:21">
      <c r="A4675" s="40">
        <v>39</v>
      </c>
      <c r="B4675" s="41"/>
      <c r="C4675" s="42"/>
      <c r="D4675" s="42"/>
      <c r="E4675" s="42"/>
      <c r="F4675" s="42"/>
      <c r="G4675" s="42"/>
      <c r="H4675" s="42"/>
      <c r="I4675" s="42"/>
      <c r="J4675" s="42"/>
      <c r="K4675" s="42"/>
      <c r="L4675" s="42"/>
      <c r="M4675" s="42"/>
      <c r="N4675" s="42"/>
      <c r="O4675" s="42"/>
      <c r="P4675" s="42"/>
      <c r="Q4675" s="42"/>
      <c r="R4675" s="42"/>
      <c r="S4675" s="42"/>
      <c r="T4675" s="42"/>
      <c r="U4675" s="42"/>
    </row>
    <row r="4676" spans="1:21">
      <c r="A4676" s="70">
        <v>1.1000000000000001</v>
      </c>
      <c r="B4676" s="72" t="s">
        <v>0</v>
      </c>
      <c r="C4676" s="20" t="s">
        <v>1</v>
      </c>
      <c r="D4676" s="20" t="s">
        <v>2</v>
      </c>
      <c r="E4676" s="20" t="s">
        <v>3</v>
      </c>
      <c r="F4676" s="20" t="s">
        <v>4</v>
      </c>
      <c r="G4676" s="20" t="s">
        <v>5</v>
      </c>
      <c r="H4676" s="20" t="s">
        <v>6</v>
      </c>
      <c r="I4676" s="13"/>
      <c r="J4676" s="13"/>
      <c r="K4676" s="13"/>
      <c r="L4676" s="13"/>
      <c r="M4676" s="13"/>
      <c r="N4676" s="13"/>
      <c r="O4676" s="13"/>
      <c r="P4676" s="13"/>
      <c r="Q4676" s="13"/>
      <c r="R4676" s="13"/>
      <c r="S4676" s="13"/>
      <c r="T4676" s="13"/>
      <c r="U4676" s="13"/>
    </row>
    <row r="4677" spans="1:21">
      <c r="A4677" s="71"/>
      <c r="B4677" s="73"/>
      <c r="C4677" s="22"/>
      <c r="D4677" s="22"/>
      <c r="E4677" s="22"/>
      <c r="F4677" s="22">
        <v>1</v>
      </c>
      <c r="G4677" s="22"/>
      <c r="H4677" s="22"/>
      <c r="I4677" s="13"/>
      <c r="J4677" s="13"/>
      <c r="K4677" s="13"/>
      <c r="L4677" s="13"/>
      <c r="M4677" s="13"/>
      <c r="N4677" s="13"/>
      <c r="O4677" s="13"/>
      <c r="P4677" s="13"/>
      <c r="Q4677" s="13"/>
      <c r="R4677" s="13"/>
      <c r="S4677" s="13"/>
      <c r="T4677" s="13"/>
      <c r="U4677" s="13"/>
    </row>
    <row r="4678" spans="1:21">
      <c r="A4678" s="23"/>
      <c r="B4678" s="24"/>
      <c r="C4678" s="13"/>
      <c r="D4678" s="13"/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</row>
    <row r="4679" spans="1:21">
      <c r="A4679" s="70">
        <v>1.2</v>
      </c>
      <c r="B4679" s="72" t="s">
        <v>7</v>
      </c>
      <c r="C4679" s="20" t="s">
        <v>8</v>
      </c>
      <c r="D4679" s="20" t="s">
        <v>9</v>
      </c>
      <c r="E4679" s="20" t="s">
        <v>6</v>
      </c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</row>
    <row r="4680" spans="1:21">
      <c r="A4680" s="71"/>
      <c r="B4680" s="73"/>
      <c r="C4680" s="22">
        <v>1</v>
      </c>
      <c r="D4680" s="22"/>
      <c r="E4680" s="22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</row>
    <row r="4681" spans="1:21">
      <c r="A4681" s="23"/>
      <c r="B4681" s="24"/>
      <c r="C4681" s="13"/>
      <c r="D4681" s="13"/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  <c r="P4681" s="13"/>
      <c r="Q4681" s="13"/>
      <c r="R4681" s="13"/>
      <c r="S4681" s="13"/>
      <c r="T4681" s="13"/>
      <c r="U4681" s="13"/>
    </row>
    <row r="4682" spans="1:21">
      <c r="A4682" s="70">
        <v>1.3</v>
      </c>
      <c r="B4682" s="72" t="s">
        <v>10</v>
      </c>
      <c r="C4682" s="20">
        <v>15</v>
      </c>
      <c r="D4682" s="20">
        <v>16</v>
      </c>
      <c r="E4682" s="20">
        <v>17</v>
      </c>
      <c r="F4682" s="20">
        <v>18</v>
      </c>
      <c r="G4682" s="20">
        <v>19</v>
      </c>
      <c r="H4682" s="20">
        <v>20</v>
      </c>
      <c r="I4682" s="20">
        <v>21</v>
      </c>
      <c r="J4682" s="20">
        <v>22</v>
      </c>
      <c r="K4682" s="20" t="s">
        <v>6</v>
      </c>
      <c r="L4682" s="13"/>
      <c r="M4682" s="13"/>
      <c r="N4682" s="13"/>
      <c r="O4682" s="13"/>
      <c r="P4682" s="13"/>
      <c r="Q4682" s="13"/>
      <c r="R4682" s="13"/>
      <c r="S4682" s="13"/>
      <c r="T4682" s="13"/>
      <c r="U4682" s="13"/>
    </row>
    <row r="4683" spans="1:21">
      <c r="A4683" s="71"/>
      <c r="B4683" s="73"/>
      <c r="C4683" s="22"/>
      <c r="D4683" s="22"/>
      <c r="E4683" s="22"/>
      <c r="F4683" s="22">
        <v>1</v>
      </c>
      <c r="G4683" s="22"/>
      <c r="H4683" s="22"/>
      <c r="I4683" s="22"/>
      <c r="J4683" s="22"/>
      <c r="K4683" s="22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</row>
    <row r="4684" spans="1:21">
      <c r="A4684" s="23"/>
      <c r="B4684" s="24"/>
      <c r="C4684" s="13"/>
      <c r="D4684" s="13"/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  <c r="O4684" s="13"/>
      <c r="P4684" s="13"/>
      <c r="Q4684" s="13"/>
      <c r="R4684" s="13"/>
      <c r="S4684" s="13"/>
      <c r="T4684" s="13"/>
      <c r="U4684" s="13"/>
    </row>
    <row r="4685" spans="1:21">
      <c r="A4685" s="70">
        <v>1.4</v>
      </c>
      <c r="B4685" s="72" t="s">
        <v>11</v>
      </c>
      <c r="C4685" s="20" t="s">
        <v>12</v>
      </c>
      <c r="D4685" s="20" t="s">
        <v>13</v>
      </c>
      <c r="E4685" s="20" t="s">
        <v>14</v>
      </c>
      <c r="F4685" s="20" t="s">
        <v>15</v>
      </c>
      <c r="G4685" s="20" t="s">
        <v>16</v>
      </c>
      <c r="H4685" s="20" t="s">
        <v>17</v>
      </c>
      <c r="I4685" s="20" t="s">
        <v>18</v>
      </c>
      <c r="J4685" s="20" t="s">
        <v>19</v>
      </c>
      <c r="K4685" s="20" t="s">
        <v>6</v>
      </c>
      <c r="L4685" s="13"/>
      <c r="M4685" s="13"/>
      <c r="N4685" s="13"/>
      <c r="O4685" s="13"/>
      <c r="P4685" s="13"/>
      <c r="Q4685" s="13"/>
      <c r="R4685" s="13"/>
      <c r="S4685" s="13"/>
      <c r="T4685" s="13"/>
      <c r="U4685" s="13"/>
    </row>
    <row r="4686" spans="1:21">
      <c r="A4686" s="71"/>
      <c r="B4686" s="73"/>
      <c r="C4686" s="22">
        <v>1</v>
      </c>
      <c r="D4686" s="22"/>
      <c r="E4686" s="22"/>
      <c r="F4686" s="22"/>
      <c r="G4686" s="22"/>
      <c r="H4686" s="22"/>
      <c r="I4686" s="22"/>
      <c r="J4686" s="22"/>
      <c r="K4686" s="22"/>
      <c r="L4686" s="13"/>
      <c r="M4686" s="13"/>
      <c r="N4686" s="13"/>
      <c r="O4686" s="13"/>
      <c r="P4686" s="13"/>
      <c r="Q4686" s="13"/>
      <c r="R4686" s="13"/>
      <c r="S4686" s="13"/>
      <c r="T4686" s="13"/>
      <c r="U4686" s="13"/>
    </row>
    <row r="4687" spans="1:21">
      <c r="A4687" s="23"/>
      <c r="B4687" s="24"/>
      <c r="C4687" s="13"/>
      <c r="D4687" s="13"/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13"/>
      <c r="T4687" s="13"/>
      <c r="U4687" s="13"/>
    </row>
    <row r="4688" spans="1:21">
      <c r="A4688" s="70">
        <v>1.5</v>
      </c>
      <c r="B4688" s="72" t="s">
        <v>13</v>
      </c>
      <c r="C4688" s="20" t="s">
        <v>20</v>
      </c>
      <c r="D4688" s="20" t="s">
        <v>21</v>
      </c>
      <c r="E4688" s="20" t="s">
        <v>6</v>
      </c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  <c r="P4688" s="13"/>
      <c r="Q4688" s="13"/>
      <c r="R4688" s="13"/>
      <c r="S4688" s="13"/>
      <c r="T4688" s="13"/>
      <c r="U4688" s="13"/>
    </row>
    <row r="4689" spans="1:21">
      <c r="A4689" s="71"/>
      <c r="B4689" s="73"/>
      <c r="C4689" s="22"/>
      <c r="D4689" s="22">
        <v>1</v>
      </c>
      <c r="E4689" s="22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  <c r="P4689" s="13"/>
      <c r="Q4689" s="13"/>
      <c r="R4689" s="13"/>
      <c r="S4689" s="13"/>
      <c r="T4689" s="13"/>
      <c r="U4689" s="13"/>
    </row>
    <row r="4690" spans="1:21">
      <c r="A4690" s="23"/>
      <c r="B4690" s="24"/>
      <c r="C4690" s="13"/>
      <c r="D4690" s="13"/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  <c r="O4690" s="13"/>
      <c r="P4690" s="13"/>
      <c r="Q4690" s="13"/>
      <c r="R4690" s="13"/>
      <c r="S4690" s="13"/>
      <c r="T4690" s="13"/>
      <c r="U4690" s="13"/>
    </row>
    <row r="4691" spans="1:21">
      <c r="A4691" s="70">
        <v>2.1</v>
      </c>
      <c r="B4691" s="72" t="s">
        <v>22</v>
      </c>
      <c r="C4691" s="20" t="s">
        <v>14</v>
      </c>
      <c r="D4691" s="20" t="s">
        <v>13</v>
      </c>
      <c r="E4691" s="20" t="s">
        <v>23</v>
      </c>
      <c r="F4691" s="20" t="s">
        <v>15</v>
      </c>
      <c r="G4691" s="20" t="s">
        <v>16</v>
      </c>
      <c r="H4691" s="20" t="s">
        <v>17</v>
      </c>
      <c r="I4691" s="20" t="s">
        <v>18</v>
      </c>
      <c r="J4691" s="20" t="s">
        <v>19</v>
      </c>
      <c r="K4691" s="20" t="s">
        <v>6</v>
      </c>
      <c r="L4691" s="13"/>
      <c r="M4691" s="13"/>
      <c r="N4691" s="13"/>
      <c r="O4691" s="13"/>
      <c r="P4691" s="13"/>
      <c r="Q4691" s="13"/>
      <c r="R4691" s="13"/>
      <c r="S4691" s="13"/>
      <c r="T4691" s="13"/>
      <c r="U4691" s="13"/>
    </row>
    <row r="4692" spans="1:21">
      <c r="A4692" s="71"/>
      <c r="B4692" s="73"/>
      <c r="C4692" s="22">
        <v>1</v>
      </c>
      <c r="D4692" s="22"/>
      <c r="E4692" s="22"/>
      <c r="F4692" s="22"/>
      <c r="G4692" s="22"/>
      <c r="H4692" s="22"/>
      <c r="I4692" s="22"/>
      <c r="J4692" s="22"/>
      <c r="K4692" s="22"/>
      <c r="L4692" s="13"/>
      <c r="M4692" s="13"/>
      <c r="N4692" s="13"/>
      <c r="O4692" s="13"/>
      <c r="P4692" s="13"/>
      <c r="Q4692" s="13"/>
      <c r="R4692" s="13"/>
      <c r="S4692" s="13"/>
      <c r="T4692" s="13"/>
      <c r="U4692" s="13"/>
    </row>
    <row r="4693" spans="1:21">
      <c r="A4693" s="23"/>
      <c r="B4693" s="24"/>
      <c r="C4693" s="13"/>
      <c r="D4693" s="13"/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  <c r="O4693" s="13"/>
      <c r="P4693" s="13"/>
      <c r="Q4693" s="13"/>
      <c r="R4693" s="13"/>
      <c r="S4693" s="13"/>
      <c r="T4693" s="13"/>
      <c r="U4693" s="13"/>
    </row>
    <row r="4694" spans="1:21">
      <c r="A4694" s="70">
        <v>2.2000000000000002</v>
      </c>
      <c r="B4694" s="72" t="s">
        <v>24</v>
      </c>
      <c r="C4694" s="20" t="s">
        <v>25</v>
      </c>
      <c r="D4694" s="20" t="s">
        <v>26</v>
      </c>
      <c r="E4694" s="20" t="s">
        <v>6</v>
      </c>
      <c r="F4694" s="13"/>
      <c r="G4694" s="13"/>
      <c r="H4694" s="13"/>
      <c r="I4694" s="13"/>
      <c r="J4694" s="13"/>
      <c r="K4694" s="13"/>
      <c r="L4694" s="13"/>
      <c r="M4694" s="13"/>
      <c r="N4694" s="13"/>
      <c r="O4694" s="13"/>
      <c r="P4694" s="13"/>
      <c r="Q4694" s="13"/>
      <c r="R4694" s="13"/>
      <c r="S4694" s="13"/>
      <c r="T4694" s="13"/>
      <c r="U4694" s="13"/>
    </row>
    <row r="4695" spans="1:21">
      <c r="A4695" s="71"/>
      <c r="B4695" s="73"/>
      <c r="C4695" s="22">
        <v>1</v>
      </c>
      <c r="D4695" s="22"/>
      <c r="E4695" s="22"/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  <c r="P4695" s="13"/>
      <c r="Q4695" s="13"/>
      <c r="R4695" s="13"/>
      <c r="S4695" s="13"/>
      <c r="T4695" s="13"/>
      <c r="U4695" s="13"/>
    </row>
    <row r="4696" spans="1:21">
      <c r="A4696" s="23"/>
      <c r="B4696" s="24"/>
      <c r="C4696" s="13"/>
      <c r="D4696" s="13"/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</row>
    <row r="4697" spans="1:21">
      <c r="A4697" s="70">
        <v>2.2999999999999998</v>
      </c>
      <c r="B4697" s="72" t="s">
        <v>27</v>
      </c>
      <c r="C4697" s="20" t="s">
        <v>25</v>
      </c>
      <c r="D4697" s="20" t="s">
        <v>26</v>
      </c>
      <c r="E4697" s="20" t="s">
        <v>6</v>
      </c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</row>
    <row r="4698" spans="1:21">
      <c r="A4698" s="74"/>
      <c r="B4698" s="73"/>
      <c r="C4698" s="22"/>
      <c r="D4698" s="22">
        <v>1</v>
      </c>
      <c r="E4698" s="22"/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  <c r="P4698" s="13"/>
      <c r="Q4698" s="13"/>
      <c r="R4698" s="13"/>
      <c r="S4698" s="13"/>
      <c r="T4698" s="13"/>
      <c r="U4698" s="13"/>
    </row>
    <row r="4699" spans="1:21">
      <c r="A4699" s="74"/>
      <c r="B4699" s="24"/>
      <c r="C4699" s="13"/>
      <c r="D4699" s="13"/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  <c r="P4699" s="13"/>
      <c r="Q4699" s="13"/>
      <c r="R4699" s="13"/>
      <c r="S4699" s="13"/>
      <c r="T4699" s="13"/>
      <c r="U4699" s="13"/>
    </row>
    <row r="4700" spans="1:21">
      <c r="A4700" s="74"/>
      <c r="B4700" s="72" t="s">
        <v>28</v>
      </c>
      <c r="C4700" s="20" t="s">
        <v>13</v>
      </c>
      <c r="D4700" s="20" t="s">
        <v>23</v>
      </c>
      <c r="E4700" s="20" t="s">
        <v>15</v>
      </c>
      <c r="F4700" s="20" t="s">
        <v>16</v>
      </c>
      <c r="G4700" s="20" t="s">
        <v>17</v>
      </c>
      <c r="H4700" s="20" t="s">
        <v>18</v>
      </c>
      <c r="I4700" s="20" t="s">
        <v>19</v>
      </c>
      <c r="J4700" s="20" t="s">
        <v>6</v>
      </c>
      <c r="K4700" s="13"/>
      <c r="L4700" s="13"/>
      <c r="M4700" s="13"/>
      <c r="N4700" s="13"/>
      <c r="O4700" s="13"/>
      <c r="P4700" s="13"/>
      <c r="Q4700" s="13"/>
      <c r="R4700" s="13"/>
      <c r="S4700" s="13"/>
      <c r="T4700" s="13"/>
      <c r="U4700" s="13"/>
    </row>
    <row r="4701" spans="1:21">
      <c r="A4701" s="71"/>
      <c r="B4701" s="73"/>
      <c r="C4701" s="22"/>
      <c r="D4701" s="22"/>
      <c r="E4701" s="22"/>
      <c r="F4701" s="22"/>
      <c r="G4701" s="22"/>
      <c r="H4701" s="22"/>
      <c r="I4701" s="22"/>
      <c r="J4701" s="22"/>
      <c r="K4701" s="13"/>
      <c r="L4701" s="13"/>
      <c r="M4701" s="13"/>
      <c r="N4701" s="13"/>
      <c r="O4701" s="13"/>
      <c r="P4701" s="13"/>
      <c r="Q4701" s="13"/>
      <c r="R4701" s="13"/>
      <c r="S4701" s="13"/>
      <c r="T4701" s="13"/>
      <c r="U4701" s="13"/>
    </row>
    <row r="4702" spans="1:21">
      <c r="A4702" s="23"/>
      <c r="B4702" s="24"/>
      <c r="C4702" s="13"/>
      <c r="D4702" s="13"/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  <c r="O4702" s="13"/>
      <c r="P4702" s="13"/>
      <c r="Q4702" s="13"/>
      <c r="R4702" s="13"/>
      <c r="S4702" s="13"/>
      <c r="T4702" s="13"/>
      <c r="U4702" s="13"/>
    </row>
    <row r="4703" spans="1:21">
      <c r="A4703" s="70">
        <v>2.4</v>
      </c>
      <c r="B4703" s="72" t="s">
        <v>29</v>
      </c>
      <c r="C4703" s="20" t="s">
        <v>14</v>
      </c>
      <c r="D4703" s="20" t="s">
        <v>13</v>
      </c>
      <c r="E4703" s="20" t="s">
        <v>23</v>
      </c>
      <c r="F4703" s="20" t="s">
        <v>15</v>
      </c>
      <c r="G4703" s="20" t="s">
        <v>16</v>
      </c>
      <c r="H4703" s="20" t="s">
        <v>17</v>
      </c>
      <c r="I4703" s="20" t="s">
        <v>18</v>
      </c>
      <c r="J4703" s="20" t="s">
        <v>30</v>
      </c>
      <c r="K4703" s="20" t="s">
        <v>31</v>
      </c>
      <c r="L4703" s="20" t="s">
        <v>32</v>
      </c>
      <c r="M4703" s="20" t="s">
        <v>33</v>
      </c>
      <c r="N4703" s="20" t="s">
        <v>34</v>
      </c>
      <c r="O4703" s="20" t="s">
        <v>19</v>
      </c>
      <c r="P4703" s="20" t="s">
        <v>6</v>
      </c>
      <c r="Q4703" s="13"/>
      <c r="R4703" s="13"/>
      <c r="S4703" s="13"/>
      <c r="T4703" s="13"/>
      <c r="U4703" s="13"/>
    </row>
    <row r="4704" spans="1:21">
      <c r="A4704" s="71"/>
      <c r="B4704" s="73"/>
      <c r="C4704" s="22"/>
      <c r="D4704" s="22"/>
      <c r="E4704" s="22"/>
      <c r="F4704" s="22">
        <v>1</v>
      </c>
      <c r="G4704" s="22"/>
      <c r="H4704" s="22"/>
      <c r="I4704" s="22"/>
      <c r="J4704" s="22"/>
      <c r="K4704" s="22"/>
      <c r="L4704" s="22"/>
      <c r="M4704" s="22"/>
      <c r="N4704" s="22"/>
      <c r="O4704" s="22"/>
      <c r="P4704" s="22"/>
      <c r="Q4704" s="13"/>
      <c r="R4704" s="13"/>
      <c r="S4704" s="13"/>
      <c r="T4704" s="13"/>
      <c r="U4704" s="13"/>
    </row>
    <row r="4705" spans="1:21">
      <c r="A4705" s="23"/>
      <c r="B4705" s="24"/>
      <c r="C4705" s="13"/>
      <c r="D4705" s="13"/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  <c r="O4705" s="13"/>
      <c r="P4705" s="13"/>
      <c r="Q4705" s="13"/>
      <c r="R4705" s="13"/>
      <c r="S4705" s="13"/>
      <c r="T4705" s="13"/>
      <c r="U4705" s="13"/>
    </row>
    <row r="4706" spans="1:21">
      <c r="A4706" s="70">
        <v>2.5</v>
      </c>
      <c r="B4706" s="72" t="s">
        <v>35</v>
      </c>
      <c r="C4706" s="20" t="s">
        <v>14</v>
      </c>
      <c r="D4706" s="20" t="s">
        <v>13</v>
      </c>
      <c r="E4706" s="20" t="s">
        <v>23</v>
      </c>
      <c r="F4706" s="20" t="s">
        <v>15</v>
      </c>
      <c r="G4706" s="20" t="s">
        <v>16</v>
      </c>
      <c r="H4706" s="20" t="s">
        <v>17</v>
      </c>
      <c r="I4706" s="20" t="s">
        <v>18</v>
      </c>
      <c r="J4706" s="20" t="s">
        <v>30</v>
      </c>
      <c r="K4706" s="20" t="s">
        <v>31</v>
      </c>
      <c r="L4706" s="20" t="s">
        <v>32</v>
      </c>
      <c r="M4706" s="20" t="s">
        <v>33</v>
      </c>
      <c r="N4706" s="20" t="s">
        <v>34</v>
      </c>
      <c r="O4706" s="20" t="s">
        <v>19</v>
      </c>
      <c r="P4706" s="20" t="s">
        <v>6</v>
      </c>
      <c r="Q4706" s="13"/>
      <c r="R4706" s="13"/>
      <c r="S4706" s="13"/>
      <c r="T4706" s="13"/>
      <c r="U4706" s="13"/>
    </row>
    <row r="4707" spans="1:21">
      <c r="A4707" s="71"/>
      <c r="B4707" s="73"/>
      <c r="C4707" s="22"/>
      <c r="D4707" s="22"/>
      <c r="E4707" s="22"/>
      <c r="F4707" s="22"/>
      <c r="G4707" s="22"/>
      <c r="H4707" s="22"/>
      <c r="I4707" s="22"/>
      <c r="J4707" s="22"/>
      <c r="K4707" s="22"/>
      <c r="L4707" s="22"/>
      <c r="M4707" s="22"/>
      <c r="N4707" s="22"/>
      <c r="O4707" s="22"/>
      <c r="P4707" s="22">
        <v>1</v>
      </c>
      <c r="Q4707" s="13"/>
      <c r="R4707" s="13"/>
      <c r="S4707" s="13"/>
      <c r="T4707" s="13"/>
      <c r="U4707" s="13"/>
    </row>
    <row r="4708" spans="1:21">
      <c r="A4708" s="23"/>
      <c r="B4708" s="24"/>
      <c r="C4708" s="13"/>
      <c r="D4708" s="13"/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  <c r="P4708" s="13"/>
      <c r="Q4708" s="13"/>
      <c r="R4708" s="13"/>
      <c r="S4708" s="13"/>
      <c r="T4708" s="13"/>
      <c r="U4708" s="13"/>
    </row>
    <row r="4709" spans="1:21">
      <c r="A4709" s="70">
        <v>2.6</v>
      </c>
      <c r="B4709" s="72" t="s">
        <v>36</v>
      </c>
      <c r="C4709" s="20" t="s">
        <v>14</v>
      </c>
      <c r="D4709" s="20" t="s">
        <v>13</v>
      </c>
      <c r="E4709" s="20" t="s">
        <v>23</v>
      </c>
      <c r="F4709" s="20" t="s">
        <v>15</v>
      </c>
      <c r="G4709" s="20" t="s">
        <v>16</v>
      </c>
      <c r="H4709" s="20" t="s">
        <v>17</v>
      </c>
      <c r="I4709" s="20" t="s">
        <v>18</v>
      </c>
      <c r="J4709" s="20" t="s">
        <v>30</v>
      </c>
      <c r="K4709" s="20" t="s">
        <v>31</v>
      </c>
      <c r="L4709" s="20" t="s">
        <v>32</v>
      </c>
      <c r="M4709" s="20" t="s">
        <v>33</v>
      </c>
      <c r="N4709" s="20" t="s">
        <v>34</v>
      </c>
      <c r="O4709" s="20" t="s">
        <v>19</v>
      </c>
      <c r="P4709" s="20" t="s">
        <v>6</v>
      </c>
      <c r="Q4709" s="13"/>
      <c r="R4709" s="13"/>
      <c r="S4709" s="13"/>
      <c r="T4709" s="13"/>
      <c r="U4709" s="13"/>
    </row>
    <row r="4710" spans="1:21">
      <c r="A4710" s="71"/>
      <c r="B4710" s="73"/>
      <c r="C4710" s="22"/>
      <c r="D4710" s="22"/>
      <c r="E4710" s="22"/>
      <c r="F4710" s="22">
        <v>1</v>
      </c>
      <c r="G4710" s="22"/>
      <c r="H4710" s="22"/>
      <c r="I4710" s="22"/>
      <c r="J4710" s="22"/>
      <c r="K4710" s="22"/>
      <c r="L4710" s="22"/>
      <c r="M4710" s="22"/>
      <c r="N4710" s="22"/>
      <c r="O4710" s="22"/>
      <c r="P4710" s="22"/>
      <c r="Q4710" s="13"/>
      <c r="R4710" s="13"/>
      <c r="S4710" s="13"/>
      <c r="T4710" s="13"/>
      <c r="U4710" s="13"/>
    </row>
    <row r="4711" spans="1:21">
      <c r="A4711" s="23"/>
      <c r="B4711" s="24"/>
      <c r="C4711" s="13"/>
      <c r="D4711" s="13"/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  <c r="P4711" s="13"/>
      <c r="Q4711" s="13"/>
      <c r="R4711" s="13"/>
      <c r="S4711" s="13"/>
      <c r="T4711" s="13"/>
      <c r="U4711" s="13"/>
    </row>
    <row r="4712" spans="1:21">
      <c r="A4712" s="70">
        <v>2.7</v>
      </c>
      <c r="B4712" s="72" t="s">
        <v>37</v>
      </c>
      <c r="C4712" s="20" t="s">
        <v>14</v>
      </c>
      <c r="D4712" s="20" t="s">
        <v>13</v>
      </c>
      <c r="E4712" s="20" t="s">
        <v>23</v>
      </c>
      <c r="F4712" s="20" t="s">
        <v>15</v>
      </c>
      <c r="G4712" s="20" t="s">
        <v>16</v>
      </c>
      <c r="H4712" s="20" t="s">
        <v>17</v>
      </c>
      <c r="I4712" s="20" t="s">
        <v>18</v>
      </c>
      <c r="J4712" s="20" t="s">
        <v>30</v>
      </c>
      <c r="K4712" s="20" t="s">
        <v>31</v>
      </c>
      <c r="L4712" s="20" t="s">
        <v>32</v>
      </c>
      <c r="M4712" s="20" t="s">
        <v>33</v>
      </c>
      <c r="N4712" s="20" t="s">
        <v>34</v>
      </c>
      <c r="O4712" s="20" t="s">
        <v>19</v>
      </c>
      <c r="P4712" s="20" t="s">
        <v>6</v>
      </c>
      <c r="Q4712" s="13"/>
      <c r="R4712" s="13"/>
      <c r="S4712" s="13"/>
      <c r="T4712" s="13"/>
      <c r="U4712" s="13"/>
    </row>
    <row r="4713" spans="1:21">
      <c r="A4713" s="71"/>
      <c r="B4713" s="73"/>
      <c r="C4713" s="22"/>
      <c r="D4713" s="22"/>
      <c r="E4713" s="22">
        <v>1</v>
      </c>
      <c r="F4713" s="22"/>
      <c r="G4713" s="22"/>
      <c r="H4713" s="22"/>
      <c r="I4713" s="22"/>
      <c r="J4713" s="22"/>
      <c r="K4713" s="22"/>
      <c r="L4713" s="22"/>
      <c r="M4713" s="22"/>
      <c r="N4713" s="22"/>
      <c r="O4713" s="22"/>
      <c r="P4713" s="22"/>
      <c r="Q4713" s="13"/>
      <c r="R4713" s="13"/>
      <c r="S4713" s="13"/>
      <c r="T4713" s="13"/>
      <c r="U4713" s="13"/>
    </row>
    <row r="4714" spans="1:21">
      <c r="A4714" s="23"/>
      <c r="B4714" s="24"/>
      <c r="C4714" s="13"/>
      <c r="D4714" s="13"/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  <c r="P4714" s="13"/>
      <c r="Q4714" s="13"/>
      <c r="R4714" s="13"/>
      <c r="S4714" s="13"/>
      <c r="T4714" s="13"/>
      <c r="U4714" s="13"/>
    </row>
    <row r="4715" spans="1:21">
      <c r="A4715" s="70">
        <v>3.1</v>
      </c>
      <c r="B4715" s="72" t="s">
        <v>38</v>
      </c>
      <c r="C4715" s="20" t="s">
        <v>25</v>
      </c>
      <c r="D4715" s="20" t="s">
        <v>26</v>
      </c>
      <c r="E4715" s="20" t="s">
        <v>6</v>
      </c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</row>
    <row r="4716" spans="1:21">
      <c r="A4716" s="71"/>
      <c r="B4716" s="73"/>
      <c r="C4716" s="22"/>
      <c r="D4716" s="22">
        <v>1</v>
      </c>
      <c r="E4716" s="22"/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</row>
    <row r="4717" spans="1:21">
      <c r="A4717" s="23"/>
      <c r="B4717" s="24"/>
      <c r="C4717" s="13"/>
      <c r="D4717" s="13"/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</row>
    <row r="4718" spans="1:21">
      <c r="A4718" s="70">
        <v>3.2</v>
      </c>
      <c r="B4718" s="72" t="s">
        <v>39</v>
      </c>
      <c r="C4718" s="20" t="s">
        <v>13</v>
      </c>
      <c r="D4718" s="20" t="s">
        <v>15</v>
      </c>
      <c r="E4718" s="20" t="s">
        <v>16</v>
      </c>
      <c r="F4718" s="20" t="s">
        <v>17</v>
      </c>
      <c r="G4718" s="20" t="s">
        <v>18</v>
      </c>
      <c r="H4718" s="20" t="s">
        <v>32</v>
      </c>
      <c r="I4718" s="20" t="s">
        <v>34</v>
      </c>
      <c r="J4718" s="20" t="s">
        <v>19</v>
      </c>
      <c r="K4718" s="20" t="s">
        <v>6</v>
      </c>
      <c r="L4718" s="13"/>
      <c r="M4718" s="13"/>
      <c r="N4718" s="13"/>
      <c r="O4718" s="13"/>
      <c r="P4718" s="13"/>
      <c r="Q4718" s="13"/>
      <c r="R4718" s="13"/>
      <c r="S4718" s="13"/>
      <c r="T4718" s="13"/>
      <c r="U4718" s="13"/>
    </row>
    <row r="4719" spans="1:21">
      <c r="A4719" s="71"/>
      <c r="B4719" s="73"/>
      <c r="C4719" s="22">
        <v>1</v>
      </c>
      <c r="D4719" s="22">
        <v>1</v>
      </c>
      <c r="E4719" s="22"/>
      <c r="F4719" s="22"/>
      <c r="G4719" s="22"/>
      <c r="H4719" s="22"/>
      <c r="I4719" s="22"/>
      <c r="J4719" s="22"/>
      <c r="K4719" s="22"/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</row>
    <row r="4720" spans="1:21">
      <c r="A4720" s="23"/>
      <c r="B4720" s="24"/>
      <c r="C4720" s="13"/>
      <c r="D4720" s="13"/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  <c r="P4720" s="13"/>
      <c r="Q4720" s="13"/>
      <c r="R4720" s="13"/>
      <c r="S4720" s="13"/>
      <c r="T4720" s="13"/>
      <c r="U4720" s="13"/>
    </row>
    <row r="4721" spans="1:21">
      <c r="A4721" s="70">
        <v>3.3</v>
      </c>
      <c r="B4721" s="72" t="s">
        <v>40</v>
      </c>
      <c r="C4721" s="20" t="s">
        <v>25</v>
      </c>
      <c r="D4721" s="20" t="s">
        <v>26</v>
      </c>
      <c r="E4721" s="20" t="s">
        <v>6</v>
      </c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  <c r="P4721" s="13"/>
      <c r="Q4721" s="13"/>
      <c r="R4721" s="13"/>
      <c r="S4721" s="13"/>
      <c r="T4721" s="13"/>
      <c r="U4721" s="13"/>
    </row>
    <row r="4722" spans="1:21">
      <c r="A4722" s="71"/>
      <c r="B4722" s="79"/>
      <c r="C4722" s="22">
        <v>1</v>
      </c>
      <c r="D4722" s="22"/>
      <c r="E4722" s="22"/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  <c r="P4722" s="13"/>
      <c r="Q4722" s="13"/>
      <c r="R4722" s="13"/>
      <c r="S4722" s="13"/>
      <c r="T4722" s="13"/>
      <c r="U4722" s="13"/>
    </row>
    <row r="4723" spans="1:21">
      <c r="A4723" s="23"/>
      <c r="B4723" s="24"/>
      <c r="C4723" s="13"/>
      <c r="D4723" s="13"/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  <c r="P4723" s="13"/>
      <c r="Q4723" s="13"/>
      <c r="R4723" s="13"/>
      <c r="S4723" s="13"/>
      <c r="T4723" s="13"/>
      <c r="U4723" s="13"/>
    </row>
    <row r="4724" spans="1:21">
      <c r="A4724" s="70">
        <v>3.4</v>
      </c>
      <c r="B4724" s="72" t="s">
        <v>47</v>
      </c>
      <c r="C4724" s="20" t="s">
        <v>41</v>
      </c>
      <c r="D4724" s="20" t="s">
        <v>42</v>
      </c>
      <c r="E4724" s="20" t="s">
        <v>43</v>
      </c>
      <c r="F4724" s="20" t="s">
        <v>44</v>
      </c>
      <c r="G4724" s="20" t="s">
        <v>45</v>
      </c>
      <c r="H4724" s="20" t="s">
        <v>46</v>
      </c>
      <c r="I4724" s="20" t="s">
        <v>6</v>
      </c>
      <c r="J4724" s="13"/>
      <c r="K4724" s="13"/>
      <c r="L4724" s="13"/>
      <c r="M4724" s="13"/>
      <c r="N4724" s="13"/>
      <c r="O4724" s="13"/>
      <c r="P4724" s="13"/>
      <c r="Q4724" s="13"/>
      <c r="R4724" s="13"/>
      <c r="S4724" s="13"/>
      <c r="T4724" s="13"/>
      <c r="U4724" s="13"/>
    </row>
    <row r="4725" spans="1:21">
      <c r="A4725" s="71"/>
      <c r="B4725" s="79"/>
      <c r="C4725" s="22">
        <v>1</v>
      </c>
      <c r="D4725" s="22">
        <v>1</v>
      </c>
      <c r="E4725" s="22"/>
      <c r="F4725" s="22"/>
      <c r="G4725" s="22"/>
      <c r="H4725" s="22"/>
      <c r="I4725" s="22"/>
      <c r="J4725" s="13"/>
      <c r="K4725" s="13"/>
      <c r="L4725" s="13"/>
      <c r="M4725" s="13"/>
      <c r="N4725" s="13"/>
      <c r="O4725" s="13"/>
      <c r="P4725" s="13"/>
      <c r="Q4725" s="13"/>
      <c r="R4725" s="13"/>
      <c r="S4725" s="13"/>
      <c r="T4725" s="13"/>
      <c r="U4725" s="13"/>
    </row>
    <row r="4726" spans="1:21">
      <c r="A4726" s="23"/>
      <c r="B4726" s="24"/>
      <c r="C4726" s="13"/>
      <c r="D4726" s="13"/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  <c r="P4726" s="13"/>
      <c r="Q4726" s="13"/>
      <c r="R4726" s="13"/>
      <c r="S4726" s="13"/>
      <c r="T4726" s="13"/>
      <c r="U4726" s="13"/>
    </row>
    <row r="4727" spans="1:21">
      <c r="A4727" s="70">
        <v>3.5</v>
      </c>
      <c r="B4727" s="72" t="s">
        <v>50</v>
      </c>
      <c r="C4727" s="20" t="s">
        <v>48</v>
      </c>
      <c r="D4727" s="20" t="s">
        <v>49</v>
      </c>
      <c r="E4727" s="20" t="s">
        <v>6</v>
      </c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</row>
    <row r="4728" spans="1:21">
      <c r="A4728" s="71"/>
      <c r="B4728" s="79"/>
      <c r="C4728" s="22"/>
      <c r="D4728" s="22">
        <v>1</v>
      </c>
      <c r="E4728" s="22"/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</row>
    <row r="4729" spans="1:21">
      <c r="A4729" s="23"/>
      <c r="B4729" s="24"/>
      <c r="C4729" s="13"/>
      <c r="D4729" s="13"/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  <c r="O4729" s="13"/>
      <c r="P4729" s="13"/>
      <c r="Q4729" s="13"/>
      <c r="R4729" s="13"/>
      <c r="S4729" s="13"/>
      <c r="T4729" s="13"/>
      <c r="U4729" s="13"/>
    </row>
    <row r="4730" spans="1:21">
      <c r="A4730" s="70">
        <v>3.6</v>
      </c>
      <c r="B4730" s="72" t="s">
        <v>51</v>
      </c>
      <c r="C4730" s="20" t="s">
        <v>48</v>
      </c>
      <c r="D4730" s="20" t="s">
        <v>49</v>
      </c>
      <c r="E4730" s="20" t="s">
        <v>6</v>
      </c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  <c r="P4730" s="13"/>
      <c r="Q4730" s="13"/>
      <c r="R4730" s="13"/>
      <c r="S4730" s="13"/>
      <c r="T4730" s="13"/>
      <c r="U4730" s="13"/>
    </row>
    <row r="4731" spans="1:21">
      <c r="A4731" s="71"/>
      <c r="B4731" s="79"/>
      <c r="C4731" s="22">
        <v>1</v>
      </c>
      <c r="D4731" s="22"/>
      <c r="E4731" s="22"/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  <c r="P4731" s="13"/>
      <c r="Q4731" s="13"/>
      <c r="R4731" s="13"/>
      <c r="S4731" s="13"/>
      <c r="T4731" s="13"/>
      <c r="U4731" s="13"/>
    </row>
    <row r="4732" spans="1:21">
      <c r="A4732" s="23"/>
      <c r="B4732" s="24"/>
      <c r="C4732" s="13"/>
      <c r="D4732" s="13"/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  <c r="P4732" s="13"/>
      <c r="Q4732" s="13"/>
      <c r="R4732" s="13"/>
      <c r="S4732" s="13"/>
      <c r="T4732" s="13"/>
      <c r="U4732" s="13"/>
    </row>
    <row r="4733" spans="1:21">
      <c r="A4733" s="70">
        <v>3.7</v>
      </c>
      <c r="B4733" s="49" t="s">
        <v>52</v>
      </c>
      <c r="C4733" s="20">
        <v>1</v>
      </c>
      <c r="D4733" s="20">
        <v>2</v>
      </c>
      <c r="E4733" s="20">
        <v>3</v>
      </c>
      <c r="F4733" s="20">
        <v>4</v>
      </c>
      <c r="G4733" s="20">
        <v>5</v>
      </c>
      <c r="H4733" s="20">
        <v>6</v>
      </c>
      <c r="I4733" s="20" t="s">
        <v>6</v>
      </c>
      <c r="J4733" s="13"/>
      <c r="K4733" s="13"/>
      <c r="L4733" s="13"/>
      <c r="M4733" s="13"/>
      <c r="N4733" s="13"/>
      <c r="O4733" s="13"/>
      <c r="P4733" s="13"/>
      <c r="Q4733" s="13"/>
      <c r="R4733" s="13"/>
      <c r="S4733" s="13"/>
      <c r="T4733" s="13"/>
      <c r="U4733" s="13"/>
    </row>
    <row r="4734" spans="1:21">
      <c r="A4734" s="74"/>
      <c r="B4734" s="48" t="s">
        <v>53</v>
      </c>
      <c r="C4734" s="22"/>
      <c r="D4734" s="22"/>
      <c r="E4734" s="22"/>
      <c r="F4734" s="22"/>
      <c r="G4734" s="22">
        <v>1</v>
      </c>
      <c r="H4734" s="22"/>
      <c r="I4734" s="22"/>
      <c r="J4734" s="13"/>
      <c r="K4734" s="13"/>
      <c r="L4734" s="13"/>
      <c r="M4734" s="13"/>
      <c r="N4734" s="13"/>
      <c r="O4734" s="13"/>
      <c r="P4734" s="13"/>
      <c r="Q4734" s="13"/>
      <c r="R4734" s="13"/>
      <c r="S4734" s="13"/>
      <c r="T4734" s="13"/>
      <c r="U4734" s="13"/>
    </row>
    <row r="4735" spans="1:21">
      <c r="A4735" s="74"/>
      <c r="B4735" s="48" t="s">
        <v>54</v>
      </c>
      <c r="C4735" s="22"/>
      <c r="D4735" s="22"/>
      <c r="E4735" s="22"/>
      <c r="F4735" s="22"/>
      <c r="G4735" s="22">
        <v>1</v>
      </c>
      <c r="H4735" s="22"/>
      <c r="I4735" s="22"/>
      <c r="J4735" s="13"/>
      <c r="K4735" s="13"/>
      <c r="L4735" s="13"/>
      <c r="M4735" s="13"/>
      <c r="N4735" s="13"/>
      <c r="O4735" s="13"/>
      <c r="P4735" s="13"/>
      <c r="Q4735" s="13"/>
      <c r="R4735" s="13"/>
      <c r="S4735" s="13"/>
      <c r="T4735" s="13"/>
      <c r="U4735" s="13"/>
    </row>
    <row r="4736" spans="1:21">
      <c r="A4736" s="74"/>
      <c r="B4736" s="48" t="s">
        <v>55</v>
      </c>
      <c r="C4736" s="22"/>
      <c r="D4736" s="22"/>
      <c r="E4736" s="22"/>
      <c r="F4736" s="22">
        <v>1</v>
      </c>
      <c r="G4736" s="22"/>
      <c r="H4736" s="22"/>
      <c r="I4736" s="22"/>
      <c r="J4736" s="13"/>
      <c r="K4736" s="13"/>
      <c r="L4736" s="13"/>
      <c r="M4736" s="13"/>
      <c r="N4736" s="13"/>
      <c r="O4736" s="13"/>
      <c r="P4736" s="13"/>
      <c r="Q4736" s="13"/>
      <c r="R4736" s="13"/>
      <c r="S4736" s="13"/>
      <c r="T4736" s="13"/>
      <c r="U4736" s="13"/>
    </row>
    <row r="4737" spans="1:21">
      <c r="A4737" s="74"/>
      <c r="B4737" s="48" t="s">
        <v>56</v>
      </c>
      <c r="C4737" s="22"/>
      <c r="D4737" s="22">
        <v>1</v>
      </c>
      <c r="E4737" s="22"/>
      <c r="F4737" s="22"/>
      <c r="G4737" s="22"/>
      <c r="H4737" s="22"/>
      <c r="I4737" s="22"/>
      <c r="J4737" s="13"/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</row>
    <row r="4738" spans="1:21">
      <c r="A4738" s="74"/>
      <c r="B4738" s="48" t="s">
        <v>57</v>
      </c>
      <c r="C4738" s="22"/>
      <c r="D4738" s="22">
        <v>1</v>
      </c>
      <c r="E4738" s="22"/>
      <c r="F4738" s="22"/>
      <c r="G4738" s="22"/>
      <c r="H4738" s="22"/>
      <c r="I4738" s="22"/>
      <c r="J4738" s="13"/>
      <c r="K4738" s="13"/>
      <c r="L4738" s="13"/>
      <c r="M4738" s="13"/>
      <c r="N4738" s="13"/>
      <c r="O4738" s="13"/>
      <c r="P4738" s="13"/>
      <c r="Q4738" s="13"/>
      <c r="R4738" s="13"/>
      <c r="S4738" s="13"/>
      <c r="T4738" s="13"/>
      <c r="U4738" s="13"/>
    </row>
    <row r="4739" spans="1:21">
      <c r="A4739" s="71"/>
      <c r="B4739" s="48" t="s">
        <v>58</v>
      </c>
      <c r="C4739" s="22"/>
      <c r="D4739" s="22"/>
      <c r="E4739" s="22"/>
      <c r="F4739" s="22">
        <v>1</v>
      </c>
      <c r="G4739" s="22"/>
      <c r="H4739" s="22"/>
      <c r="I4739" s="22"/>
      <c r="J4739" s="13"/>
      <c r="K4739" s="13"/>
      <c r="L4739" s="13"/>
      <c r="M4739" s="13"/>
      <c r="N4739" s="13"/>
      <c r="O4739" s="13"/>
      <c r="P4739" s="13"/>
      <c r="Q4739" s="13"/>
      <c r="R4739" s="13"/>
      <c r="S4739" s="13"/>
      <c r="T4739" s="13"/>
      <c r="U4739" s="13"/>
    </row>
    <row r="4740" spans="1:21">
      <c r="A4740" s="23"/>
      <c r="B4740" s="24"/>
      <c r="C4740" s="13"/>
      <c r="D4740" s="13"/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  <c r="P4740" s="13"/>
      <c r="Q4740" s="13"/>
      <c r="R4740" s="13"/>
      <c r="S4740" s="13"/>
      <c r="T4740" s="13"/>
      <c r="U4740" s="13"/>
    </row>
    <row r="4741" spans="1:21">
      <c r="A4741" s="70">
        <v>3.8</v>
      </c>
      <c r="B4741" s="72" t="s">
        <v>59</v>
      </c>
      <c r="C4741" s="20" t="s">
        <v>60</v>
      </c>
      <c r="D4741" s="20" t="s">
        <v>61</v>
      </c>
      <c r="E4741" s="20" t="s">
        <v>62</v>
      </c>
      <c r="F4741" s="20" t="s">
        <v>63</v>
      </c>
      <c r="G4741" s="20" t="s">
        <v>64</v>
      </c>
      <c r="H4741" s="20" t="s">
        <v>6</v>
      </c>
      <c r="I4741" s="13"/>
      <c r="J4741" s="13"/>
      <c r="K4741" s="13"/>
      <c r="L4741" s="13"/>
      <c r="M4741" s="13"/>
      <c r="N4741" s="13"/>
      <c r="O4741" s="13"/>
      <c r="P4741" s="13"/>
      <c r="Q4741" s="13"/>
      <c r="R4741" s="13"/>
      <c r="S4741" s="13"/>
      <c r="T4741" s="13"/>
      <c r="U4741" s="13"/>
    </row>
    <row r="4742" spans="1:21">
      <c r="A4742" s="71"/>
      <c r="B4742" s="73"/>
      <c r="C4742" s="22"/>
      <c r="D4742" s="22"/>
      <c r="E4742" s="22">
        <v>1</v>
      </c>
      <c r="F4742" s="22"/>
      <c r="G4742" s="22"/>
      <c r="H4742" s="22"/>
      <c r="I4742" s="13"/>
      <c r="J4742" s="13"/>
      <c r="K4742" s="13"/>
      <c r="L4742" s="13"/>
      <c r="M4742" s="13"/>
      <c r="N4742" s="13"/>
      <c r="O4742" s="13"/>
      <c r="P4742" s="13"/>
      <c r="Q4742" s="13"/>
      <c r="R4742" s="13"/>
      <c r="S4742" s="13"/>
      <c r="T4742" s="13"/>
      <c r="U4742" s="13"/>
    </row>
    <row r="4743" spans="1:21">
      <c r="A4743" s="23"/>
      <c r="B4743" s="24"/>
      <c r="C4743" s="13"/>
      <c r="D4743" s="13"/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  <c r="O4743" s="13"/>
      <c r="P4743" s="13"/>
      <c r="Q4743" s="13"/>
      <c r="R4743" s="13"/>
      <c r="S4743" s="13"/>
      <c r="T4743" s="13"/>
      <c r="U4743" s="13"/>
    </row>
    <row r="4744" spans="1:21">
      <c r="A4744" s="70">
        <v>3.9</v>
      </c>
      <c r="B4744" s="72" t="s">
        <v>65</v>
      </c>
      <c r="C4744" s="20" t="s">
        <v>60</v>
      </c>
      <c r="D4744" s="20" t="s">
        <v>61</v>
      </c>
      <c r="E4744" s="20" t="s">
        <v>62</v>
      </c>
      <c r="F4744" s="20" t="s">
        <v>63</v>
      </c>
      <c r="G4744" s="20" t="s">
        <v>64</v>
      </c>
      <c r="H4744" s="20" t="s">
        <v>6</v>
      </c>
      <c r="I4744" s="13"/>
      <c r="J4744" s="13"/>
      <c r="K4744" s="13"/>
      <c r="L4744" s="13"/>
      <c r="M4744" s="13"/>
      <c r="N4744" s="13"/>
      <c r="O4744" s="13"/>
      <c r="P4744" s="13"/>
      <c r="Q4744" s="13"/>
      <c r="R4744" s="13"/>
      <c r="S4744" s="13"/>
      <c r="T4744" s="13"/>
      <c r="U4744" s="13"/>
    </row>
    <row r="4745" spans="1:21">
      <c r="A4745" s="71"/>
      <c r="B4745" s="73"/>
      <c r="C4745" s="22"/>
      <c r="D4745" s="22">
        <v>1</v>
      </c>
      <c r="E4745" s="22"/>
      <c r="F4745" s="22"/>
      <c r="G4745" s="22"/>
      <c r="H4745" s="22"/>
      <c r="I4745" s="13"/>
      <c r="J4745" s="13"/>
      <c r="K4745" s="13"/>
      <c r="L4745" s="13"/>
      <c r="M4745" s="13"/>
      <c r="N4745" s="13"/>
      <c r="O4745" s="13"/>
      <c r="P4745" s="13"/>
      <c r="Q4745" s="13"/>
      <c r="R4745" s="13"/>
      <c r="S4745" s="13"/>
      <c r="T4745" s="13"/>
      <c r="U4745" s="13"/>
    </row>
    <row r="4746" spans="1:21">
      <c r="A4746" s="23"/>
      <c r="B4746" s="24"/>
      <c r="C4746" s="13"/>
      <c r="D4746" s="13"/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  <c r="P4746" s="13"/>
      <c r="Q4746" s="13"/>
      <c r="R4746" s="13"/>
      <c r="S4746" s="13"/>
      <c r="T4746" s="13"/>
      <c r="U4746" s="13"/>
    </row>
    <row r="4747" spans="1:21" ht="15" customHeight="1">
      <c r="A4747" s="75">
        <v>3.1</v>
      </c>
      <c r="B4747" s="77" t="s">
        <v>66</v>
      </c>
      <c r="C4747" s="27">
        <v>0</v>
      </c>
      <c r="D4747" s="28" t="s">
        <v>67</v>
      </c>
      <c r="E4747" s="20" t="s">
        <v>68</v>
      </c>
      <c r="F4747" s="20" t="s">
        <v>19</v>
      </c>
      <c r="G4747" s="20" t="s">
        <v>6</v>
      </c>
      <c r="H4747" s="13"/>
      <c r="I4747" s="13"/>
      <c r="J4747" s="13"/>
      <c r="K4747" s="13"/>
      <c r="L4747" s="13"/>
      <c r="M4747" s="13"/>
      <c r="N4747" s="13"/>
      <c r="O4747" s="13"/>
      <c r="P4747" s="13"/>
      <c r="Q4747" s="13"/>
      <c r="R4747" s="13"/>
      <c r="S4747" s="13"/>
      <c r="T4747" s="13"/>
      <c r="U4747" s="13"/>
    </row>
    <row r="4748" spans="1:21">
      <c r="A4748" s="76"/>
      <c r="B4748" s="78"/>
      <c r="C4748" s="22"/>
      <c r="D4748" s="22"/>
      <c r="E4748" s="22">
        <v>1</v>
      </c>
      <c r="F4748" s="22"/>
      <c r="G4748" s="22"/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</row>
    <row r="4749" spans="1:21">
      <c r="A4749" s="23"/>
      <c r="B4749" s="24"/>
      <c r="C4749" s="13"/>
      <c r="D4749" s="13"/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  <c r="O4749" s="13"/>
      <c r="P4749" s="13"/>
      <c r="Q4749" s="13"/>
      <c r="R4749" s="13"/>
      <c r="S4749" s="13"/>
      <c r="T4749" s="13"/>
      <c r="U4749" s="13"/>
    </row>
    <row r="4750" spans="1:21" ht="30">
      <c r="A4750" s="70">
        <v>3.11</v>
      </c>
      <c r="B4750" s="72" t="s">
        <v>69</v>
      </c>
      <c r="C4750" s="20" t="s">
        <v>70</v>
      </c>
      <c r="D4750" s="20" t="s">
        <v>71</v>
      </c>
      <c r="E4750" s="20" t="s">
        <v>57</v>
      </c>
      <c r="F4750" s="29" t="s">
        <v>72</v>
      </c>
      <c r="G4750" s="29" t="s">
        <v>54</v>
      </c>
      <c r="H4750" s="20" t="s">
        <v>58</v>
      </c>
      <c r="I4750" s="20" t="s">
        <v>19</v>
      </c>
      <c r="J4750" s="20" t="s">
        <v>6</v>
      </c>
      <c r="K4750" s="13"/>
      <c r="L4750" s="13"/>
      <c r="M4750" s="13"/>
      <c r="N4750" s="13"/>
      <c r="O4750" s="13"/>
      <c r="P4750" s="13"/>
      <c r="Q4750" s="13"/>
      <c r="R4750" s="13"/>
      <c r="S4750" s="13"/>
      <c r="T4750" s="13"/>
      <c r="U4750" s="13"/>
    </row>
    <row r="4751" spans="1:21">
      <c r="A4751" s="71"/>
      <c r="B4751" s="73"/>
      <c r="C4751" s="22"/>
      <c r="D4751" s="22"/>
      <c r="E4751" s="22"/>
      <c r="F4751" s="22">
        <v>1</v>
      </c>
      <c r="G4751" s="22"/>
      <c r="H4751" s="22"/>
      <c r="I4751" s="22"/>
      <c r="J4751" s="22"/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</row>
    <row r="4752" spans="1:21">
      <c r="A4752" s="23"/>
      <c r="B4752" s="24"/>
      <c r="C4752" s="13"/>
      <c r="D4752" s="13"/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</row>
    <row r="4753" spans="1:21" ht="30">
      <c r="A4753" s="70">
        <v>3.12</v>
      </c>
      <c r="B4753" s="72" t="s">
        <v>73</v>
      </c>
      <c r="C4753" s="20" t="s">
        <v>70</v>
      </c>
      <c r="D4753" s="20" t="s">
        <v>71</v>
      </c>
      <c r="E4753" s="29" t="s">
        <v>57</v>
      </c>
      <c r="F4753" s="29" t="s">
        <v>72</v>
      </c>
      <c r="G4753" s="29" t="s">
        <v>54</v>
      </c>
      <c r="H4753" s="20" t="s">
        <v>58</v>
      </c>
      <c r="I4753" s="20" t="s">
        <v>19</v>
      </c>
      <c r="J4753" s="20" t="s">
        <v>6</v>
      </c>
      <c r="K4753" s="13"/>
      <c r="L4753" s="13"/>
      <c r="M4753" s="13"/>
      <c r="N4753" s="13"/>
      <c r="O4753" s="13"/>
      <c r="P4753" s="13"/>
      <c r="Q4753" s="13"/>
      <c r="R4753" s="13"/>
      <c r="S4753" s="13"/>
      <c r="T4753" s="13"/>
      <c r="U4753" s="13"/>
    </row>
    <row r="4754" spans="1:21">
      <c r="A4754" s="71"/>
      <c r="B4754" s="73"/>
      <c r="C4754" s="22">
        <v>1</v>
      </c>
      <c r="D4754" s="22"/>
      <c r="E4754" s="22"/>
      <c r="F4754" s="22"/>
      <c r="G4754" s="22"/>
      <c r="H4754" s="22"/>
      <c r="I4754" s="22"/>
      <c r="J4754" s="22"/>
      <c r="K4754" s="13"/>
      <c r="L4754" s="13"/>
      <c r="M4754" s="13"/>
      <c r="N4754" s="13"/>
      <c r="O4754" s="13"/>
      <c r="P4754" s="13"/>
      <c r="Q4754" s="13"/>
      <c r="R4754" s="13"/>
      <c r="S4754" s="13"/>
      <c r="T4754" s="13"/>
      <c r="U4754" s="13"/>
    </row>
    <row r="4755" spans="1:21">
      <c r="A4755" s="23"/>
      <c r="B4755" s="24"/>
      <c r="C4755" s="13"/>
      <c r="D4755" s="13"/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</row>
    <row r="4756" spans="1:21" ht="30">
      <c r="A4756" s="70">
        <v>3.13</v>
      </c>
      <c r="B4756" s="72" t="s">
        <v>74</v>
      </c>
      <c r="C4756" s="20" t="s">
        <v>75</v>
      </c>
      <c r="D4756" s="20" t="s">
        <v>76</v>
      </c>
      <c r="E4756" s="20" t="s">
        <v>77</v>
      </c>
      <c r="F4756" s="29" t="s">
        <v>78</v>
      </c>
      <c r="G4756" s="20" t="s">
        <v>79</v>
      </c>
      <c r="H4756" s="29" t="s">
        <v>80</v>
      </c>
      <c r="I4756" s="20" t="s">
        <v>81</v>
      </c>
      <c r="J4756" s="29" t="s">
        <v>82</v>
      </c>
      <c r="K4756" s="20" t="s">
        <v>83</v>
      </c>
      <c r="L4756" s="20" t="s">
        <v>84</v>
      </c>
      <c r="M4756" s="20" t="s">
        <v>85</v>
      </c>
      <c r="N4756" s="20" t="s">
        <v>86</v>
      </c>
      <c r="O4756" s="20" t="s">
        <v>19</v>
      </c>
      <c r="P4756" s="20" t="s">
        <v>6</v>
      </c>
      <c r="Q4756" s="13"/>
      <c r="R4756" s="13"/>
      <c r="S4756" s="13"/>
      <c r="T4756" s="13"/>
      <c r="U4756" s="13"/>
    </row>
    <row r="4757" spans="1:21">
      <c r="A4757" s="71"/>
      <c r="B4757" s="73"/>
      <c r="C4757" s="22">
        <v>1</v>
      </c>
      <c r="D4757" s="22"/>
      <c r="E4757" s="22"/>
      <c r="F4757" s="22"/>
      <c r="G4757" s="22"/>
      <c r="H4757" s="22"/>
      <c r="I4757" s="22"/>
      <c r="J4757" s="22"/>
      <c r="K4757" s="22"/>
      <c r="L4757" s="22"/>
      <c r="M4757" s="22"/>
      <c r="N4757" s="22"/>
      <c r="O4757" s="22"/>
      <c r="P4757" s="22"/>
      <c r="Q4757" s="13"/>
      <c r="R4757" s="13"/>
      <c r="S4757" s="13"/>
      <c r="T4757" s="13"/>
      <c r="U4757" s="13"/>
    </row>
    <row r="4758" spans="1:21">
      <c r="A4758" s="23"/>
      <c r="B4758" s="24"/>
      <c r="C4758" s="13"/>
      <c r="D4758" s="13"/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</row>
    <row r="4759" spans="1:21" ht="30">
      <c r="A4759" s="70">
        <v>3.14</v>
      </c>
      <c r="B4759" s="72" t="s">
        <v>87</v>
      </c>
      <c r="C4759" s="20" t="s">
        <v>88</v>
      </c>
      <c r="D4759" s="20" t="s">
        <v>89</v>
      </c>
      <c r="E4759" s="20" t="s">
        <v>90</v>
      </c>
      <c r="F4759" s="20" t="s">
        <v>91</v>
      </c>
      <c r="G4759" s="20" t="s">
        <v>92</v>
      </c>
      <c r="H4759" s="20" t="s">
        <v>93</v>
      </c>
      <c r="I4759" s="20" t="s">
        <v>94</v>
      </c>
      <c r="J4759" s="20" t="s">
        <v>95</v>
      </c>
      <c r="K4759" s="20" t="s">
        <v>96</v>
      </c>
      <c r="L4759" s="29" t="s">
        <v>97</v>
      </c>
      <c r="M4759" s="29" t="s">
        <v>98</v>
      </c>
      <c r="N4759" s="29" t="s">
        <v>99</v>
      </c>
      <c r="O4759" s="29" t="s">
        <v>6</v>
      </c>
      <c r="P4759" s="13"/>
      <c r="Q4759" s="13"/>
      <c r="R4759" s="13"/>
      <c r="S4759" s="13"/>
      <c r="T4759" s="13"/>
      <c r="U4759" s="13"/>
    </row>
    <row r="4760" spans="1:21">
      <c r="A4760" s="71"/>
      <c r="B4760" s="73"/>
      <c r="C4760" s="22">
        <v>2</v>
      </c>
      <c r="D4760" s="22">
        <v>1</v>
      </c>
      <c r="E4760" s="22">
        <v>1</v>
      </c>
      <c r="F4760" s="22">
        <v>2</v>
      </c>
      <c r="G4760" s="22">
        <v>3</v>
      </c>
      <c r="H4760" s="22"/>
      <c r="I4760" s="22">
        <v>3</v>
      </c>
      <c r="J4760" s="22"/>
      <c r="K4760" s="22">
        <v>2</v>
      </c>
      <c r="L4760" s="22">
        <v>2</v>
      </c>
      <c r="M4760" s="22">
        <v>2</v>
      </c>
      <c r="N4760" s="22">
        <v>2</v>
      </c>
      <c r="O4760" s="22"/>
      <c r="P4760" s="13"/>
      <c r="Q4760" s="13"/>
      <c r="R4760" s="13"/>
      <c r="S4760" s="13"/>
      <c r="T4760" s="13"/>
      <c r="U4760" s="13"/>
    </row>
    <row r="4761" spans="1:21">
      <c r="A4761" s="23"/>
      <c r="B4761" s="24"/>
      <c r="C4761" s="13"/>
      <c r="D4761" s="13"/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</row>
    <row r="4762" spans="1:21">
      <c r="A4762" s="70">
        <v>3.15</v>
      </c>
      <c r="B4762" s="72" t="s">
        <v>100</v>
      </c>
      <c r="C4762" s="20" t="s">
        <v>101</v>
      </c>
      <c r="D4762" s="20" t="s">
        <v>102</v>
      </c>
      <c r="E4762" s="20" t="s">
        <v>103</v>
      </c>
      <c r="F4762" s="20" t="s">
        <v>104</v>
      </c>
      <c r="G4762" s="20" t="s">
        <v>105</v>
      </c>
      <c r="H4762" s="20" t="s">
        <v>106</v>
      </c>
      <c r="I4762" s="20" t="s">
        <v>107</v>
      </c>
      <c r="J4762" s="20" t="s">
        <v>108</v>
      </c>
      <c r="K4762" s="20" t="s">
        <v>109</v>
      </c>
      <c r="L4762" s="20" t="s">
        <v>110</v>
      </c>
      <c r="M4762" s="20" t="s">
        <v>19</v>
      </c>
      <c r="N4762" s="20" t="s">
        <v>6</v>
      </c>
      <c r="O4762" s="13"/>
      <c r="P4762" s="13"/>
      <c r="Q4762" s="13"/>
      <c r="R4762" s="13"/>
      <c r="S4762" s="13"/>
      <c r="T4762" s="13"/>
      <c r="U4762" s="13"/>
    </row>
    <row r="4763" spans="1:21">
      <c r="A4763" s="71"/>
      <c r="B4763" s="73"/>
      <c r="C4763" s="22">
        <v>1</v>
      </c>
      <c r="D4763" s="22"/>
      <c r="E4763" s="22"/>
      <c r="F4763" s="22"/>
      <c r="G4763" s="22">
        <v>1</v>
      </c>
      <c r="H4763" s="22"/>
      <c r="I4763" s="22"/>
      <c r="J4763" s="22"/>
      <c r="K4763" s="22"/>
      <c r="L4763" s="22"/>
      <c r="M4763" s="22">
        <v>1</v>
      </c>
      <c r="N4763" s="22"/>
      <c r="O4763" s="13"/>
      <c r="P4763" s="13"/>
      <c r="Q4763" s="13"/>
      <c r="R4763" s="13"/>
      <c r="S4763" s="13"/>
      <c r="T4763" s="13"/>
      <c r="U4763" s="13"/>
    </row>
    <row r="4764" spans="1:21">
      <c r="A4764" s="23"/>
      <c r="B4764" s="24"/>
      <c r="C4764" s="13"/>
      <c r="D4764" s="13"/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</row>
    <row r="4765" spans="1:21">
      <c r="A4765" s="70">
        <v>3.16</v>
      </c>
      <c r="B4765" s="72" t="s">
        <v>111</v>
      </c>
      <c r="C4765" s="20" t="s">
        <v>112</v>
      </c>
      <c r="D4765" s="20" t="s">
        <v>113</v>
      </c>
      <c r="E4765" s="20" t="s">
        <v>114</v>
      </c>
      <c r="F4765" s="20" t="s">
        <v>115</v>
      </c>
      <c r="G4765" s="20" t="s">
        <v>116</v>
      </c>
      <c r="H4765" s="20" t="s">
        <v>117</v>
      </c>
      <c r="I4765" s="20" t="s">
        <v>19</v>
      </c>
      <c r="J4765" s="20" t="s">
        <v>6</v>
      </c>
      <c r="K4765" s="13"/>
      <c r="L4765" s="13"/>
      <c r="M4765" s="13"/>
      <c r="N4765" s="13"/>
      <c r="O4765" s="13"/>
      <c r="P4765" s="13"/>
      <c r="Q4765" s="13"/>
      <c r="R4765" s="13"/>
      <c r="S4765" s="13"/>
      <c r="T4765" s="13"/>
      <c r="U4765" s="13"/>
    </row>
    <row r="4766" spans="1:21">
      <c r="A4766" s="71"/>
      <c r="B4766" s="73"/>
      <c r="C4766" s="22">
        <v>1</v>
      </c>
      <c r="D4766" s="22"/>
      <c r="E4766" s="22"/>
      <c r="F4766" s="22"/>
      <c r="G4766" s="22"/>
      <c r="H4766" s="22"/>
      <c r="I4766" s="22"/>
      <c r="J4766" s="22">
        <v>2</v>
      </c>
      <c r="K4766" s="13"/>
      <c r="L4766" s="13"/>
      <c r="M4766" s="13"/>
      <c r="N4766" s="13"/>
      <c r="O4766" s="13"/>
      <c r="P4766" s="13"/>
      <c r="Q4766" s="13"/>
      <c r="R4766" s="13"/>
      <c r="S4766" s="13"/>
      <c r="T4766" s="13"/>
      <c r="U4766" s="13"/>
    </row>
    <row r="4767" spans="1:21">
      <c r="A4767" s="23"/>
      <c r="B4767" s="24"/>
      <c r="C4767" s="13"/>
      <c r="D4767" s="13"/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  <c r="P4767" s="13"/>
      <c r="Q4767" s="13"/>
      <c r="R4767" s="13"/>
      <c r="S4767" s="13"/>
      <c r="T4767" s="13"/>
      <c r="U4767" s="13"/>
    </row>
    <row r="4768" spans="1:21">
      <c r="A4768" s="70">
        <v>3.17</v>
      </c>
      <c r="B4768" s="72" t="s">
        <v>118</v>
      </c>
      <c r="C4768" s="20" t="s">
        <v>117</v>
      </c>
      <c r="D4768" s="20" t="s">
        <v>114</v>
      </c>
      <c r="E4768" s="20" t="s">
        <v>119</v>
      </c>
      <c r="F4768" s="20" t="s">
        <v>120</v>
      </c>
      <c r="G4768" s="20" t="s">
        <v>121</v>
      </c>
      <c r="H4768" s="20" t="s">
        <v>122</v>
      </c>
      <c r="I4768" s="20" t="s">
        <v>123</v>
      </c>
      <c r="J4768" s="20" t="s">
        <v>124</v>
      </c>
      <c r="K4768" s="20" t="s">
        <v>125</v>
      </c>
      <c r="L4768" s="20" t="s">
        <v>126</v>
      </c>
      <c r="M4768" s="20" t="s">
        <v>127</v>
      </c>
      <c r="N4768" s="20" t="s">
        <v>128</v>
      </c>
      <c r="O4768" s="20" t="s">
        <v>129</v>
      </c>
      <c r="P4768" s="20" t="s">
        <v>130</v>
      </c>
      <c r="Q4768" s="20" t="s">
        <v>131</v>
      </c>
      <c r="R4768" s="20" t="s">
        <v>132</v>
      </c>
      <c r="S4768" s="20" t="s">
        <v>19</v>
      </c>
      <c r="T4768" s="20" t="s">
        <v>6</v>
      </c>
      <c r="U4768" s="13"/>
    </row>
    <row r="4769" spans="1:21">
      <c r="A4769" s="71"/>
      <c r="B4769" s="73"/>
      <c r="C4769" s="22"/>
      <c r="D4769" s="22">
        <v>1</v>
      </c>
      <c r="E4769" s="22"/>
      <c r="F4769" s="22"/>
      <c r="G4769" s="22"/>
      <c r="H4769" s="22">
        <v>1</v>
      </c>
      <c r="I4769" s="22"/>
      <c r="J4769" s="22"/>
      <c r="K4769" s="22"/>
      <c r="L4769" s="22"/>
      <c r="M4769" s="22"/>
      <c r="N4769" s="22"/>
      <c r="O4769" s="22">
        <v>1</v>
      </c>
      <c r="P4769" s="22"/>
      <c r="Q4769" s="22"/>
      <c r="R4769" s="22"/>
      <c r="S4769" s="22"/>
      <c r="T4769" s="22"/>
      <c r="U4769" s="13"/>
    </row>
    <row r="4770" spans="1:21">
      <c r="A4770" s="23"/>
      <c r="B4770" s="24"/>
      <c r="C4770" s="13"/>
      <c r="D4770" s="13"/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  <c r="P4770" s="13"/>
      <c r="Q4770" s="13"/>
      <c r="R4770" s="13"/>
      <c r="S4770" s="13"/>
      <c r="T4770" s="13"/>
      <c r="U4770" s="13"/>
    </row>
    <row r="4771" spans="1:21">
      <c r="A4771" s="70">
        <v>4.0999999999999996</v>
      </c>
      <c r="B4771" s="72" t="s">
        <v>133</v>
      </c>
      <c r="C4771" s="20" t="s">
        <v>13</v>
      </c>
      <c r="D4771" s="20" t="s">
        <v>23</v>
      </c>
      <c r="E4771" s="20" t="s">
        <v>49</v>
      </c>
      <c r="F4771" s="20" t="s">
        <v>6</v>
      </c>
      <c r="G4771" s="13"/>
      <c r="H4771" s="13"/>
      <c r="I4771" s="13"/>
      <c r="J4771" s="13"/>
      <c r="K4771" s="13"/>
      <c r="L4771" s="13"/>
      <c r="M4771" s="13"/>
      <c r="N4771" s="13"/>
      <c r="O4771" s="13"/>
      <c r="P4771" s="13"/>
      <c r="Q4771" s="13"/>
      <c r="R4771" s="13"/>
      <c r="S4771" s="13"/>
      <c r="T4771" s="13"/>
      <c r="U4771" s="13"/>
    </row>
    <row r="4772" spans="1:21">
      <c r="A4772" s="71"/>
      <c r="B4772" s="73"/>
      <c r="C4772" s="22"/>
      <c r="D4772" s="22"/>
      <c r="E4772" s="22">
        <v>1</v>
      </c>
      <c r="F4772" s="22"/>
      <c r="G4772" s="13"/>
      <c r="H4772" s="13"/>
      <c r="I4772" s="13"/>
      <c r="J4772" s="13"/>
      <c r="K4772" s="13"/>
      <c r="L4772" s="13"/>
      <c r="M4772" s="13"/>
      <c r="N4772" s="13"/>
      <c r="O4772" s="13"/>
      <c r="P4772" s="13"/>
      <c r="Q4772" s="13"/>
      <c r="R4772" s="13"/>
      <c r="S4772" s="13"/>
      <c r="T4772" s="13"/>
      <c r="U4772" s="13"/>
    </row>
    <row r="4773" spans="1:21">
      <c r="A4773" s="23"/>
      <c r="B4773" s="24"/>
      <c r="C4773" s="13"/>
      <c r="D4773" s="13"/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  <c r="O4773" s="13"/>
      <c r="P4773" s="13"/>
      <c r="Q4773" s="13"/>
      <c r="R4773" s="13"/>
      <c r="S4773" s="13"/>
      <c r="T4773" s="13"/>
      <c r="U4773" s="13"/>
    </row>
    <row r="4774" spans="1:21">
      <c r="A4774" s="70">
        <v>4.2</v>
      </c>
      <c r="B4774" s="72" t="s">
        <v>134</v>
      </c>
      <c r="C4774" s="20" t="s">
        <v>135</v>
      </c>
      <c r="D4774" s="20" t="s">
        <v>136</v>
      </c>
      <c r="E4774" s="20" t="s">
        <v>137</v>
      </c>
      <c r="F4774" s="20" t="s">
        <v>19</v>
      </c>
      <c r="G4774" s="20" t="s">
        <v>6</v>
      </c>
      <c r="H4774" s="13"/>
      <c r="I4774" s="13"/>
      <c r="J4774" s="13"/>
      <c r="K4774" s="13"/>
      <c r="L4774" s="13"/>
      <c r="M4774" s="13"/>
      <c r="N4774" s="13"/>
      <c r="O4774" s="13"/>
      <c r="P4774" s="13"/>
      <c r="Q4774" s="13"/>
      <c r="R4774" s="13"/>
      <c r="S4774" s="13"/>
      <c r="T4774" s="13"/>
      <c r="U4774" s="13"/>
    </row>
    <row r="4775" spans="1:21">
      <c r="A4775" s="71"/>
      <c r="B4775" s="73"/>
      <c r="C4775" s="22"/>
      <c r="D4775" s="22"/>
      <c r="E4775" s="22"/>
      <c r="F4775" s="22"/>
      <c r="G4775" s="22"/>
      <c r="H4775" s="13"/>
      <c r="I4775" s="13"/>
      <c r="J4775" s="13"/>
      <c r="K4775" s="13"/>
      <c r="L4775" s="13"/>
      <c r="M4775" s="13"/>
      <c r="N4775" s="13"/>
      <c r="O4775" s="13"/>
      <c r="P4775" s="13"/>
      <c r="Q4775" s="13"/>
      <c r="R4775" s="13"/>
      <c r="S4775" s="13"/>
      <c r="T4775" s="13"/>
      <c r="U4775" s="13"/>
    </row>
    <row r="4776" spans="1:21">
      <c r="A4776" s="23"/>
      <c r="B4776" s="24"/>
      <c r="C4776" s="13"/>
      <c r="D4776" s="13"/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  <c r="P4776" s="13"/>
      <c r="Q4776" s="13"/>
      <c r="R4776" s="13"/>
      <c r="S4776" s="13"/>
      <c r="T4776" s="13"/>
      <c r="U4776" s="13"/>
    </row>
    <row r="4777" spans="1:21">
      <c r="A4777" s="70">
        <v>4.3</v>
      </c>
      <c r="B4777" s="72" t="s">
        <v>138</v>
      </c>
      <c r="C4777" s="20" t="s">
        <v>139</v>
      </c>
      <c r="D4777" s="20" t="s">
        <v>140</v>
      </c>
      <c r="E4777" s="20" t="s">
        <v>49</v>
      </c>
      <c r="F4777" s="20" t="s">
        <v>6</v>
      </c>
      <c r="G4777" s="13"/>
      <c r="H4777" s="13"/>
      <c r="I4777" s="13"/>
      <c r="J4777" s="13"/>
      <c r="K4777" s="13"/>
      <c r="L4777" s="13"/>
      <c r="M4777" s="13"/>
      <c r="N4777" s="13"/>
      <c r="O4777" s="13"/>
      <c r="P4777" s="13"/>
      <c r="Q4777" s="13"/>
      <c r="R4777" s="13"/>
      <c r="S4777" s="13"/>
      <c r="T4777" s="13"/>
      <c r="U4777" s="13"/>
    </row>
    <row r="4778" spans="1:21">
      <c r="A4778" s="71"/>
      <c r="B4778" s="73"/>
      <c r="C4778" s="22">
        <v>1</v>
      </c>
      <c r="D4778" s="22"/>
      <c r="E4778" s="22"/>
      <c r="F4778" s="22"/>
      <c r="G4778" s="13"/>
      <c r="H4778" s="13"/>
      <c r="I4778" s="13"/>
      <c r="J4778" s="13"/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</row>
    <row r="4779" spans="1:21">
      <c r="A4779" s="23"/>
      <c r="B4779" s="24"/>
      <c r="C4779" s="13"/>
      <c r="D4779" s="13"/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  <c r="P4779" s="13"/>
      <c r="Q4779" s="13"/>
      <c r="R4779" s="13"/>
      <c r="S4779" s="13"/>
      <c r="T4779" s="13"/>
      <c r="U4779" s="13"/>
    </row>
    <row r="4780" spans="1:21">
      <c r="A4780" s="70">
        <v>4.4000000000000004</v>
      </c>
      <c r="B4780" s="72" t="s">
        <v>141</v>
      </c>
      <c r="C4780" s="20" t="s">
        <v>13</v>
      </c>
      <c r="D4780" s="20" t="s">
        <v>14</v>
      </c>
      <c r="E4780" s="20" t="s">
        <v>19</v>
      </c>
      <c r="F4780" s="20" t="s">
        <v>6</v>
      </c>
      <c r="G4780" s="13"/>
      <c r="H4780" s="13"/>
      <c r="I4780" s="13"/>
      <c r="J4780" s="13"/>
      <c r="K4780" s="13"/>
      <c r="L4780" s="13"/>
      <c r="M4780" s="13"/>
      <c r="N4780" s="13"/>
      <c r="O4780" s="13"/>
      <c r="P4780" s="13"/>
      <c r="Q4780" s="13"/>
      <c r="R4780" s="13"/>
      <c r="S4780" s="13"/>
      <c r="T4780" s="13"/>
      <c r="U4780" s="13"/>
    </row>
    <row r="4781" spans="1:21">
      <c r="A4781" s="71"/>
      <c r="B4781" s="73"/>
      <c r="C4781" s="22"/>
      <c r="D4781" s="22">
        <v>1</v>
      </c>
      <c r="E4781" s="22"/>
      <c r="F4781" s="22"/>
      <c r="G4781" s="13"/>
      <c r="H4781" s="13"/>
      <c r="I4781" s="13"/>
      <c r="J4781" s="13"/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</row>
    <row r="4782" spans="1:21">
      <c r="A4782" s="23"/>
      <c r="B4782" s="24"/>
      <c r="C4782" s="13"/>
      <c r="D4782" s="13"/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</row>
    <row r="4783" spans="1:21">
      <c r="A4783" s="70">
        <v>4.5</v>
      </c>
      <c r="B4783" s="72" t="s">
        <v>142</v>
      </c>
      <c r="C4783" s="20" t="s">
        <v>48</v>
      </c>
      <c r="D4783" s="20" t="s">
        <v>49</v>
      </c>
      <c r="E4783" s="20" t="s">
        <v>6</v>
      </c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  <c r="P4783" s="13"/>
      <c r="Q4783" s="13"/>
      <c r="R4783" s="13"/>
      <c r="S4783" s="13"/>
      <c r="T4783" s="13"/>
      <c r="U4783" s="13"/>
    </row>
    <row r="4784" spans="1:21">
      <c r="A4784" s="74"/>
      <c r="B4784" s="73"/>
      <c r="C4784" s="22">
        <v>1</v>
      </c>
      <c r="D4784" s="22"/>
      <c r="E4784" s="22"/>
      <c r="F4784" s="13"/>
      <c r="G4784" s="13"/>
      <c r="H4784" s="13"/>
      <c r="I4784" s="13"/>
      <c r="J4784" s="13"/>
      <c r="K4784" s="13"/>
      <c r="L4784" s="13"/>
      <c r="M4784" s="13"/>
      <c r="N4784" s="13"/>
      <c r="O4784" s="13"/>
      <c r="P4784" s="13"/>
      <c r="Q4784" s="13"/>
      <c r="R4784" s="13"/>
      <c r="S4784" s="13"/>
      <c r="T4784" s="13"/>
      <c r="U4784" s="13"/>
    </row>
    <row r="4785" spans="1:21">
      <c r="A4785" s="74"/>
      <c r="B4785" s="24"/>
      <c r="C4785" s="13"/>
      <c r="D4785" s="13"/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  <c r="O4785" s="13"/>
      <c r="P4785" s="13"/>
      <c r="Q4785" s="13"/>
      <c r="R4785" s="13"/>
      <c r="S4785" s="13"/>
      <c r="T4785" s="13"/>
      <c r="U4785" s="13"/>
    </row>
    <row r="4786" spans="1:21">
      <c r="A4786" s="74"/>
      <c r="B4786" s="72" t="s">
        <v>143</v>
      </c>
      <c r="C4786" s="20" t="s">
        <v>144</v>
      </c>
      <c r="D4786" s="20" t="s">
        <v>145</v>
      </c>
      <c r="E4786" s="20" t="s">
        <v>146</v>
      </c>
      <c r="F4786" s="20" t="s">
        <v>147</v>
      </c>
      <c r="G4786" s="20" t="s">
        <v>148</v>
      </c>
      <c r="H4786" s="20" t="s">
        <v>149</v>
      </c>
      <c r="I4786" s="20" t="s">
        <v>150</v>
      </c>
      <c r="J4786" s="20" t="s">
        <v>151</v>
      </c>
      <c r="K4786" s="20" t="s">
        <v>19</v>
      </c>
      <c r="L4786" s="20" t="s">
        <v>6</v>
      </c>
      <c r="M4786" s="13"/>
      <c r="N4786" s="13"/>
      <c r="O4786" s="13"/>
      <c r="P4786" s="13"/>
      <c r="Q4786" s="13"/>
      <c r="R4786" s="13"/>
      <c r="S4786" s="13"/>
      <c r="T4786" s="13"/>
      <c r="U4786" s="13"/>
    </row>
    <row r="4787" spans="1:21">
      <c r="A4787" s="71"/>
      <c r="B4787" s="73"/>
      <c r="C4787" s="22"/>
      <c r="D4787" s="22"/>
      <c r="E4787" s="22"/>
      <c r="F4787" s="22"/>
      <c r="G4787" s="22"/>
      <c r="H4787" s="22">
        <v>1</v>
      </c>
      <c r="I4787" s="22"/>
      <c r="J4787" s="22"/>
      <c r="K4787" s="22"/>
      <c r="L4787" s="22"/>
      <c r="M4787" s="13"/>
      <c r="N4787" s="13"/>
      <c r="O4787" s="13"/>
      <c r="P4787" s="13"/>
      <c r="Q4787" s="13"/>
      <c r="R4787" s="13"/>
      <c r="S4787" s="13"/>
      <c r="T4787" s="13"/>
      <c r="U4787" s="13"/>
    </row>
    <row r="4788" spans="1:21">
      <c r="A4788" s="23"/>
      <c r="B4788" s="24"/>
      <c r="C4788" s="13"/>
      <c r="D4788" s="13"/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  <c r="P4788" s="13"/>
      <c r="Q4788" s="13"/>
      <c r="R4788" s="13"/>
      <c r="S4788" s="13"/>
      <c r="T4788" s="13"/>
      <c r="U4788" s="13"/>
    </row>
    <row r="4789" spans="1:21">
      <c r="A4789" s="70">
        <v>4.5999999999999996</v>
      </c>
      <c r="B4789" s="72" t="s">
        <v>152</v>
      </c>
      <c r="C4789" s="20">
        <v>0</v>
      </c>
      <c r="D4789" s="20" t="s">
        <v>67</v>
      </c>
      <c r="E4789" s="20" t="s">
        <v>68</v>
      </c>
      <c r="F4789" s="20" t="s">
        <v>153</v>
      </c>
      <c r="G4789" s="20" t="s">
        <v>19</v>
      </c>
      <c r="H4789" s="20" t="s">
        <v>6</v>
      </c>
      <c r="I4789" s="13"/>
      <c r="J4789" s="13"/>
      <c r="K4789" s="13"/>
      <c r="L4789" s="13"/>
      <c r="M4789" s="13"/>
      <c r="N4789" s="13"/>
      <c r="O4789" s="13"/>
      <c r="P4789" s="13"/>
      <c r="Q4789" s="13"/>
      <c r="R4789" s="13"/>
      <c r="S4789" s="13"/>
      <c r="T4789" s="13"/>
      <c r="U4789" s="13"/>
    </row>
    <row r="4790" spans="1:21">
      <c r="A4790" s="71"/>
      <c r="B4790" s="73"/>
      <c r="C4790" s="22">
        <v>1</v>
      </c>
      <c r="D4790" s="22"/>
      <c r="E4790" s="22"/>
      <c r="F4790" s="22"/>
      <c r="G4790" s="22"/>
      <c r="H4790" s="22"/>
      <c r="I4790" s="13"/>
      <c r="J4790" s="13"/>
      <c r="K4790" s="13"/>
      <c r="L4790" s="13"/>
      <c r="M4790" s="13"/>
      <c r="N4790" s="13"/>
      <c r="O4790" s="13"/>
      <c r="P4790" s="13"/>
      <c r="Q4790" s="13"/>
      <c r="R4790" s="13"/>
      <c r="S4790" s="13"/>
      <c r="T4790" s="13"/>
      <c r="U4790" s="13"/>
    </row>
    <row r="4791" spans="1:21">
      <c r="A4791" s="23"/>
      <c r="B4791" s="24"/>
      <c r="C4791" s="13"/>
      <c r="D4791" s="13"/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  <c r="P4791" s="13"/>
      <c r="Q4791" s="13"/>
      <c r="R4791" s="13"/>
      <c r="S4791" s="13"/>
      <c r="T4791" s="13"/>
      <c r="U4791" s="13"/>
    </row>
    <row r="4792" spans="1:21">
      <c r="A4792" s="70">
        <v>4.7</v>
      </c>
      <c r="B4792" s="72" t="s">
        <v>154</v>
      </c>
      <c r="C4792" s="20">
        <v>0</v>
      </c>
      <c r="D4792" s="20" t="s">
        <v>67</v>
      </c>
      <c r="E4792" s="20" t="s">
        <v>68</v>
      </c>
      <c r="F4792" s="20" t="s">
        <v>19</v>
      </c>
      <c r="G4792" s="20" t="s">
        <v>6</v>
      </c>
      <c r="H4792" s="13"/>
      <c r="I4792" s="13"/>
      <c r="J4792" s="13"/>
      <c r="K4792" s="13"/>
      <c r="L4792" s="13"/>
      <c r="M4792" s="13"/>
      <c r="N4792" s="13"/>
      <c r="O4792" s="13"/>
      <c r="P4792" s="13"/>
      <c r="Q4792" s="13"/>
      <c r="R4792" s="13"/>
      <c r="S4792" s="13"/>
      <c r="T4792" s="13"/>
      <c r="U4792" s="13"/>
    </row>
    <row r="4793" spans="1:21">
      <c r="A4793" s="71"/>
      <c r="B4793" s="73"/>
      <c r="C4793" s="22">
        <v>1</v>
      </c>
      <c r="D4793" s="22"/>
      <c r="E4793" s="22"/>
      <c r="F4793" s="22"/>
      <c r="G4793" s="22"/>
      <c r="H4793" s="13"/>
      <c r="I4793" s="13"/>
      <c r="J4793" s="13"/>
      <c r="K4793" s="13"/>
      <c r="L4793" s="13"/>
      <c r="M4793" s="13"/>
      <c r="N4793" s="13"/>
      <c r="O4793" s="13"/>
      <c r="P4793" s="13"/>
      <c r="Q4793" s="13"/>
      <c r="R4793" s="13"/>
      <c r="S4793" s="13"/>
      <c r="T4793" s="13"/>
      <c r="U4793" s="13"/>
    </row>
    <row r="4794" spans="1:21">
      <c r="A4794" s="23"/>
      <c r="B4794" s="24"/>
      <c r="C4794" s="13"/>
      <c r="D4794" s="13"/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  <c r="P4794" s="13"/>
      <c r="Q4794" s="13"/>
      <c r="R4794" s="13"/>
      <c r="S4794" s="13"/>
      <c r="T4794" s="13"/>
      <c r="U4794" s="13"/>
    </row>
    <row r="4795" spans="1:21">
      <c r="A4795" s="70">
        <v>4.8</v>
      </c>
      <c r="B4795" s="72" t="s">
        <v>155</v>
      </c>
      <c r="C4795" s="20" t="s">
        <v>48</v>
      </c>
      <c r="D4795" s="20" t="s">
        <v>49</v>
      </c>
      <c r="E4795" s="20" t="s">
        <v>6</v>
      </c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</row>
    <row r="4796" spans="1:21">
      <c r="A4796" s="71"/>
      <c r="B4796" s="73"/>
      <c r="C4796" s="22">
        <v>1</v>
      </c>
      <c r="D4796" s="22"/>
      <c r="E4796" s="22"/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  <c r="P4796" s="13"/>
      <c r="Q4796" s="13"/>
      <c r="R4796" s="13"/>
      <c r="S4796" s="13"/>
      <c r="T4796" s="13"/>
      <c r="U4796" s="13"/>
    </row>
    <row r="4798" spans="1:21">
      <c r="A4798" s="40">
        <v>40</v>
      </c>
      <c r="B4798" s="41"/>
      <c r="C4798" s="42"/>
      <c r="D4798" s="42"/>
      <c r="E4798" s="42"/>
      <c r="F4798" s="42"/>
      <c r="G4798" s="42"/>
      <c r="H4798" s="42"/>
      <c r="I4798" s="42"/>
      <c r="J4798" s="42"/>
      <c r="K4798" s="42"/>
      <c r="L4798" s="42"/>
      <c r="M4798" s="42"/>
      <c r="N4798" s="42"/>
      <c r="O4798" s="42"/>
      <c r="P4798" s="42"/>
      <c r="Q4798" s="42"/>
      <c r="R4798" s="42"/>
      <c r="S4798" s="42"/>
      <c r="T4798" s="42"/>
      <c r="U4798" s="42"/>
    </row>
    <row r="4799" spans="1:21">
      <c r="A4799" s="70">
        <v>1.1000000000000001</v>
      </c>
      <c r="B4799" s="72" t="s">
        <v>0</v>
      </c>
      <c r="C4799" s="20" t="s">
        <v>1</v>
      </c>
      <c r="D4799" s="20" t="s">
        <v>2</v>
      </c>
      <c r="E4799" s="20" t="s">
        <v>3</v>
      </c>
      <c r="F4799" s="20" t="s">
        <v>4</v>
      </c>
      <c r="G4799" s="20" t="s">
        <v>5</v>
      </c>
      <c r="H4799" s="20" t="s">
        <v>6</v>
      </c>
      <c r="I4799" s="13"/>
      <c r="J4799" s="13"/>
      <c r="K4799" s="13"/>
      <c r="L4799" s="13"/>
      <c r="M4799" s="13"/>
      <c r="N4799" s="13"/>
      <c r="O4799" s="13"/>
      <c r="P4799" s="13"/>
      <c r="Q4799" s="13"/>
      <c r="R4799" s="13"/>
      <c r="S4799" s="13"/>
      <c r="T4799" s="13"/>
      <c r="U4799" s="13"/>
    </row>
    <row r="4800" spans="1:21">
      <c r="A4800" s="71"/>
      <c r="B4800" s="73"/>
      <c r="C4800" s="22"/>
      <c r="D4800" s="22"/>
      <c r="E4800" s="22"/>
      <c r="F4800" s="22">
        <v>1</v>
      </c>
      <c r="G4800" s="22"/>
      <c r="H4800" s="22"/>
      <c r="I4800" s="13"/>
      <c r="J4800" s="13"/>
      <c r="K4800" s="13"/>
      <c r="L4800" s="13"/>
      <c r="M4800" s="13"/>
      <c r="N4800" s="13"/>
      <c r="O4800" s="13"/>
      <c r="P4800" s="13"/>
      <c r="Q4800" s="13"/>
      <c r="R4800" s="13"/>
      <c r="S4800" s="13"/>
      <c r="T4800" s="13"/>
      <c r="U4800" s="13"/>
    </row>
    <row r="4801" spans="1:21">
      <c r="A4801" s="23"/>
      <c r="B4801" s="24"/>
      <c r="C4801" s="13"/>
      <c r="D4801" s="13"/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  <c r="P4801" s="13"/>
      <c r="Q4801" s="13"/>
      <c r="R4801" s="13"/>
      <c r="S4801" s="13"/>
      <c r="T4801" s="13"/>
      <c r="U4801" s="13"/>
    </row>
    <row r="4802" spans="1:21">
      <c r="A4802" s="70">
        <v>1.2</v>
      </c>
      <c r="B4802" s="72" t="s">
        <v>7</v>
      </c>
      <c r="C4802" s="20" t="s">
        <v>8</v>
      </c>
      <c r="D4802" s="20" t="s">
        <v>9</v>
      </c>
      <c r="E4802" s="20" t="s">
        <v>6</v>
      </c>
      <c r="F4802" s="13"/>
      <c r="G4802" s="13"/>
      <c r="H4802" s="13"/>
      <c r="I4802" s="13"/>
      <c r="J4802" s="13"/>
      <c r="K4802" s="13"/>
      <c r="L4802" s="13"/>
      <c r="M4802" s="13"/>
      <c r="N4802" s="13"/>
      <c r="O4802" s="13"/>
      <c r="P4802" s="13"/>
      <c r="Q4802" s="13"/>
      <c r="R4802" s="13"/>
      <c r="S4802" s="13"/>
      <c r="T4802" s="13"/>
      <c r="U4802" s="13"/>
    </row>
    <row r="4803" spans="1:21">
      <c r="A4803" s="71"/>
      <c r="B4803" s="73"/>
      <c r="C4803" s="22"/>
      <c r="D4803" s="22">
        <v>1</v>
      </c>
      <c r="E4803" s="22"/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</row>
    <row r="4804" spans="1:21">
      <c r="A4804" s="23"/>
      <c r="B4804" s="24"/>
      <c r="C4804" s="13"/>
      <c r="D4804" s="13"/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  <c r="P4804" s="13"/>
      <c r="Q4804" s="13"/>
      <c r="R4804" s="13"/>
      <c r="S4804" s="13"/>
      <c r="T4804" s="13"/>
      <c r="U4804" s="13"/>
    </row>
    <row r="4805" spans="1:21">
      <c r="A4805" s="70">
        <v>1.3</v>
      </c>
      <c r="B4805" s="72" t="s">
        <v>10</v>
      </c>
      <c r="C4805" s="20">
        <v>15</v>
      </c>
      <c r="D4805" s="20">
        <v>16</v>
      </c>
      <c r="E4805" s="20">
        <v>17</v>
      </c>
      <c r="F4805" s="20">
        <v>18</v>
      </c>
      <c r="G4805" s="20">
        <v>19</v>
      </c>
      <c r="H4805" s="20">
        <v>20</v>
      </c>
      <c r="I4805" s="20">
        <v>21</v>
      </c>
      <c r="J4805" s="20">
        <v>22</v>
      </c>
      <c r="K4805" s="20" t="s">
        <v>6</v>
      </c>
      <c r="L4805" s="13"/>
      <c r="M4805" s="13"/>
      <c r="N4805" s="13"/>
      <c r="O4805" s="13"/>
      <c r="P4805" s="13"/>
      <c r="Q4805" s="13"/>
      <c r="R4805" s="13"/>
      <c r="S4805" s="13"/>
      <c r="T4805" s="13"/>
      <c r="U4805" s="13"/>
    </row>
    <row r="4806" spans="1:21">
      <c r="A4806" s="71"/>
      <c r="B4806" s="73"/>
      <c r="C4806" s="22"/>
      <c r="D4806" s="22"/>
      <c r="E4806" s="22"/>
      <c r="F4806" s="22"/>
      <c r="G4806" s="22">
        <v>1</v>
      </c>
      <c r="H4806" s="22"/>
      <c r="I4806" s="22"/>
      <c r="J4806" s="22"/>
      <c r="K4806" s="22"/>
      <c r="L4806" s="13"/>
      <c r="M4806" s="13"/>
      <c r="N4806" s="13"/>
      <c r="O4806" s="13"/>
      <c r="P4806" s="13"/>
      <c r="Q4806" s="13"/>
      <c r="R4806" s="13"/>
      <c r="S4806" s="13"/>
      <c r="T4806" s="13"/>
      <c r="U4806" s="13"/>
    </row>
    <row r="4807" spans="1:21">
      <c r="A4807" s="23"/>
      <c r="B4807" s="24"/>
      <c r="C4807" s="13"/>
      <c r="D4807" s="13"/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  <c r="P4807" s="13"/>
      <c r="Q4807" s="13"/>
      <c r="R4807" s="13"/>
      <c r="S4807" s="13"/>
      <c r="T4807" s="13"/>
      <c r="U4807" s="13"/>
    </row>
    <row r="4808" spans="1:21">
      <c r="A4808" s="70">
        <v>1.4</v>
      </c>
      <c r="B4808" s="72" t="s">
        <v>11</v>
      </c>
      <c r="C4808" s="20" t="s">
        <v>12</v>
      </c>
      <c r="D4808" s="20" t="s">
        <v>13</v>
      </c>
      <c r="E4808" s="20" t="s">
        <v>14</v>
      </c>
      <c r="F4808" s="20" t="s">
        <v>15</v>
      </c>
      <c r="G4808" s="20" t="s">
        <v>16</v>
      </c>
      <c r="H4808" s="20" t="s">
        <v>17</v>
      </c>
      <c r="I4808" s="20" t="s">
        <v>18</v>
      </c>
      <c r="J4808" s="20" t="s">
        <v>19</v>
      </c>
      <c r="K4808" s="20" t="s">
        <v>6</v>
      </c>
      <c r="L4808" s="13"/>
      <c r="M4808" s="13"/>
      <c r="N4808" s="13"/>
      <c r="O4808" s="13"/>
      <c r="P4808" s="13"/>
      <c r="Q4808" s="13"/>
      <c r="R4808" s="13"/>
      <c r="S4808" s="13"/>
      <c r="T4808" s="13"/>
      <c r="U4808" s="13"/>
    </row>
    <row r="4809" spans="1:21">
      <c r="A4809" s="71"/>
      <c r="B4809" s="73"/>
      <c r="C4809" s="22">
        <v>1</v>
      </c>
      <c r="D4809" s="22"/>
      <c r="E4809" s="22"/>
      <c r="F4809" s="22"/>
      <c r="G4809" s="22"/>
      <c r="H4809" s="22"/>
      <c r="I4809" s="22"/>
      <c r="J4809" s="22"/>
      <c r="K4809" s="22"/>
      <c r="L4809" s="13"/>
      <c r="M4809" s="13"/>
      <c r="N4809" s="13"/>
      <c r="O4809" s="13"/>
      <c r="P4809" s="13"/>
      <c r="Q4809" s="13"/>
      <c r="R4809" s="13"/>
      <c r="S4809" s="13"/>
      <c r="T4809" s="13"/>
      <c r="U4809" s="13"/>
    </row>
    <row r="4810" spans="1:21">
      <c r="A4810" s="23"/>
      <c r="B4810" s="24"/>
      <c r="C4810" s="13"/>
      <c r="D4810" s="13"/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  <c r="P4810" s="13"/>
      <c r="Q4810" s="13"/>
      <c r="R4810" s="13"/>
      <c r="S4810" s="13"/>
      <c r="T4810" s="13"/>
      <c r="U4810" s="13"/>
    </row>
    <row r="4811" spans="1:21">
      <c r="A4811" s="70">
        <v>1.5</v>
      </c>
      <c r="B4811" s="72" t="s">
        <v>13</v>
      </c>
      <c r="C4811" s="20" t="s">
        <v>20</v>
      </c>
      <c r="D4811" s="20" t="s">
        <v>21</v>
      </c>
      <c r="E4811" s="20" t="s">
        <v>6</v>
      </c>
      <c r="F4811" s="13"/>
      <c r="G4811" s="13"/>
      <c r="H4811" s="13"/>
      <c r="I4811" s="13"/>
      <c r="J4811" s="13"/>
      <c r="K4811" s="13"/>
      <c r="L4811" s="13"/>
      <c r="M4811" s="13"/>
      <c r="N4811" s="13"/>
      <c r="O4811" s="13"/>
      <c r="P4811" s="13"/>
      <c r="Q4811" s="13"/>
      <c r="R4811" s="13"/>
      <c r="S4811" s="13"/>
      <c r="T4811" s="13"/>
      <c r="U4811" s="13"/>
    </row>
    <row r="4812" spans="1:21">
      <c r="A4812" s="71"/>
      <c r="B4812" s="73"/>
      <c r="C4812" s="22"/>
      <c r="D4812" s="22">
        <v>1</v>
      </c>
      <c r="E4812" s="22"/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  <c r="P4812" s="13"/>
      <c r="Q4812" s="13"/>
      <c r="R4812" s="13"/>
      <c r="S4812" s="13"/>
      <c r="T4812" s="13"/>
      <c r="U4812" s="13"/>
    </row>
    <row r="4813" spans="1:21">
      <c r="A4813" s="23"/>
      <c r="B4813" s="24"/>
      <c r="C4813" s="13"/>
      <c r="D4813" s="13"/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  <c r="P4813" s="13"/>
      <c r="Q4813" s="13"/>
      <c r="R4813" s="13"/>
      <c r="S4813" s="13"/>
      <c r="T4813" s="13"/>
      <c r="U4813" s="13"/>
    </row>
    <row r="4814" spans="1:21">
      <c r="A4814" s="70">
        <v>2.1</v>
      </c>
      <c r="B4814" s="72" t="s">
        <v>22</v>
      </c>
      <c r="C4814" s="20" t="s">
        <v>14</v>
      </c>
      <c r="D4814" s="20" t="s">
        <v>13</v>
      </c>
      <c r="E4814" s="20" t="s">
        <v>23</v>
      </c>
      <c r="F4814" s="20" t="s">
        <v>15</v>
      </c>
      <c r="G4814" s="20" t="s">
        <v>16</v>
      </c>
      <c r="H4814" s="20" t="s">
        <v>17</v>
      </c>
      <c r="I4814" s="20" t="s">
        <v>18</v>
      </c>
      <c r="J4814" s="20" t="s">
        <v>19</v>
      </c>
      <c r="K4814" s="20" t="s">
        <v>6</v>
      </c>
      <c r="L4814" s="13"/>
      <c r="M4814" s="13"/>
      <c r="N4814" s="13"/>
      <c r="O4814" s="13"/>
      <c r="P4814" s="13"/>
      <c r="Q4814" s="13"/>
      <c r="R4814" s="13"/>
      <c r="S4814" s="13"/>
      <c r="T4814" s="13"/>
      <c r="U4814" s="13"/>
    </row>
    <row r="4815" spans="1:21">
      <c r="A4815" s="71"/>
      <c r="B4815" s="73"/>
      <c r="C4815" s="22">
        <v>1</v>
      </c>
      <c r="D4815" s="22"/>
      <c r="E4815" s="22">
        <v>1</v>
      </c>
      <c r="F4815" s="22"/>
      <c r="G4815" s="22"/>
      <c r="H4815" s="22"/>
      <c r="I4815" s="22"/>
      <c r="J4815" s="22"/>
      <c r="K4815" s="22"/>
      <c r="L4815" s="13"/>
      <c r="M4815" s="13"/>
      <c r="N4815" s="13"/>
      <c r="O4815" s="13"/>
      <c r="P4815" s="13"/>
      <c r="Q4815" s="13"/>
      <c r="R4815" s="13"/>
      <c r="S4815" s="13"/>
      <c r="T4815" s="13"/>
      <c r="U4815" s="13"/>
    </row>
    <row r="4816" spans="1:21">
      <c r="A4816" s="23"/>
      <c r="B4816" s="24"/>
      <c r="C4816" s="13"/>
      <c r="D4816" s="13"/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  <c r="P4816" s="13"/>
      <c r="Q4816" s="13"/>
      <c r="R4816" s="13"/>
      <c r="S4816" s="13"/>
      <c r="T4816" s="13"/>
      <c r="U4816" s="13"/>
    </row>
    <row r="4817" spans="1:21">
      <c r="A4817" s="70">
        <v>2.2000000000000002</v>
      </c>
      <c r="B4817" s="72" t="s">
        <v>24</v>
      </c>
      <c r="C4817" s="20" t="s">
        <v>25</v>
      </c>
      <c r="D4817" s="20" t="s">
        <v>26</v>
      </c>
      <c r="E4817" s="20" t="s">
        <v>6</v>
      </c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  <c r="P4817" s="13"/>
      <c r="Q4817" s="13"/>
      <c r="R4817" s="13"/>
      <c r="S4817" s="13"/>
      <c r="T4817" s="13"/>
      <c r="U4817" s="13"/>
    </row>
    <row r="4818" spans="1:21">
      <c r="A4818" s="71"/>
      <c r="B4818" s="73"/>
      <c r="C4818" s="22">
        <v>1</v>
      </c>
      <c r="D4818" s="22"/>
      <c r="E4818" s="22"/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</row>
    <row r="4819" spans="1:21">
      <c r="A4819" s="23"/>
      <c r="B4819" s="24"/>
      <c r="C4819" s="13"/>
      <c r="D4819" s="13"/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  <c r="P4819" s="13"/>
      <c r="Q4819" s="13"/>
      <c r="R4819" s="13"/>
      <c r="S4819" s="13"/>
      <c r="T4819" s="13"/>
      <c r="U4819" s="13"/>
    </row>
    <row r="4820" spans="1:21">
      <c r="A4820" s="70">
        <v>2.2999999999999998</v>
      </c>
      <c r="B4820" s="72" t="s">
        <v>27</v>
      </c>
      <c r="C4820" s="20" t="s">
        <v>25</v>
      </c>
      <c r="D4820" s="20" t="s">
        <v>26</v>
      </c>
      <c r="E4820" s="20" t="s">
        <v>6</v>
      </c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  <c r="P4820" s="13"/>
      <c r="Q4820" s="13"/>
      <c r="R4820" s="13"/>
      <c r="S4820" s="13"/>
      <c r="T4820" s="13"/>
      <c r="U4820" s="13"/>
    </row>
    <row r="4821" spans="1:21">
      <c r="A4821" s="74"/>
      <c r="B4821" s="73"/>
      <c r="C4821" s="22">
        <v>1</v>
      </c>
      <c r="D4821" s="22"/>
      <c r="E4821" s="22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  <c r="P4821" s="13"/>
      <c r="Q4821" s="13"/>
      <c r="R4821" s="13"/>
      <c r="S4821" s="13"/>
      <c r="T4821" s="13"/>
      <c r="U4821" s="13"/>
    </row>
    <row r="4822" spans="1:21">
      <c r="A4822" s="74"/>
      <c r="B4822" s="24"/>
      <c r="C4822" s="13"/>
      <c r="D4822" s="13"/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</row>
    <row r="4823" spans="1:21">
      <c r="A4823" s="74"/>
      <c r="B4823" s="72" t="s">
        <v>28</v>
      </c>
      <c r="C4823" s="20" t="s">
        <v>13</v>
      </c>
      <c r="D4823" s="20" t="s">
        <v>23</v>
      </c>
      <c r="E4823" s="20" t="s">
        <v>15</v>
      </c>
      <c r="F4823" s="20" t="s">
        <v>16</v>
      </c>
      <c r="G4823" s="20" t="s">
        <v>17</v>
      </c>
      <c r="H4823" s="20" t="s">
        <v>18</v>
      </c>
      <c r="I4823" s="20" t="s">
        <v>19</v>
      </c>
      <c r="J4823" s="20" t="s">
        <v>6</v>
      </c>
      <c r="K4823" s="13"/>
      <c r="L4823" s="13"/>
      <c r="M4823" s="13"/>
      <c r="N4823" s="13"/>
      <c r="O4823" s="13"/>
      <c r="P4823" s="13"/>
      <c r="Q4823" s="13"/>
      <c r="R4823" s="13"/>
      <c r="S4823" s="13"/>
      <c r="T4823" s="13"/>
      <c r="U4823" s="13"/>
    </row>
    <row r="4824" spans="1:21">
      <c r="A4824" s="71"/>
      <c r="B4824" s="73"/>
      <c r="C4824" s="22">
        <v>1</v>
      </c>
      <c r="D4824" s="22">
        <v>1</v>
      </c>
      <c r="E4824" s="22"/>
      <c r="F4824" s="22"/>
      <c r="G4824" s="22"/>
      <c r="H4824" s="22"/>
      <c r="I4824" s="22"/>
      <c r="J4824" s="22"/>
      <c r="K4824" s="13"/>
      <c r="L4824" s="13"/>
      <c r="M4824" s="13"/>
      <c r="N4824" s="13"/>
      <c r="O4824" s="13"/>
      <c r="P4824" s="13"/>
      <c r="Q4824" s="13"/>
      <c r="R4824" s="13"/>
      <c r="S4824" s="13"/>
      <c r="T4824" s="13"/>
      <c r="U4824" s="13"/>
    </row>
    <row r="4825" spans="1:21">
      <c r="A4825" s="23"/>
      <c r="B4825" s="24"/>
      <c r="C4825" s="13"/>
      <c r="D4825" s="13"/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  <c r="P4825" s="13"/>
      <c r="Q4825" s="13"/>
      <c r="R4825" s="13"/>
      <c r="S4825" s="13"/>
      <c r="T4825" s="13"/>
      <c r="U4825" s="13"/>
    </row>
    <row r="4826" spans="1:21">
      <c r="A4826" s="70">
        <v>2.4</v>
      </c>
      <c r="B4826" s="72" t="s">
        <v>29</v>
      </c>
      <c r="C4826" s="20" t="s">
        <v>14</v>
      </c>
      <c r="D4826" s="20" t="s">
        <v>13</v>
      </c>
      <c r="E4826" s="20" t="s">
        <v>23</v>
      </c>
      <c r="F4826" s="20" t="s">
        <v>15</v>
      </c>
      <c r="G4826" s="20" t="s">
        <v>16</v>
      </c>
      <c r="H4826" s="20" t="s">
        <v>17</v>
      </c>
      <c r="I4826" s="20" t="s">
        <v>18</v>
      </c>
      <c r="J4826" s="20" t="s">
        <v>30</v>
      </c>
      <c r="K4826" s="20" t="s">
        <v>31</v>
      </c>
      <c r="L4826" s="20" t="s">
        <v>32</v>
      </c>
      <c r="M4826" s="20" t="s">
        <v>33</v>
      </c>
      <c r="N4826" s="20" t="s">
        <v>34</v>
      </c>
      <c r="O4826" s="20" t="s">
        <v>19</v>
      </c>
      <c r="P4826" s="20" t="s">
        <v>6</v>
      </c>
      <c r="Q4826" s="13"/>
      <c r="R4826" s="13"/>
      <c r="S4826" s="13"/>
      <c r="T4826" s="13"/>
      <c r="U4826" s="13"/>
    </row>
    <row r="4827" spans="1:21">
      <c r="A4827" s="71"/>
      <c r="B4827" s="73"/>
      <c r="C4827" s="22"/>
      <c r="D4827" s="22"/>
      <c r="E4827" s="22"/>
      <c r="F4827" s="22">
        <v>1</v>
      </c>
      <c r="G4827" s="22"/>
      <c r="H4827" s="22"/>
      <c r="I4827" s="22"/>
      <c r="J4827" s="22"/>
      <c r="K4827" s="22"/>
      <c r="L4827" s="22"/>
      <c r="M4827" s="22"/>
      <c r="N4827" s="22"/>
      <c r="O4827" s="22"/>
      <c r="P4827" s="22"/>
      <c r="Q4827" s="13"/>
      <c r="R4827" s="13"/>
      <c r="S4827" s="13"/>
      <c r="T4827" s="13"/>
      <c r="U4827" s="13"/>
    </row>
    <row r="4828" spans="1:21">
      <c r="A4828" s="23"/>
      <c r="B4828" s="24"/>
      <c r="C4828" s="13"/>
      <c r="D4828" s="13"/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</row>
    <row r="4829" spans="1:21">
      <c r="A4829" s="70">
        <v>2.5</v>
      </c>
      <c r="B4829" s="72" t="s">
        <v>35</v>
      </c>
      <c r="C4829" s="20" t="s">
        <v>14</v>
      </c>
      <c r="D4829" s="20" t="s">
        <v>13</v>
      </c>
      <c r="E4829" s="20" t="s">
        <v>23</v>
      </c>
      <c r="F4829" s="20" t="s">
        <v>15</v>
      </c>
      <c r="G4829" s="20" t="s">
        <v>16</v>
      </c>
      <c r="H4829" s="20" t="s">
        <v>17</v>
      </c>
      <c r="I4829" s="20" t="s">
        <v>18</v>
      </c>
      <c r="J4829" s="20" t="s">
        <v>30</v>
      </c>
      <c r="K4829" s="20" t="s">
        <v>31</v>
      </c>
      <c r="L4829" s="20" t="s">
        <v>32</v>
      </c>
      <c r="M4829" s="20" t="s">
        <v>33</v>
      </c>
      <c r="N4829" s="20" t="s">
        <v>34</v>
      </c>
      <c r="O4829" s="20" t="s">
        <v>19</v>
      </c>
      <c r="P4829" s="20" t="s">
        <v>6</v>
      </c>
      <c r="Q4829" s="13"/>
      <c r="R4829" s="13"/>
      <c r="S4829" s="13"/>
      <c r="T4829" s="13"/>
      <c r="U4829" s="13"/>
    </row>
    <row r="4830" spans="1:21">
      <c r="A4830" s="71"/>
      <c r="B4830" s="73"/>
      <c r="C4830" s="22"/>
      <c r="D4830" s="22"/>
      <c r="E4830" s="22"/>
      <c r="F4830" s="22"/>
      <c r="G4830" s="22"/>
      <c r="H4830" s="22"/>
      <c r="I4830" s="22"/>
      <c r="J4830" s="22"/>
      <c r="K4830" s="22"/>
      <c r="L4830" s="22"/>
      <c r="M4830" s="22"/>
      <c r="N4830" s="22"/>
      <c r="O4830" s="22"/>
      <c r="P4830" s="22">
        <v>1</v>
      </c>
      <c r="Q4830" s="13"/>
      <c r="R4830" s="13"/>
      <c r="S4830" s="13"/>
      <c r="T4830" s="13"/>
      <c r="U4830" s="13"/>
    </row>
    <row r="4831" spans="1:21">
      <c r="A4831" s="23"/>
      <c r="B4831" s="24"/>
      <c r="C4831" s="13"/>
      <c r="D4831" s="13"/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  <c r="P4831" s="13"/>
      <c r="Q4831" s="13"/>
      <c r="R4831" s="13"/>
      <c r="S4831" s="13"/>
      <c r="T4831" s="13"/>
      <c r="U4831" s="13"/>
    </row>
    <row r="4832" spans="1:21">
      <c r="A4832" s="70">
        <v>2.6</v>
      </c>
      <c r="B4832" s="72" t="s">
        <v>36</v>
      </c>
      <c r="C4832" s="20" t="s">
        <v>14</v>
      </c>
      <c r="D4832" s="20" t="s">
        <v>13</v>
      </c>
      <c r="E4832" s="20" t="s">
        <v>23</v>
      </c>
      <c r="F4832" s="20" t="s">
        <v>15</v>
      </c>
      <c r="G4832" s="20" t="s">
        <v>16</v>
      </c>
      <c r="H4832" s="20" t="s">
        <v>17</v>
      </c>
      <c r="I4832" s="20" t="s">
        <v>18</v>
      </c>
      <c r="J4832" s="20" t="s">
        <v>30</v>
      </c>
      <c r="K4832" s="20" t="s">
        <v>31</v>
      </c>
      <c r="L4832" s="20" t="s">
        <v>32</v>
      </c>
      <c r="M4832" s="20" t="s">
        <v>33</v>
      </c>
      <c r="N4832" s="20" t="s">
        <v>34</v>
      </c>
      <c r="O4832" s="20" t="s">
        <v>19</v>
      </c>
      <c r="P4832" s="20" t="s">
        <v>6</v>
      </c>
      <c r="Q4832" s="13"/>
      <c r="R4832" s="13"/>
      <c r="S4832" s="13"/>
      <c r="T4832" s="13"/>
      <c r="U4832" s="13"/>
    </row>
    <row r="4833" spans="1:21">
      <c r="A4833" s="71"/>
      <c r="B4833" s="73"/>
      <c r="C4833" s="22"/>
      <c r="D4833" s="22">
        <v>1</v>
      </c>
      <c r="E4833" s="22"/>
      <c r="F4833" s="22"/>
      <c r="G4833" s="22"/>
      <c r="H4833" s="22"/>
      <c r="I4833" s="22"/>
      <c r="J4833" s="22"/>
      <c r="K4833" s="22"/>
      <c r="L4833" s="22"/>
      <c r="M4833" s="22"/>
      <c r="N4833" s="22"/>
      <c r="O4833" s="22"/>
      <c r="P4833" s="22"/>
      <c r="Q4833" s="13"/>
      <c r="R4833" s="13"/>
      <c r="S4833" s="13"/>
      <c r="T4833" s="13"/>
      <c r="U4833" s="13"/>
    </row>
    <row r="4834" spans="1:21">
      <c r="A4834" s="23"/>
      <c r="B4834" s="24"/>
      <c r="C4834" s="13"/>
      <c r="D4834" s="13"/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  <c r="P4834" s="13"/>
      <c r="Q4834" s="13"/>
      <c r="R4834" s="13"/>
      <c r="S4834" s="13"/>
      <c r="T4834" s="13"/>
      <c r="U4834" s="13"/>
    </row>
    <row r="4835" spans="1:21">
      <c r="A4835" s="70">
        <v>2.7</v>
      </c>
      <c r="B4835" s="72" t="s">
        <v>37</v>
      </c>
      <c r="C4835" s="20" t="s">
        <v>14</v>
      </c>
      <c r="D4835" s="20" t="s">
        <v>13</v>
      </c>
      <c r="E4835" s="20" t="s">
        <v>23</v>
      </c>
      <c r="F4835" s="20" t="s">
        <v>15</v>
      </c>
      <c r="G4835" s="20" t="s">
        <v>16</v>
      </c>
      <c r="H4835" s="20" t="s">
        <v>17</v>
      </c>
      <c r="I4835" s="20" t="s">
        <v>18</v>
      </c>
      <c r="J4835" s="20" t="s">
        <v>30</v>
      </c>
      <c r="K4835" s="20" t="s">
        <v>31</v>
      </c>
      <c r="L4835" s="20" t="s">
        <v>32</v>
      </c>
      <c r="M4835" s="20" t="s">
        <v>33</v>
      </c>
      <c r="N4835" s="20" t="s">
        <v>34</v>
      </c>
      <c r="O4835" s="20" t="s">
        <v>19</v>
      </c>
      <c r="P4835" s="20" t="s">
        <v>6</v>
      </c>
      <c r="Q4835" s="13"/>
      <c r="R4835" s="13"/>
      <c r="S4835" s="13"/>
      <c r="T4835" s="13"/>
      <c r="U4835" s="13"/>
    </row>
    <row r="4836" spans="1:21">
      <c r="A4836" s="71"/>
      <c r="B4836" s="73"/>
      <c r="C4836" s="22"/>
      <c r="D4836" s="22"/>
      <c r="E4836" s="22"/>
      <c r="F4836" s="22"/>
      <c r="G4836" s="22"/>
      <c r="H4836" s="22"/>
      <c r="I4836" s="22"/>
      <c r="J4836" s="22"/>
      <c r="K4836" s="22"/>
      <c r="L4836" s="22"/>
      <c r="M4836" s="22"/>
      <c r="N4836" s="22"/>
      <c r="O4836" s="22"/>
      <c r="P4836" s="22">
        <v>1</v>
      </c>
      <c r="Q4836" s="13"/>
      <c r="R4836" s="13"/>
      <c r="S4836" s="13"/>
      <c r="T4836" s="13"/>
      <c r="U4836" s="13"/>
    </row>
    <row r="4837" spans="1:21">
      <c r="A4837" s="23"/>
      <c r="B4837" s="24"/>
      <c r="C4837" s="13"/>
      <c r="D4837" s="13"/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  <c r="O4837" s="13"/>
      <c r="P4837" s="13"/>
      <c r="Q4837" s="13"/>
      <c r="R4837" s="13"/>
      <c r="S4837" s="13"/>
      <c r="T4837" s="13"/>
      <c r="U4837" s="13"/>
    </row>
    <row r="4838" spans="1:21">
      <c r="A4838" s="70">
        <v>3.1</v>
      </c>
      <c r="B4838" s="72" t="s">
        <v>38</v>
      </c>
      <c r="C4838" s="20" t="s">
        <v>25</v>
      </c>
      <c r="D4838" s="20" t="s">
        <v>26</v>
      </c>
      <c r="E4838" s="20" t="s">
        <v>6</v>
      </c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  <c r="P4838" s="13"/>
      <c r="Q4838" s="13"/>
      <c r="R4838" s="13"/>
      <c r="S4838" s="13"/>
      <c r="T4838" s="13"/>
      <c r="U4838" s="13"/>
    </row>
    <row r="4839" spans="1:21">
      <c r="A4839" s="71"/>
      <c r="B4839" s="73"/>
      <c r="C4839" s="22"/>
      <c r="D4839" s="22">
        <v>1</v>
      </c>
      <c r="E4839" s="22"/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  <c r="P4839" s="13"/>
      <c r="Q4839" s="13"/>
      <c r="R4839" s="13"/>
      <c r="S4839" s="13"/>
      <c r="T4839" s="13"/>
      <c r="U4839" s="13"/>
    </row>
    <row r="4840" spans="1:21">
      <c r="A4840" s="23"/>
      <c r="B4840" s="24"/>
      <c r="C4840" s="13"/>
      <c r="D4840" s="13"/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  <c r="P4840" s="13"/>
      <c r="Q4840" s="13"/>
      <c r="R4840" s="13"/>
      <c r="S4840" s="13"/>
      <c r="T4840" s="13"/>
      <c r="U4840" s="13"/>
    </row>
    <row r="4841" spans="1:21">
      <c r="A4841" s="70">
        <v>3.2</v>
      </c>
      <c r="B4841" s="72" t="s">
        <v>39</v>
      </c>
      <c r="C4841" s="20" t="s">
        <v>13</v>
      </c>
      <c r="D4841" s="20" t="s">
        <v>15</v>
      </c>
      <c r="E4841" s="20" t="s">
        <v>16</v>
      </c>
      <c r="F4841" s="20" t="s">
        <v>17</v>
      </c>
      <c r="G4841" s="20" t="s">
        <v>18</v>
      </c>
      <c r="H4841" s="20" t="s">
        <v>32</v>
      </c>
      <c r="I4841" s="20" t="s">
        <v>34</v>
      </c>
      <c r="J4841" s="20" t="s">
        <v>19</v>
      </c>
      <c r="K4841" s="20" t="s">
        <v>6</v>
      </c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</row>
    <row r="4842" spans="1:21">
      <c r="A4842" s="71"/>
      <c r="B4842" s="73"/>
      <c r="C4842" s="22">
        <v>1</v>
      </c>
      <c r="D4842" s="22">
        <v>1</v>
      </c>
      <c r="E4842" s="22"/>
      <c r="F4842" s="22"/>
      <c r="G4842" s="22"/>
      <c r="H4842" s="22"/>
      <c r="I4842" s="22"/>
      <c r="J4842" s="22"/>
      <c r="K4842" s="22"/>
      <c r="L4842" s="13"/>
      <c r="M4842" s="13"/>
      <c r="N4842" s="13"/>
      <c r="O4842" s="13"/>
      <c r="P4842" s="13"/>
      <c r="Q4842" s="13"/>
      <c r="R4842" s="13"/>
      <c r="S4842" s="13"/>
      <c r="T4842" s="13"/>
      <c r="U4842" s="13"/>
    </row>
    <row r="4843" spans="1:21">
      <c r="A4843" s="23"/>
      <c r="B4843" s="24"/>
      <c r="C4843" s="13"/>
      <c r="D4843" s="13"/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  <c r="P4843" s="13"/>
      <c r="Q4843" s="13"/>
      <c r="R4843" s="13"/>
      <c r="S4843" s="13"/>
      <c r="T4843" s="13"/>
      <c r="U4843" s="13"/>
    </row>
    <row r="4844" spans="1:21">
      <c r="A4844" s="70">
        <v>3.3</v>
      </c>
      <c r="B4844" s="72" t="s">
        <v>40</v>
      </c>
      <c r="C4844" s="20" t="s">
        <v>25</v>
      </c>
      <c r="D4844" s="20" t="s">
        <v>26</v>
      </c>
      <c r="E4844" s="20" t="s">
        <v>6</v>
      </c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  <c r="P4844" s="13"/>
      <c r="Q4844" s="13"/>
      <c r="R4844" s="13"/>
      <c r="S4844" s="13"/>
      <c r="T4844" s="13"/>
      <c r="U4844" s="13"/>
    </row>
    <row r="4845" spans="1:21">
      <c r="A4845" s="71"/>
      <c r="B4845" s="79"/>
      <c r="C4845" s="22">
        <v>1</v>
      </c>
      <c r="D4845" s="22"/>
      <c r="E4845" s="22"/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  <c r="P4845" s="13"/>
      <c r="Q4845" s="13"/>
      <c r="R4845" s="13"/>
      <c r="S4845" s="13"/>
      <c r="T4845" s="13"/>
      <c r="U4845" s="13"/>
    </row>
    <row r="4846" spans="1:21">
      <c r="A4846" s="23"/>
      <c r="B4846" s="24"/>
      <c r="C4846" s="13"/>
      <c r="D4846" s="13"/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  <c r="O4846" s="13"/>
      <c r="P4846" s="13"/>
      <c r="Q4846" s="13"/>
      <c r="R4846" s="13"/>
      <c r="S4846" s="13"/>
      <c r="T4846" s="13"/>
      <c r="U4846" s="13"/>
    </row>
    <row r="4847" spans="1:21">
      <c r="A4847" s="70">
        <v>3.4</v>
      </c>
      <c r="B4847" s="72" t="s">
        <v>47</v>
      </c>
      <c r="C4847" s="20" t="s">
        <v>41</v>
      </c>
      <c r="D4847" s="20" t="s">
        <v>42</v>
      </c>
      <c r="E4847" s="20" t="s">
        <v>43</v>
      </c>
      <c r="F4847" s="20" t="s">
        <v>44</v>
      </c>
      <c r="G4847" s="20" t="s">
        <v>45</v>
      </c>
      <c r="H4847" s="20" t="s">
        <v>46</v>
      </c>
      <c r="I4847" s="20" t="s">
        <v>6</v>
      </c>
      <c r="J4847" s="13"/>
      <c r="K4847" s="13"/>
      <c r="L4847" s="13"/>
      <c r="M4847" s="13"/>
      <c r="N4847" s="13"/>
      <c r="O4847" s="13"/>
      <c r="P4847" s="13"/>
      <c r="Q4847" s="13"/>
      <c r="R4847" s="13"/>
      <c r="S4847" s="13"/>
      <c r="T4847" s="13"/>
      <c r="U4847" s="13"/>
    </row>
    <row r="4848" spans="1:21">
      <c r="A4848" s="71"/>
      <c r="B4848" s="79"/>
      <c r="C4848" s="22">
        <v>1</v>
      </c>
      <c r="D4848" s="22"/>
      <c r="E4848" s="22"/>
      <c r="F4848" s="22"/>
      <c r="G4848" s="22"/>
      <c r="H4848" s="22"/>
      <c r="I4848" s="22"/>
      <c r="J4848" s="13"/>
      <c r="K4848" s="13"/>
      <c r="L4848" s="13"/>
      <c r="M4848" s="13"/>
      <c r="N4848" s="13"/>
      <c r="O4848" s="13"/>
      <c r="P4848" s="13"/>
      <c r="Q4848" s="13"/>
      <c r="R4848" s="13"/>
      <c r="S4848" s="13"/>
      <c r="T4848" s="13"/>
      <c r="U4848" s="13"/>
    </row>
    <row r="4849" spans="1:21">
      <c r="A4849" s="23"/>
      <c r="B4849" s="24"/>
      <c r="C4849" s="13"/>
      <c r="D4849" s="13"/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  <c r="P4849" s="13"/>
      <c r="Q4849" s="13"/>
      <c r="R4849" s="13"/>
      <c r="S4849" s="13"/>
      <c r="T4849" s="13"/>
      <c r="U4849" s="13"/>
    </row>
    <row r="4850" spans="1:21">
      <c r="A4850" s="70">
        <v>3.5</v>
      </c>
      <c r="B4850" s="72" t="s">
        <v>50</v>
      </c>
      <c r="C4850" s="20" t="s">
        <v>48</v>
      </c>
      <c r="D4850" s="20" t="s">
        <v>49</v>
      </c>
      <c r="E4850" s="20" t="s">
        <v>6</v>
      </c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  <c r="P4850" s="13"/>
      <c r="Q4850" s="13"/>
      <c r="R4850" s="13"/>
      <c r="S4850" s="13"/>
      <c r="T4850" s="13"/>
      <c r="U4850" s="13"/>
    </row>
    <row r="4851" spans="1:21">
      <c r="A4851" s="71"/>
      <c r="B4851" s="79"/>
      <c r="C4851" s="22">
        <v>1</v>
      </c>
      <c r="D4851" s="22"/>
      <c r="E4851" s="22"/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  <c r="P4851" s="13"/>
      <c r="Q4851" s="13"/>
      <c r="R4851" s="13"/>
      <c r="S4851" s="13"/>
      <c r="T4851" s="13"/>
      <c r="U4851" s="13"/>
    </row>
    <row r="4852" spans="1:21">
      <c r="A4852" s="23"/>
      <c r="B4852" s="24"/>
      <c r="C4852" s="13"/>
      <c r="D4852" s="13"/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  <c r="O4852" s="13"/>
      <c r="P4852" s="13"/>
      <c r="Q4852" s="13"/>
      <c r="R4852" s="13"/>
      <c r="S4852" s="13"/>
      <c r="T4852" s="13"/>
      <c r="U4852" s="13"/>
    </row>
    <row r="4853" spans="1:21">
      <c r="A4853" s="70">
        <v>3.6</v>
      </c>
      <c r="B4853" s="72" t="s">
        <v>51</v>
      </c>
      <c r="C4853" s="20" t="s">
        <v>48</v>
      </c>
      <c r="D4853" s="20" t="s">
        <v>49</v>
      </c>
      <c r="E4853" s="20" t="s">
        <v>6</v>
      </c>
      <c r="F4853" s="13"/>
      <c r="G4853" s="13"/>
      <c r="H4853" s="13"/>
      <c r="I4853" s="13"/>
      <c r="J4853" s="13"/>
      <c r="K4853" s="13"/>
      <c r="L4853" s="13"/>
      <c r="M4853" s="13"/>
      <c r="N4853" s="13"/>
      <c r="O4853" s="13"/>
      <c r="P4853" s="13"/>
      <c r="Q4853" s="13"/>
      <c r="R4853" s="13"/>
      <c r="S4853" s="13"/>
      <c r="T4853" s="13"/>
      <c r="U4853" s="13"/>
    </row>
    <row r="4854" spans="1:21">
      <c r="A4854" s="71"/>
      <c r="B4854" s="79"/>
      <c r="C4854" s="22">
        <v>1</v>
      </c>
      <c r="D4854" s="22"/>
      <c r="E4854" s="22"/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  <c r="P4854" s="13"/>
      <c r="Q4854" s="13"/>
      <c r="R4854" s="13"/>
      <c r="S4854" s="13"/>
      <c r="T4854" s="13"/>
      <c r="U4854" s="13"/>
    </row>
    <row r="4855" spans="1:21">
      <c r="A4855" s="23"/>
      <c r="B4855" s="24"/>
      <c r="C4855" s="13"/>
      <c r="D4855" s="13"/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  <c r="P4855" s="13"/>
      <c r="Q4855" s="13"/>
      <c r="R4855" s="13"/>
      <c r="S4855" s="13"/>
      <c r="T4855" s="13"/>
      <c r="U4855" s="13"/>
    </row>
    <row r="4856" spans="1:21">
      <c r="A4856" s="70">
        <v>3.7</v>
      </c>
      <c r="B4856" s="49" t="s">
        <v>52</v>
      </c>
      <c r="C4856" s="20">
        <v>1</v>
      </c>
      <c r="D4856" s="20">
        <v>2</v>
      </c>
      <c r="E4856" s="20">
        <v>3</v>
      </c>
      <c r="F4856" s="20">
        <v>4</v>
      </c>
      <c r="G4856" s="20">
        <v>5</v>
      </c>
      <c r="H4856" s="20">
        <v>6</v>
      </c>
      <c r="I4856" s="20" t="s">
        <v>6</v>
      </c>
      <c r="J4856" s="13"/>
      <c r="K4856" s="13"/>
      <c r="L4856" s="13"/>
      <c r="M4856" s="13"/>
      <c r="N4856" s="13"/>
      <c r="O4856" s="13"/>
      <c r="P4856" s="13"/>
      <c r="Q4856" s="13"/>
      <c r="R4856" s="13"/>
      <c r="S4856" s="13"/>
      <c r="T4856" s="13"/>
      <c r="U4856" s="13"/>
    </row>
    <row r="4857" spans="1:21">
      <c r="A4857" s="74"/>
      <c r="B4857" s="48" t="s">
        <v>53</v>
      </c>
      <c r="C4857" s="22"/>
      <c r="D4857" s="22"/>
      <c r="E4857" s="22"/>
      <c r="F4857" s="22"/>
      <c r="G4857" s="22">
        <v>1</v>
      </c>
      <c r="H4857" s="22"/>
      <c r="I4857" s="22"/>
      <c r="J4857" s="13"/>
      <c r="K4857" s="13"/>
      <c r="L4857" s="13"/>
      <c r="M4857" s="13"/>
      <c r="N4857" s="13"/>
      <c r="O4857" s="13"/>
      <c r="P4857" s="13"/>
      <c r="Q4857" s="13"/>
      <c r="R4857" s="13"/>
      <c r="S4857" s="13"/>
      <c r="T4857" s="13"/>
      <c r="U4857" s="13"/>
    </row>
    <row r="4858" spans="1:21">
      <c r="A4858" s="74"/>
      <c r="B4858" s="48" t="s">
        <v>54</v>
      </c>
      <c r="C4858" s="22"/>
      <c r="D4858" s="22"/>
      <c r="E4858" s="22"/>
      <c r="F4858" s="22"/>
      <c r="G4858" s="22"/>
      <c r="H4858" s="22">
        <v>1</v>
      </c>
      <c r="I4858" s="22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  <c r="T4858" s="13"/>
      <c r="U4858" s="13"/>
    </row>
    <row r="4859" spans="1:21">
      <c r="A4859" s="74"/>
      <c r="B4859" s="48" t="s">
        <v>55</v>
      </c>
      <c r="C4859" s="22"/>
      <c r="D4859" s="22"/>
      <c r="E4859" s="22"/>
      <c r="F4859" s="22"/>
      <c r="G4859" s="22">
        <v>1</v>
      </c>
      <c r="H4859" s="22"/>
      <c r="I4859" s="22"/>
      <c r="J4859" s="13"/>
      <c r="K4859" s="13"/>
      <c r="L4859" s="13"/>
      <c r="M4859" s="13"/>
      <c r="N4859" s="13"/>
      <c r="O4859" s="13"/>
      <c r="P4859" s="13"/>
      <c r="Q4859" s="13"/>
      <c r="R4859" s="13"/>
      <c r="S4859" s="13"/>
      <c r="T4859" s="13"/>
      <c r="U4859" s="13"/>
    </row>
    <row r="4860" spans="1:21">
      <c r="A4860" s="74"/>
      <c r="B4860" s="48" t="s">
        <v>56</v>
      </c>
      <c r="C4860" s="22"/>
      <c r="D4860" s="22"/>
      <c r="E4860" s="22"/>
      <c r="F4860" s="22"/>
      <c r="G4860" s="22"/>
      <c r="H4860" s="22">
        <v>1</v>
      </c>
      <c r="I4860" s="22"/>
      <c r="J4860" s="13"/>
      <c r="K4860" s="13"/>
      <c r="L4860" s="13"/>
      <c r="M4860" s="13"/>
      <c r="N4860" s="13"/>
      <c r="O4860" s="13"/>
      <c r="P4860" s="13"/>
      <c r="Q4860" s="13"/>
      <c r="R4860" s="13"/>
      <c r="S4860" s="13"/>
      <c r="T4860" s="13"/>
      <c r="U4860" s="13"/>
    </row>
    <row r="4861" spans="1:21">
      <c r="A4861" s="74"/>
      <c r="B4861" s="48" t="s">
        <v>57</v>
      </c>
      <c r="C4861" s="22"/>
      <c r="D4861" s="22"/>
      <c r="E4861" s="22"/>
      <c r="F4861" s="22"/>
      <c r="G4861" s="22"/>
      <c r="H4861" s="22">
        <v>1</v>
      </c>
      <c r="I4861" s="22"/>
      <c r="J4861" s="13"/>
      <c r="K4861" s="13"/>
      <c r="L4861" s="13"/>
      <c r="M4861" s="13"/>
      <c r="N4861" s="13"/>
      <c r="O4861" s="13"/>
      <c r="P4861" s="13"/>
      <c r="Q4861" s="13"/>
      <c r="R4861" s="13"/>
      <c r="S4861" s="13"/>
      <c r="T4861" s="13"/>
      <c r="U4861" s="13"/>
    </row>
    <row r="4862" spans="1:21">
      <c r="A4862" s="71"/>
      <c r="B4862" s="48" t="s">
        <v>58</v>
      </c>
      <c r="C4862" s="22"/>
      <c r="D4862" s="22"/>
      <c r="E4862" s="22"/>
      <c r="F4862" s="22"/>
      <c r="G4862" s="22">
        <v>1</v>
      </c>
      <c r="H4862" s="22"/>
      <c r="I4862" s="22"/>
      <c r="J4862" s="13"/>
      <c r="K4862" s="13"/>
      <c r="L4862" s="13"/>
      <c r="M4862" s="13"/>
      <c r="N4862" s="13"/>
      <c r="O4862" s="13"/>
      <c r="P4862" s="13"/>
      <c r="Q4862" s="13"/>
      <c r="R4862" s="13"/>
      <c r="S4862" s="13"/>
      <c r="T4862" s="13"/>
      <c r="U4862" s="13"/>
    </row>
    <row r="4863" spans="1:21">
      <c r="A4863" s="23"/>
      <c r="B4863" s="24"/>
      <c r="C4863" s="13"/>
      <c r="D4863" s="13"/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  <c r="P4863" s="13"/>
      <c r="Q4863" s="13"/>
      <c r="R4863" s="13"/>
      <c r="S4863" s="13"/>
      <c r="T4863" s="13"/>
      <c r="U4863" s="13"/>
    </row>
    <row r="4864" spans="1:21">
      <c r="A4864" s="70">
        <v>3.8</v>
      </c>
      <c r="B4864" s="72" t="s">
        <v>59</v>
      </c>
      <c r="C4864" s="20" t="s">
        <v>60</v>
      </c>
      <c r="D4864" s="20" t="s">
        <v>61</v>
      </c>
      <c r="E4864" s="20" t="s">
        <v>62</v>
      </c>
      <c r="F4864" s="20" t="s">
        <v>63</v>
      </c>
      <c r="G4864" s="20" t="s">
        <v>64</v>
      </c>
      <c r="H4864" s="20" t="s">
        <v>6</v>
      </c>
      <c r="I4864" s="13"/>
      <c r="J4864" s="13"/>
      <c r="K4864" s="13"/>
      <c r="L4864" s="13"/>
      <c r="M4864" s="13"/>
      <c r="N4864" s="13"/>
      <c r="O4864" s="13"/>
      <c r="P4864" s="13"/>
      <c r="Q4864" s="13"/>
      <c r="R4864" s="13"/>
      <c r="S4864" s="13"/>
      <c r="T4864" s="13"/>
      <c r="U4864" s="13"/>
    </row>
    <row r="4865" spans="1:21">
      <c r="A4865" s="71"/>
      <c r="B4865" s="73"/>
      <c r="C4865" s="22"/>
      <c r="D4865" s="22">
        <v>1</v>
      </c>
      <c r="E4865" s="22"/>
      <c r="F4865" s="22"/>
      <c r="G4865" s="22"/>
      <c r="H4865" s="22"/>
      <c r="I4865" s="13"/>
      <c r="J4865" s="13"/>
      <c r="K4865" s="13"/>
      <c r="L4865" s="13"/>
      <c r="M4865" s="13"/>
      <c r="N4865" s="13"/>
      <c r="O4865" s="13"/>
      <c r="P4865" s="13"/>
      <c r="Q4865" s="13"/>
      <c r="R4865" s="13"/>
      <c r="S4865" s="13"/>
      <c r="T4865" s="13"/>
      <c r="U4865" s="13"/>
    </row>
    <row r="4866" spans="1:21">
      <c r="A4866" s="23"/>
      <c r="B4866" s="24"/>
      <c r="C4866" s="13"/>
      <c r="D4866" s="13"/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13"/>
      <c r="T4866" s="13"/>
      <c r="U4866" s="13"/>
    </row>
    <row r="4867" spans="1:21">
      <c r="A4867" s="70">
        <v>3.9</v>
      </c>
      <c r="B4867" s="72" t="s">
        <v>65</v>
      </c>
      <c r="C4867" s="20" t="s">
        <v>60</v>
      </c>
      <c r="D4867" s="20" t="s">
        <v>61</v>
      </c>
      <c r="E4867" s="20" t="s">
        <v>62</v>
      </c>
      <c r="F4867" s="20" t="s">
        <v>63</v>
      </c>
      <c r="G4867" s="20" t="s">
        <v>64</v>
      </c>
      <c r="H4867" s="20" t="s">
        <v>6</v>
      </c>
      <c r="I4867" s="13"/>
      <c r="J4867" s="13"/>
      <c r="K4867" s="13"/>
      <c r="L4867" s="13"/>
      <c r="M4867" s="13"/>
      <c r="N4867" s="13"/>
      <c r="O4867" s="13"/>
      <c r="P4867" s="13"/>
      <c r="Q4867" s="13"/>
      <c r="R4867" s="13"/>
      <c r="S4867" s="13"/>
      <c r="T4867" s="13"/>
      <c r="U4867" s="13"/>
    </row>
    <row r="4868" spans="1:21">
      <c r="A4868" s="71"/>
      <c r="B4868" s="73"/>
      <c r="C4868" s="22">
        <v>1</v>
      </c>
      <c r="D4868" s="22"/>
      <c r="E4868" s="22"/>
      <c r="F4868" s="22"/>
      <c r="G4868" s="22"/>
      <c r="H4868" s="22"/>
      <c r="I4868" s="13"/>
      <c r="J4868" s="13"/>
      <c r="K4868" s="13"/>
      <c r="L4868" s="13"/>
      <c r="M4868" s="13"/>
      <c r="N4868" s="13"/>
      <c r="O4868" s="13"/>
      <c r="P4868" s="13"/>
      <c r="Q4868" s="13"/>
      <c r="R4868" s="13"/>
      <c r="S4868" s="13"/>
      <c r="T4868" s="13"/>
      <c r="U4868" s="13"/>
    </row>
    <row r="4869" spans="1:21">
      <c r="A4869" s="23"/>
      <c r="B4869" s="24"/>
      <c r="C4869" s="13"/>
      <c r="D4869" s="13"/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13"/>
      <c r="T4869" s="13"/>
      <c r="U4869" s="13"/>
    </row>
    <row r="4870" spans="1:21" ht="15" customHeight="1">
      <c r="A4870" s="75">
        <v>3.1</v>
      </c>
      <c r="B4870" s="77" t="s">
        <v>66</v>
      </c>
      <c r="C4870" s="27">
        <v>0</v>
      </c>
      <c r="D4870" s="28" t="s">
        <v>67</v>
      </c>
      <c r="E4870" s="20" t="s">
        <v>68</v>
      </c>
      <c r="F4870" s="20" t="s">
        <v>19</v>
      </c>
      <c r="G4870" s="20" t="s">
        <v>6</v>
      </c>
      <c r="H4870" s="13"/>
      <c r="I4870" s="13"/>
      <c r="J4870" s="13"/>
      <c r="K4870" s="13"/>
      <c r="L4870" s="13"/>
      <c r="M4870" s="13"/>
      <c r="N4870" s="13"/>
      <c r="O4870" s="13"/>
      <c r="P4870" s="13"/>
      <c r="Q4870" s="13"/>
      <c r="R4870" s="13"/>
      <c r="S4870" s="13"/>
      <c r="T4870" s="13"/>
      <c r="U4870" s="13"/>
    </row>
    <row r="4871" spans="1:21">
      <c r="A4871" s="76"/>
      <c r="B4871" s="78"/>
      <c r="C4871" s="22"/>
      <c r="D4871" s="22"/>
      <c r="E4871" s="22">
        <v>1</v>
      </c>
      <c r="F4871" s="22"/>
      <c r="G4871" s="22"/>
      <c r="H4871" s="13"/>
      <c r="I4871" s="13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  <c r="T4871" s="13"/>
      <c r="U4871" s="13"/>
    </row>
    <row r="4872" spans="1:21">
      <c r="A4872" s="23"/>
      <c r="B4872" s="24"/>
      <c r="C4872" s="13"/>
      <c r="D4872" s="13"/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  <c r="P4872" s="13"/>
      <c r="Q4872" s="13"/>
      <c r="R4872" s="13"/>
      <c r="S4872" s="13"/>
      <c r="T4872" s="13"/>
      <c r="U4872" s="13"/>
    </row>
    <row r="4873" spans="1:21" ht="30">
      <c r="A4873" s="70">
        <v>3.11</v>
      </c>
      <c r="B4873" s="72" t="s">
        <v>69</v>
      </c>
      <c r="C4873" s="20" t="s">
        <v>70</v>
      </c>
      <c r="D4873" s="20" t="s">
        <v>71</v>
      </c>
      <c r="E4873" s="20" t="s">
        <v>57</v>
      </c>
      <c r="F4873" s="29" t="s">
        <v>72</v>
      </c>
      <c r="G4873" s="29" t="s">
        <v>54</v>
      </c>
      <c r="H4873" s="20" t="s">
        <v>58</v>
      </c>
      <c r="I4873" s="20" t="s">
        <v>19</v>
      </c>
      <c r="J4873" s="20" t="s">
        <v>6</v>
      </c>
      <c r="K4873" s="13"/>
      <c r="L4873" s="13"/>
      <c r="M4873" s="13"/>
      <c r="N4873" s="13"/>
      <c r="O4873" s="13"/>
      <c r="P4873" s="13"/>
      <c r="Q4873" s="13"/>
      <c r="R4873" s="13"/>
      <c r="S4873" s="13"/>
      <c r="T4873" s="13"/>
      <c r="U4873" s="13"/>
    </row>
    <row r="4874" spans="1:21">
      <c r="A4874" s="71"/>
      <c r="B4874" s="73"/>
      <c r="C4874" s="22">
        <v>1</v>
      </c>
      <c r="D4874" s="22">
        <v>1</v>
      </c>
      <c r="E4874" s="22"/>
      <c r="F4874" s="22"/>
      <c r="G4874" s="22"/>
      <c r="H4874" s="22"/>
      <c r="I4874" s="22"/>
      <c r="J4874" s="22"/>
      <c r="K4874" s="13"/>
      <c r="L4874" s="13"/>
      <c r="M4874" s="13"/>
      <c r="N4874" s="13"/>
      <c r="O4874" s="13"/>
      <c r="P4874" s="13"/>
      <c r="Q4874" s="13"/>
      <c r="R4874" s="13"/>
      <c r="S4874" s="13"/>
      <c r="T4874" s="13"/>
      <c r="U4874" s="13"/>
    </row>
    <row r="4875" spans="1:21">
      <c r="A4875" s="23"/>
      <c r="B4875" s="24"/>
      <c r="C4875" s="13"/>
      <c r="D4875" s="13"/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  <c r="P4875" s="13"/>
      <c r="Q4875" s="13"/>
      <c r="R4875" s="13"/>
      <c r="S4875" s="13"/>
      <c r="T4875" s="13"/>
      <c r="U4875" s="13"/>
    </row>
    <row r="4876" spans="1:21" ht="30">
      <c r="A4876" s="70">
        <v>3.12</v>
      </c>
      <c r="B4876" s="72" t="s">
        <v>73</v>
      </c>
      <c r="C4876" s="20" t="s">
        <v>70</v>
      </c>
      <c r="D4876" s="20" t="s">
        <v>71</v>
      </c>
      <c r="E4876" s="29" t="s">
        <v>57</v>
      </c>
      <c r="F4876" s="29" t="s">
        <v>72</v>
      </c>
      <c r="G4876" s="29" t="s">
        <v>54</v>
      </c>
      <c r="H4876" s="20" t="s">
        <v>58</v>
      </c>
      <c r="I4876" s="20" t="s">
        <v>19</v>
      </c>
      <c r="J4876" s="20" t="s">
        <v>6</v>
      </c>
      <c r="K4876" s="13"/>
      <c r="L4876" s="13"/>
      <c r="M4876" s="13"/>
      <c r="N4876" s="13"/>
      <c r="O4876" s="13"/>
      <c r="P4876" s="13"/>
      <c r="Q4876" s="13"/>
      <c r="R4876" s="13"/>
      <c r="S4876" s="13"/>
      <c r="T4876" s="13"/>
      <c r="U4876" s="13"/>
    </row>
    <row r="4877" spans="1:21">
      <c r="A4877" s="71"/>
      <c r="B4877" s="73"/>
      <c r="C4877" s="22">
        <v>1</v>
      </c>
      <c r="D4877" s="22"/>
      <c r="E4877" s="22"/>
      <c r="F4877" s="22">
        <v>1</v>
      </c>
      <c r="G4877" s="22"/>
      <c r="H4877" s="22"/>
      <c r="I4877" s="22"/>
      <c r="J4877" s="22"/>
      <c r="K4877" s="13"/>
      <c r="L4877" s="13"/>
      <c r="M4877" s="13"/>
      <c r="N4877" s="13"/>
      <c r="O4877" s="13"/>
      <c r="P4877" s="13"/>
      <c r="Q4877" s="13"/>
      <c r="R4877" s="13"/>
      <c r="S4877" s="13"/>
      <c r="T4877" s="13"/>
      <c r="U4877" s="13"/>
    </row>
    <row r="4878" spans="1:21">
      <c r="A4878" s="23"/>
      <c r="B4878" s="24"/>
      <c r="C4878" s="13"/>
      <c r="D4878" s="13"/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  <c r="P4878" s="13"/>
      <c r="Q4878" s="13"/>
      <c r="R4878" s="13"/>
      <c r="S4878" s="13"/>
      <c r="T4878" s="13"/>
      <c r="U4878" s="13"/>
    </row>
    <row r="4879" spans="1:21" ht="30">
      <c r="A4879" s="70">
        <v>3.13</v>
      </c>
      <c r="B4879" s="72" t="s">
        <v>74</v>
      </c>
      <c r="C4879" s="20" t="s">
        <v>75</v>
      </c>
      <c r="D4879" s="20" t="s">
        <v>76</v>
      </c>
      <c r="E4879" s="20" t="s">
        <v>77</v>
      </c>
      <c r="F4879" s="29" t="s">
        <v>78</v>
      </c>
      <c r="G4879" s="20" t="s">
        <v>79</v>
      </c>
      <c r="H4879" s="29" t="s">
        <v>80</v>
      </c>
      <c r="I4879" s="20" t="s">
        <v>81</v>
      </c>
      <c r="J4879" s="29" t="s">
        <v>82</v>
      </c>
      <c r="K4879" s="20" t="s">
        <v>83</v>
      </c>
      <c r="L4879" s="20" t="s">
        <v>84</v>
      </c>
      <c r="M4879" s="20" t="s">
        <v>85</v>
      </c>
      <c r="N4879" s="20" t="s">
        <v>86</v>
      </c>
      <c r="O4879" s="20" t="s">
        <v>19</v>
      </c>
      <c r="P4879" s="20" t="s">
        <v>6</v>
      </c>
      <c r="Q4879" s="13"/>
      <c r="R4879" s="13"/>
      <c r="S4879" s="13"/>
      <c r="T4879" s="13"/>
      <c r="U4879" s="13"/>
    </row>
    <row r="4880" spans="1:21">
      <c r="A4880" s="71"/>
      <c r="B4880" s="73"/>
      <c r="C4880" s="22"/>
      <c r="D4880" s="22"/>
      <c r="E4880" s="22"/>
      <c r="F4880" s="22"/>
      <c r="G4880" s="22"/>
      <c r="H4880" s="22"/>
      <c r="I4880" s="22"/>
      <c r="J4880" s="22"/>
      <c r="K4880" s="22"/>
      <c r="L4880" s="22"/>
      <c r="M4880" s="22"/>
      <c r="N4880" s="22"/>
      <c r="O4880" s="22"/>
      <c r="P4880" s="22">
        <v>1</v>
      </c>
      <c r="Q4880" s="13"/>
      <c r="R4880" s="13"/>
      <c r="S4880" s="13"/>
      <c r="T4880" s="13"/>
      <c r="U4880" s="13"/>
    </row>
    <row r="4881" spans="1:21">
      <c r="A4881" s="23"/>
      <c r="B4881" s="24"/>
      <c r="C4881" s="13"/>
      <c r="D4881" s="13"/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  <c r="P4881" s="13"/>
      <c r="Q4881" s="13"/>
      <c r="R4881" s="13"/>
      <c r="S4881" s="13"/>
      <c r="T4881" s="13"/>
      <c r="U4881" s="13"/>
    </row>
    <row r="4882" spans="1:21" ht="30">
      <c r="A4882" s="70">
        <v>3.14</v>
      </c>
      <c r="B4882" s="72" t="s">
        <v>87</v>
      </c>
      <c r="C4882" s="20" t="s">
        <v>88</v>
      </c>
      <c r="D4882" s="20" t="s">
        <v>89</v>
      </c>
      <c r="E4882" s="20" t="s">
        <v>90</v>
      </c>
      <c r="F4882" s="20" t="s">
        <v>91</v>
      </c>
      <c r="G4882" s="20" t="s">
        <v>92</v>
      </c>
      <c r="H4882" s="20" t="s">
        <v>93</v>
      </c>
      <c r="I4882" s="20" t="s">
        <v>94</v>
      </c>
      <c r="J4882" s="20" t="s">
        <v>95</v>
      </c>
      <c r="K4882" s="20" t="s">
        <v>96</v>
      </c>
      <c r="L4882" s="29" t="s">
        <v>97</v>
      </c>
      <c r="M4882" s="29" t="s">
        <v>98</v>
      </c>
      <c r="N4882" s="29" t="s">
        <v>99</v>
      </c>
      <c r="O4882" s="29" t="s">
        <v>6</v>
      </c>
      <c r="P4882" s="13"/>
      <c r="Q4882" s="13"/>
      <c r="R4882" s="13"/>
      <c r="S4882" s="13"/>
      <c r="T4882" s="13"/>
      <c r="U4882" s="13"/>
    </row>
    <row r="4883" spans="1:21">
      <c r="A4883" s="71"/>
      <c r="B4883" s="73"/>
      <c r="C4883" s="22">
        <v>3</v>
      </c>
      <c r="D4883" s="22"/>
      <c r="E4883" s="22">
        <v>2</v>
      </c>
      <c r="F4883" s="22">
        <v>1</v>
      </c>
      <c r="G4883" s="22">
        <v>3</v>
      </c>
      <c r="H4883" s="22"/>
      <c r="I4883" s="22">
        <v>2</v>
      </c>
      <c r="J4883" s="22"/>
      <c r="K4883" s="22">
        <v>2</v>
      </c>
      <c r="L4883" s="22">
        <v>3</v>
      </c>
      <c r="M4883" s="22">
        <v>2</v>
      </c>
      <c r="N4883" s="22">
        <v>3</v>
      </c>
      <c r="O4883" s="22"/>
      <c r="P4883" s="13"/>
      <c r="Q4883" s="13"/>
      <c r="R4883" s="13"/>
      <c r="S4883" s="13"/>
      <c r="T4883" s="13"/>
      <c r="U4883" s="13"/>
    </row>
    <row r="4884" spans="1:21">
      <c r="A4884" s="23"/>
      <c r="B4884" s="24"/>
      <c r="C4884" s="13"/>
      <c r="D4884" s="13"/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  <c r="P4884" s="13"/>
      <c r="Q4884" s="13"/>
      <c r="R4884" s="13"/>
      <c r="S4884" s="13"/>
      <c r="T4884" s="13"/>
      <c r="U4884" s="13"/>
    </row>
    <row r="4885" spans="1:21">
      <c r="A4885" s="70">
        <v>3.15</v>
      </c>
      <c r="B4885" s="72" t="s">
        <v>100</v>
      </c>
      <c r="C4885" s="20" t="s">
        <v>101</v>
      </c>
      <c r="D4885" s="20" t="s">
        <v>102</v>
      </c>
      <c r="E4885" s="20" t="s">
        <v>103</v>
      </c>
      <c r="F4885" s="20" t="s">
        <v>104</v>
      </c>
      <c r="G4885" s="20" t="s">
        <v>105</v>
      </c>
      <c r="H4885" s="20" t="s">
        <v>106</v>
      </c>
      <c r="I4885" s="20" t="s">
        <v>107</v>
      </c>
      <c r="J4885" s="20" t="s">
        <v>108</v>
      </c>
      <c r="K4885" s="20" t="s">
        <v>109</v>
      </c>
      <c r="L4885" s="20" t="s">
        <v>110</v>
      </c>
      <c r="M4885" s="20" t="s">
        <v>19</v>
      </c>
      <c r="N4885" s="20" t="s">
        <v>6</v>
      </c>
      <c r="O4885" s="13"/>
      <c r="P4885" s="13"/>
      <c r="Q4885" s="13"/>
      <c r="R4885" s="13"/>
      <c r="S4885" s="13"/>
      <c r="T4885" s="13"/>
      <c r="U4885" s="13"/>
    </row>
    <row r="4886" spans="1:21">
      <c r="A4886" s="71"/>
      <c r="B4886" s="73"/>
      <c r="C4886" s="22"/>
      <c r="D4886" s="22">
        <v>1</v>
      </c>
      <c r="E4886" s="22"/>
      <c r="F4886" s="22"/>
      <c r="G4886" s="22">
        <v>1</v>
      </c>
      <c r="H4886" s="22">
        <v>1</v>
      </c>
      <c r="I4886" s="22"/>
      <c r="J4886" s="22"/>
      <c r="K4886" s="22"/>
      <c r="L4886" s="22"/>
      <c r="M4886" s="22"/>
      <c r="N4886" s="22"/>
      <c r="O4886" s="13"/>
      <c r="P4886" s="13"/>
      <c r="Q4886" s="13"/>
      <c r="R4886" s="13"/>
      <c r="S4886" s="13"/>
      <c r="T4886" s="13"/>
      <c r="U4886" s="13"/>
    </row>
    <row r="4887" spans="1:21">
      <c r="A4887" s="23"/>
      <c r="B4887" s="24"/>
      <c r="C4887" s="13"/>
      <c r="D4887" s="13"/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  <c r="P4887" s="13"/>
      <c r="Q4887" s="13"/>
      <c r="R4887" s="13"/>
      <c r="S4887" s="13"/>
      <c r="T4887" s="13"/>
      <c r="U4887" s="13"/>
    </row>
    <row r="4888" spans="1:21">
      <c r="A4888" s="70">
        <v>3.16</v>
      </c>
      <c r="B4888" s="72" t="s">
        <v>111</v>
      </c>
      <c r="C4888" s="20" t="s">
        <v>112</v>
      </c>
      <c r="D4888" s="20" t="s">
        <v>113</v>
      </c>
      <c r="E4888" s="20" t="s">
        <v>114</v>
      </c>
      <c r="F4888" s="20" t="s">
        <v>115</v>
      </c>
      <c r="G4888" s="20" t="s">
        <v>116</v>
      </c>
      <c r="H4888" s="20" t="s">
        <v>117</v>
      </c>
      <c r="I4888" s="20" t="s">
        <v>19</v>
      </c>
      <c r="J4888" s="20" t="s">
        <v>6</v>
      </c>
      <c r="K4888" s="13"/>
      <c r="L4888" s="13"/>
      <c r="M4888" s="13"/>
      <c r="N4888" s="13"/>
      <c r="O4888" s="13"/>
      <c r="P4888" s="13"/>
      <c r="Q4888" s="13"/>
      <c r="R4888" s="13"/>
      <c r="S4888" s="13"/>
      <c r="T4888" s="13"/>
      <c r="U4888" s="13"/>
    </row>
    <row r="4889" spans="1:21">
      <c r="A4889" s="71"/>
      <c r="B4889" s="73"/>
      <c r="C4889" s="22">
        <v>2</v>
      </c>
      <c r="D4889" s="22"/>
      <c r="E4889" s="22"/>
      <c r="F4889" s="22"/>
      <c r="G4889" s="22"/>
      <c r="H4889" s="22"/>
      <c r="I4889" s="22">
        <v>1</v>
      </c>
      <c r="J4889" s="22"/>
      <c r="K4889" s="13"/>
      <c r="L4889" s="13"/>
      <c r="M4889" s="13"/>
      <c r="N4889" s="13"/>
      <c r="O4889" s="13"/>
      <c r="P4889" s="13"/>
      <c r="Q4889" s="13"/>
      <c r="R4889" s="13"/>
      <c r="S4889" s="13"/>
      <c r="T4889" s="13"/>
      <c r="U4889" s="13"/>
    </row>
    <row r="4890" spans="1:21">
      <c r="A4890" s="23"/>
      <c r="B4890" s="24"/>
      <c r="C4890" s="13"/>
      <c r="D4890" s="13"/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  <c r="P4890" s="13"/>
      <c r="Q4890" s="13"/>
      <c r="R4890" s="13"/>
      <c r="S4890" s="13"/>
      <c r="T4890" s="13"/>
      <c r="U4890" s="13"/>
    </row>
    <row r="4891" spans="1:21">
      <c r="A4891" s="70">
        <v>3.17</v>
      </c>
      <c r="B4891" s="72" t="s">
        <v>118</v>
      </c>
      <c r="C4891" s="20" t="s">
        <v>117</v>
      </c>
      <c r="D4891" s="20" t="s">
        <v>114</v>
      </c>
      <c r="E4891" s="20" t="s">
        <v>119</v>
      </c>
      <c r="F4891" s="20" t="s">
        <v>120</v>
      </c>
      <c r="G4891" s="20" t="s">
        <v>121</v>
      </c>
      <c r="H4891" s="20" t="s">
        <v>122</v>
      </c>
      <c r="I4891" s="20" t="s">
        <v>123</v>
      </c>
      <c r="J4891" s="20" t="s">
        <v>124</v>
      </c>
      <c r="K4891" s="20" t="s">
        <v>125</v>
      </c>
      <c r="L4891" s="20" t="s">
        <v>126</v>
      </c>
      <c r="M4891" s="20" t="s">
        <v>127</v>
      </c>
      <c r="N4891" s="20" t="s">
        <v>128</v>
      </c>
      <c r="O4891" s="20" t="s">
        <v>129</v>
      </c>
      <c r="P4891" s="20" t="s">
        <v>130</v>
      </c>
      <c r="Q4891" s="20" t="s">
        <v>131</v>
      </c>
      <c r="R4891" s="20" t="s">
        <v>132</v>
      </c>
      <c r="S4891" s="20" t="s">
        <v>19</v>
      </c>
      <c r="T4891" s="20" t="s">
        <v>6</v>
      </c>
      <c r="U4891" s="13"/>
    </row>
    <row r="4892" spans="1:21">
      <c r="A4892" s="71"/>
      <c r="B4892" s="73"/>
      <c r="C4892" s="22">
        <v>1</v>
      </c>
      <c r="D4892" s="22">
        <v>1</v>
      </c>
      <c r="E4892" s="22"/>
      <c r="F4892" s="22"/>
      <c r="G4892" s="22">
        <v>1</v>
      </c>
      <c r="H4892" s="22"/>
      <c r="I4892" s="22"/>
      <c r="J4892" s="22"/>
      <c r="K4892" s="22"/>
      <c r="L4892" s="22"/>
      <c r="M4892" s="22"/>
      <c r="N4892" s="22"/>
      <c r="O4892" s="22"/>
      <c r="P4892" s="22"/>
      <c r="Q4892" s="22"/>
      <c r="R4892" s="22"/>
      <c r="S4892" s="22"/>
      <c r="T4892" s="22"/>
      <c r="U4892" s="13"/>
    </row>
    <row r="4893" spans="1:21">
      <c r="A4893" s="23"/>
      <c r="B4893" s="24"/>
      <c r="C4893" s="13"/>
      <c r="D4893" s="13"/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  <c r="T4893" s="13"/>
      <c r="U4893" s="13"/>
    </row>
    <row r="4894" spans="1:21">
      <c r="A4894" s="70">
        <v>4.0999999999999996</v>
      </c>
      <c r="B4894" s="72" t="s">
        <v>133</v>
      </c>
      <c r="C4894" s="20" t="s">
        <v>13</v>
      </c>
      <c r="D4894" s="20" t="s">
        <v>23</v>
      </c>
      <c r="E4894" s="20" t="s">
        <v>49</v>
      </c>
      <c r="F4894" s="20" t="s">
        <v>6</v>
      </c>
      <c r="G4894" s="13"/>
      <c r="H4894" s="13"/>
      <c r="I4894" s="13"/>
      <c r="J4894" s="13"/>
      <c r="K4894" s="13"/>
      <c r="L4894" s="13"/>
      <c r="M4894" s="13"/>
      <c r="N4894" s="13"/>
      <c r="O4894" s="13"/>
      <c r="P4894" s="13"/>
      <c r="Q4894" s="13"/>
      <c r="R4894" s="13"/>
      <c r="S4894" s="13"/>
      <c r="T4894" s="13"/>
      <c r="U4894" s="13"/>
    </row>
    <row r="4895" spans="1:21">
      <c r="A4895" s="71"/>
      <c r="B4895" s="73"/>
      <c r="C4895" s="22">
        <v>1</v>
      </c>
      <c r="D4895" s="22"/>
      <c r="E4895" s="22"/>
      <c r="F4895" s="22"/>
      <c r="G4895" s="13"/>
      <c r="H4895" s="13"/>
      <c r="I4895" s="13"/>
      <c r="J4895" s="13"/>
      <c r="K4895" s="13"/>
      <c r="L4895" s="13"/>
      <c r="M4895" s="13"/>
      <c r="N4895" s="13"/>
      <c r="O4895" s="13"/>
      <c r="P4895" s="13"/>
      <c r="Q4895" s="13"/>
      <c r="R4895" s="13"/>
      <c r="S4895" s="13"/>
      <c r="T4895" s="13"/>
      <c r="U4895" s="13"/>
    </row>
    <row r="4896" spans="1:21">
      <c r="A4896" s="23"/>
      <c r="B4896" s="24"/>
      <c r="C4896" s="13"/>
      <c r="D4896" s="13"/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  <c r="P4896" s="13"/>
      <c r="Q4896" s="13"/>
      <c r="R4896" s="13"/>
      <c r="S4896" s="13"/>
      <c r="T4896" s="13"/>
      <c r="U4896" s="13"/>
    </row>
    <row r="4897" spans="1:21">
      <c r="A4897" s="70">
        <v>4.2</v>
      </c>
      <c r="B4897" s="72" t="s">
        <v>134</v>
      </c>
      <c r="C4897" s="20" t="s">
        <v>135</v>
      </c>
      <c r="D4897" s="20" t="s">
        <v>136</v>
      </c>
      <c r="E4897" s="20" t="s">
        <v>137</v>
      </c>
      <c r="F4897" s="20" t="s">
        <v>19</v>
      </c>
      <c r="G4897" s="20" t="s">
        <v>6</v>
      </c>
      <c r="H4897" s="13"/>
      <c r="I4897" s="13"/>
      <c r="J4897" s="13"/>
      <c r="K4897" s="13"/>
      <c r="L4897" s="13"/>
      <c r="M4897" s="13"/>
      <c r="N4897" s="13"/>
      <c r="O4897" s="13"/>
      <c r="P4897" s="13"/>
      <c r="Q4897" s="13"/>
      <c r="R4897" s="13"/>
      <c r="S4897" s="13"/>
      <c r="T4897" s="13"/>
      <c r="U4897" s="13"/>
    </row>
    <row r="4898" spans="1:21">
      <c r="A4898" s="71"/>
      <c r="B4898" s="73"/>
      <c r="C4898" s="22">
        <v>1</v>
      </c>
      <c r="D4898" s="22">
        <v>1</v>
      </c>
      <c r="E4898" s="22"/>
      <c r="F4898" s="22"/>
      <c r="G4898" s="22"/>
      <c r="H4898" s="13"/>
      <c r="I4898" s="13"/>
      <c r="J4898" s="13"/>
      <c r="K4898" s="13"/>
      <c r="L4898" s="13"/>
      <c r="M4898" s="13"/>
      <c r="N4898" s="13"/>
      <c r="O4898" s="13"/>
      <c r="P4898" s="13"/>
      <c r="Q4898" s="13"/>
      <c r="R4898" s="13"/>
      <c r="S4898" s="13"/>
      <c r="T4898" s="13"/>
      <c r="U4898" s="13"/>
    </row>
    <row r="4899" spans="1:21">
      <c r="A4899" s="23"/>
      <c r="B4899" s="24"/>
      <c r="C4899" s="13"/>
      <c r="D4899" s="13"/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  <c r="P4899" s="13"/>
      <c r="Q4899" s="13"/>
      <c r="R4899" s="13"/>
      <c r="S4899" s="13"/>
      <c r="T4899" s="13"/>
      <c r="U4899" s="13"/>
    </row>
    <row r="4900" spans="1:21">
      <c r="A4900" s="70">
        <v>4.3</v>
      </c>
      <c r="B4900" s="72" t="s">
        <v>138</v>
      </c>
      <c r="C4900" s="20" t="s">
        <v>139</v>
      </c>
      <c r="D4900" s="20" t="s">
        <v>140</v>
      </c>
      <c r="E4900" s="20" t="s">
        <v>49</v>
      </c>
      <c r="F4900" s="20" t="s">
        <v>6</v>
      </c>
      <c r="G4900" s="13"/>
      <c r="H4900" s="13"/>
      <c r="I4900" s="13"/>
      <c r="J4900" s="13"/>
      <c r="K4900" s="13"/>
      <c r="L4900" s="13"/>
      <c r="M4900" s="13"/>
      <c r="N4900" s="13"/>
      <c r="O4900" s="13"/>
      <c r="P4900" s="13"/>
      <c r="Q4900" s="13"/>
      <c r="R4900" s="13"/>
      <c r="S4900" s="13"/>
      <c r="T4900" s="13"/>
      <c r="U4900" s="13"/>
    </row>
    <row r="4901" spans="1:21">
      <c r="A4901" s="71"/>
      <c r="B4901" s="73"/>
      <c r="C4901" s="22"/>
      <c r="D4901" s="22">
        <v>1</v>
      </c>
      <c r="E4901" s="22"/>
      <c r="F4901" s="22"/>
      <c r="G4901" s="13"/>
      <c r="H4901" s="13"/>
      <c r="I4901" s="13"/>
      <c r="J4901" s="13"/>
      <c r="K4901" s="13"/>
      <c r="L4901" s="13"/>
      <c r="M4901" s="13"/>
      <c r="N4901" s="13"/>
      <c r="O4901" s="13"/>
      <c r="P4901" s="13"/>
      <c r="Q4901" s="13"/>
      <c r="R4901" s="13"/>
      <c r="S4901" s="13"/>
      <c r="T4901" s="13"/>
      <c r="U4901" s="13"/>
    </row>
    <row r="4902" spans="1:21">
      <c r="A4902" s="23"/>
      <c r="B4902" s="24"/>
      <c r="C4902" s="13"/>
      <c r="D4902" s="13"/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  <c r="P4902" s="13"/>
      <c r="Q4902" s="13"/>
      <c r="R4902" s="13"/>
      <c r="S4902" s="13"/>
      <c r="T4902" s="13"/>
      <c r="U4902" s="13"/>
    </row>
    <row r="4903" spans="1:21">
      <c r="A4903" s="70">
        <v>4.4000000000000004</v>
      </c>
      <c r="B4903" s="72" t="s">
        <v>141</v>
      </c>
      <c r="C4903" s="20" t="s">
        <v>13</v>
      </c>
      <c r="D4903" s="20" t="s">
        <v>14</v>
      </c>
      <c r="E4903" s="20" t="s">
        <v>19</v>
      </c>
      <c r="F4903" s="20" t="s">
        <v>6</v>
      </c>
      <c r="G4903" s="13"/>
      <c r="H4903" s="13"/>
      <c r="I4903" s="13"/>
      <c r="J4903" s="13"/>
      <c r="K4903" s="13"/>
      <c r="L4903" s="13"/>
      <c r="M4903" s="13"/>
      <c r="N4903" s="13"/>
      <c r="O4903" s="13"/>
      <c r="P4903" s="13"/>
      <c r="Q4903" s="13"/>
      <c r="R4903" s="13"/>
      <c r="S4903" s="13"/>
      <c r="T4903" s="13"/>
      <c r="U4903" s="13"/>
    </row>
    <row r="4904" spans="1:21">
      <c r="A4904" s="71"/>
      <c r="B4904" s="73"/>
      <c r="C4904" s="22">
        <v>1</v>
      </c>
      <c r="D4904" s="22"/>
      <c r="E4904" s="22"/>
      <c r="F4904" s="22"/>
      <c r="G4904" s="13"/>
      <c r="H4904" s="13"/>
      <c r="I4904" s="13"/>
      <c r="J4904" s="13"/>
      <c r="K4904" s="13"/>
      <c r="L4904" s="13"/>
      <c r="M4904" s="13"/>
      <c r="N4904" s="13"/>
      <c r="O4904" s="13"/>
      <c r="P4904" s="13"/>
      <c r="Q4904" s="13"/>
      <c r="R4904" s="13"/>
      <c r="S4904" s="13"/>
      <c r="T4904" s="13"/>
      <c r="U4904" s="13"/>
    </row>
    <row r="4905" spans="1:21">
      <c r="A4905" s="23"/>
      <c r="B4905" s="24"/>
      <c r="C4905" s="13"/>
      <c r="D4905" s="13"/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  <c r="P4905" s="13"/>
      <c r="Q4905" s="13"/>
      <c r="R4905" s="13"/>
      <c r="S4905" s="13"/>
      <c r="T4905" s="13"/>
      <c r="U4905" s="13"/>
    </row>
    <row r="4906" spans="1:21">
      <c r="A4906" s="70">
        <v>4.5</v>
      </c>
      <c r="B4906" s="72" t="s">
        <v>142</v>
      </c>
      <c r="C4906" s="20" t="s">
        <v>48</v>
      </c>
      <c r="D4906" s="20" t="s">
        <v>49</v>
      </c>
      <c r="E4906" s="20" t="s">
        <v>6</v>
      </c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  <c r="P4906" s="13"/>
      <c r="Q4906" s="13"/>
      <c r="R4906" s="13"/>
      <c r="S4906" s="13"/>
      <c r="T4906" s="13"/>
      <c r="U4906" s="13"/>
    </row>
    <row r="4907" spans="1:21">
      <c r="A4907" s="74"/>
      <c r="B4907" s="73"/>
      <c r="C4907" s="22">
        <v>1</v>
      </c>
      <c r="D4907" s="22"/>
      <c r="E4907" s="22"/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  <c r="P4907" s="13"/>
      <c r="Q4907" s="13"/>
      <c r="R4907" s="13"/>
      <c r="S4907" s="13"/>
      <c r="T4907" s="13"/>
      <c r="U4907" s="13"/>
    </row>
    <row r="4908" spans="1:21">
      <c r="A4908" s="74"/>
      <c r="B4908" s="24"/>
      <c r="C4908" s="13"/>
      <c r="D4908" s="13"/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  <c r="P4908" s="13"/>
      <c r="Q4908" s="13"/>
      <c r="R4908" s="13"/>
      <c r="S4908" s="13"/>
      <c r="T4908" s="13"/>
      <c r="U4908" s="13"/>
    </row>
    <row r="4909" spans="1:21">
      <c r="A4909" s="74"/>
      <c r="B4909" s="72" t="s">
        <v>143</v>
      </c>
      <c r="C4909" s="20" t="s">
        <v>144</v>
      </c>
      <c r="D4909" s="20" t="s">
        <v>145</v>
      </c>
      <c r="E4909" s="20" t="s">
        <v>146</v>
      </c>
      <c r="F4909" s="20" t="s">
        <v>147</v>
      </c>
      <c r="G4909" s="20" t="s">
        <v>148</v>
      </c>
      <c r="H4909" s="20" t="s">
        <v>149</v>
      </c>
      <c r="I4909" s="20" t="s">
        <v>150</v>
      </c>
      <c r="J4909" s="20" t="s">
        <v>151</v>
      </c>
      <c r="K4909" s="20" t="s">
        <v>19</v>
      </c>
      <c r="L4909" s="20" t="s">
        <v>6</v>
      </c>
      <c r="M4909" s="13"/>
      <c r="N4909" s="13"/>
      <c r="O4909" s="13"/>
      <c r="P4909" s="13"/>
      <c r="Q4909" s="13"/>
      <c r="R4909" s="13"/>
      <c r="S4909" s="13"/>
      <c r="T4909" s="13"/>
      <c r="U4909" s="13"/>
    </row>
    <row r="4910" spans="1:21">
      <c r="A4910" s="71"/>
      <c r="B4910" s="73"/>
      <c r="C4910" s="22"/>
      <c r="D4910" s="22"/>
      <c r="E4910" s="22"/>
      <c r="F4910" s="22"/>
      <c r="G4910" s="22"/>
      <c r="H4910" s="22"/>
      <c r="I4910" s="22"/>
      <c r="J4910" s="22">
        <v>1</v>
      </c>
      <c r="K4910" s="22"/>
      <c r="L4910" s="22"/>
      <c r="M4910" s="13"/>
      <c r="N4910" s="13"/>
      <c r="O4910" s="13"/>
      <c r="P4910" s="13"/>
      <c r="Q4910" s="13"/>
      <c r="R4910" s="13"/>
      <c r="S4910" s="13"/>
      <c r="T4910" s="13"/>
      <c r="U4910" s="13"/>
    </row>
    <row r="4911" spans="1:21">
      <c r="A4911" s="23"/>
      <c r="B4911" s="24"/>
      <c r="C4911" s="13"/>
      <c r="D4911" s="13"/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  <c r="O4911" s="13"/>
      <c r="P4911" s="13"/>
      <c r="Q4911" s="13"/>
      <c r="R4911" s="13"/>
      <c r="S4911" s="13"/>
      <c r="T4911" s="13"/>
      <c r="U4911" s="13"/>
    </row>
    <row r="4912" spans="1:21">
      <c r="A4912" s="70">
        <v>4.5999999999999996</v>
      </c>
      <c r="B4912" s="72" t="s">
        <v>152</v>
      </c>
      <c r="C4912" s="20">
        <v>0</v>
      </c>
      <c r="D4912" s="20" t="s">
        <v>67</v>
      </c>
      <c r="E4912" s="20" t="s">
        <v>68</v>
      </c>
      <c r="F4912" s="20" t="s">
        <v>153</v>
      </c>
      <c r="G4912" s="20" t="s">
        <v>19</v>
      </c>
      <c r="H4912" s="20" t="s">
        <v>6</v>
      </c>
      <c r="I4912" s="13"/>
      <c r="J4912" s="13"/>
      <c r="K4912" s="13"/>
      <c r="L4912" s="13"/>
      <c r="M4912" s="13"/>
      <c r="N4912" s="13"/>
      <c r="O4912" s="13"/>
      <c r="P4912" s="13"/>
      <c r="Q4912" s="13"/>
      <c r="R4912" s="13"/>
      <c r="S4912" s="13"/>
      <c r="T4912" s="13"/>
      <c r="U4912" s="13"/>
    </row>
    <row r="4913" spans="1:21">
      <c r="A4913" s="71"/>
      <c r="B4913" s="73"/>
      <c r="C4913" s="22">
        <v>1</v>
      </c>
      <c r="D4913" s="22"/>
      <c r="E4913" s="22"/>
      <c r="F4913" s="22"/>
      <c r="G4913" s="22"/>
      <c r="H4913" s="22"/>
      <c r="I4913" s="13"/>
      <c r="J4913" s="13"/>
      <c r="K4913" s="13"/>
      <c r="L4913" s="13"/>
      <c r="M4913" s="13"/>
      <c r="N4913" s="13"/>
      <c r="O4913" s="13"/>
      <c r="P4913" s="13"/>
      <c r="Q4913" s="13"/>
      <c r="R4913" s="13"/>
      <c r="S4913" s="13"/>
      <c r="T4913" s="13"/>
      <c r="U4913" s="13"/>
    </row>
    <row r="4914" spans="1:21">
      <c r="A4914" s="23"/>
      <c r="B4914" s="24"/>
      <c r="C4914" s="13"/>
      <c r="D4914" s="13"/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  <c r="P4914" s="13"/>
      <c r="Q4914" s="13"/>
      <c r="R4914" s="13"/>
      <c r="S4914" s="13"/>
      <c r="T4914" s="13"/>
      <c r="U4914" s="13"/>
    </row>
    <row r="4915" spans="1:21">
      <c r="A4915" s="70">
        <v>4.7</v>
      </c>
      <c r="B4915" s="72" t="s">
        <v>154</v>
      </c>
      <c r="C4915" s="20">
        <v>0</v>
      </c>
      <c r="D4915" s="20" t="s">
        <v>67</v>
      </c>
      <c r="E4915" s="20" t="s">
        <v>68</v>
      </c>
      <c r="F4915" s="20" t="s">
        <v>19</v>
      </c>
      <c r="G4915" s="20" t="s">
        <v>6</v>
      </c>
      <c r="H4915" s="13"/>
      <c r="I4915" s="13"/>
      <c r="J4915" s="13"/>
      <c r="K4915" s="13"/>
      <c r="L4915" s="13"/>
      <c r="M4915" s="13"/>
      <c r="N4915" s="13"/>
      <c r="O4915" s="13"/>
      <c r="P4915" s="13"/>
      <c r="Q4915" s="13"/>
      <c r="R4915" s="13"/>
      <c r="S4915" s="13"/>
      <c r="T4915" s="13"/>
      <c r="U4915" s="13"/>
    </row>
    <row r="4916" spans="1:21">
      <c r="A4916" s="71"/>
      <c r="B4916" s="73"/>
      <c r="C4916" s="22">
        <v>1</v>
      </c>
      <c r="D4916" s="22"/>
      <c r="E4916" s="22"/>
      <c r="F4916" s="22"/>
      <c r="G4916" s="22"/>
      <c r="H4916" s="13"/>
      <c r="I4916" s="13"/>
      <c r="J4916" s="13"/>
      <c r="K4916" s="13"/>
      <c r="L4916" s="13"/>
      <c r="M4916" s="13"/>
      <c r="N4916" s="13"/>
      <c r="O4916" s="13"/>
      <c r="P4916" s="13"/>
      <c r="Q4916" s="13"/>
      <c r="R4916" s="13"/>
      <c r="S4916" s="13"/>
      <c r="T4916" s="13"/>
      <c r="U4916" s="13"/>
    </row>
    <row r="4917" spans="1:21">
      <c r="A4917" s="23"/>
      <c r="B4917" s="24"/>
      <c r="C4917" s="13"/>
      <c r="D4917" s="13"/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  <c r="P4917" s="13"/>
      <c r="Q4917" s="13"/>
      <c r="R4917" s="13"/>
      <c r="S4917" s="13"/>
      <c r="T4917" s="13"/>
      <c r="U4917" s="13"/>
    </row>
    <row r="4918" spans="1:21">
      <c r="A4918" s="70">
        <v>4.8</v>
      </c>
      <c r="B4918" s="72" t="s">
        <v>155</v>
      </c>
      <c r="C4918" s="20" t="s">
        <v>48</v>
      </c>
      <c r="D4918" s="20" t="s">
        <v>49</v>
      </c>
      <c r="E4918" s="20" t="s">
        <v>6</v>
      </c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  <c r="P4918" s="13"/>
      <c r="Q4918" s="13"/>
      <c r="R4918" s="13"/>
      <c r="S4918" s="13"/>
      <c r="T4918" s="13"/>
      <c r="U4918" s="13"/>
    </row>
    <row r="4919" spans="1:21">
      <c r="A4919" s="71"/>
      <c r="B4919" s="73"/>
      <c r="C4919" s="22">
        <v>1</v>
      </c>
      <c r="D4919" s="22"/>
      <c r="E4919" s="22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</row>
    <row r="4921" spans="1:21">
      <c r="A4921" s="1">
        <v>41</v>
      </c>
      <c r="B4921" s="2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</row>
    <row r="4922" spans="1:21">
      <c r="A4922" s="80">
        <v>1.1000000000000001</v>
      </c>
      <c r="B4922" s="81" t="s">
        <v>0</v>
      </c>
      <c r="C4922" s="4" t="s">
        <v>1</v>
      </c>
      <c r="D4922" s="4" t="s">
        <v>2</v>
      </c>
      <c r="E4922" s="4" t="s">
        <v>3</v>
      </c>
      <c r="F4922" s="4" t="s">
        <v>4</v>
      </c>
      <c r="G4922" s="4" t="s">
        <v>5</v>
      </c>
      <c r="H4922" s="4" t="s">
        <v>6</v>
      </c>
    </row>
    <row r="4923" spans="1:21">
      <c r="A4923" s="80"/>
      <c r="B4923" s="81"/>
      <c r="C4923" s="5"/>
      <c r="D4923" s="5"/>
      <c r="E4923" s="5"/>
      <c r="F4923" s="5">
        <v>1</v>
      </c>
      <c r="G4923" s="5"/>
      <c r="H4923" s="5"/>
    </row>
    <row r="4924" spans="1:21">
      <c r="A4924" s="6"/>
      <c r="B4924" s="7"/>
    </row>
    <row r="4925" spans="1:21">
      <c r="A4925" s="80">
        <v>1.2</v>
      </c>
      <c r="B4925" s="81" t="s">
        <v>7</v>
      </c>
      <c r="C4925" s="4" t="s">
        <v>8</v>
      </c>
      <c r="D4925" s="4" t="s">
        <v>9</v>
      </c>
      <c r="E4925" s="4" t="s">
        <v>6</v>
      </c>
    </row>
    <row r="4926" spans="1:21">
      <c r="A4926" s="80"/>
      <c r="B4926" s="81"/>
      <c r="C4926" s="5"/>
      <c r="D4926" s="5">
        <v>1</v>
      </c>
      <c r="E4926" s="5"/>
    </row>
    <row r="4927" spans="1:21">
      <c r="A4927" s="6"/>
      <c r="B4927" s="7"/>
    </row>
    <row r="4928" spans="1:21">
      <c r="A4928" s="80">
        <v>1.3</v>
      </c>
      <c r="B4928" s="81" t="s">
        <v>10</v>
      </c>
      <c r="C4928" s="4">
        <v>15</v>
      </c>
      <c r="D4928" s="4">
        <v>16</v>
      </c>
      <c r="E4928" s="4">
        <v>17</v>
      </c>
      <c r="F4928" s="4">
        <v>18</v>
      </c>
      <c r="G4928" s="4">
        <v>19</v>
      </c>
      <c r="H4928" s="4">
        <v>20</v>
      </c>
      <c r="I4928" s="4">
        <v>21</v>
      </c>
      <c r="J4928" s="4">
        <v>22</v>
      </c>
      <c r="K4928" s="4" t="s">
        <v>6</v>
      </c>
    </row>
    <row r="4929" spans="1:11">
      <c r="A4929" s="80"/>
      <c r="B4929" s="81"/>
      <c r="C4929" s="5"/>
      <c r="D4929" s="5"/>
      <c r="E4929" s="5">
        <v>1</v>
      </c>
      <c r="F4929" s="5"/>
      <c r="G4929" s="5"/>
      <c r="H4929" s="5"/>
      <c r="I4929" s="5"/>
      <c r="J4929" s="5"/>
      <c r="K4929" s="5"/>
    </row>
    <row r="4930" spans="1:11">
      <c r="A4930" s="6"/>
      <c r="B4930" s="7"/>
    </row>
    <row r="4931" spans="1:11">
      <c r="A4931" s="80">
        <v>1.4</v>
      </c>
      <c r="B4931" s="81" t="s">
        <v>11</v>
      </c>
      <c r="C4931" s="4" t="s">
        <v>12</v>
      </c>
      <c r="D4931" s="4" t="s">
        <v>13</v>
      </c>
      <c r="E4931" s="4" t="s">
        <v>14</v>
      </c>
      <c r="F4931" s="4" t="s">
        <v>15</v>
      </c>
      <c r="G4931" s="4" t="s">
        <v>16</v>
      </c>
      <c r="H4931" s="4" t="s">
        <v>17</v>
      </c>
      <c r="I4931" s="4" t="s">
        <v>18</v>
      </c>
      <c r="J4931" s="4" t="s">
        <v>19</v>
      </c>
      <c r="K4931" s="4" t="s">
        <v>6</v>
      </c>
    </row>
    <row r="4932" spans="1:11">
      <c r="A4932" s="80"/>
      <c r="B4932" s="81"/>
      <c r="C4932" s="5">
        <v>1</v>
      </c>
      <c r="D4932" s="5"/>
      <c r="E4932" s="5"/>
      <c r="F4932" s="5"/>
      <c r="G4932" s="5"/>
      <c r="H4932" s="5"/>
      <c r="I4932" s="5"/>
      <c r="J4932" s="5"/>
      <c r="K4932" s="5"/>
    </row>
    <row r="4933" spans="1:11">
      <c r="A4933" s="6"/>
      <c r="B4933" s="7"/>
    </row>
    <row r="4934" spans="1:11">
      <c r="A4934" s="80">
        <v>1.5</v>
      </c>
      <c r="B4934" s="81" t="s">
        <v>13</v>
      </c>
      <c r="C4934" s="4" t="s">
        <v>20</v>
      </c>
      <c r="D4934" s="4" t="s">
        <v>21</v>
      </c>
      <c r="E4934" s="4" t="s">
        <v>6</v>
      </c>
    </row>
    <row r="4935" spans="1:11">
      <c r="A4935" s="80"/>
      <c r="B4935" s="81"/>
      <c r="C4935" s="5"/>
      <c r="D4935" s="5">
        <v>1</v>
      </c>
      <c r="E4935" s="5"/>
    </row>
    <row r="4936" spans="1:11">
      <c r="A4936" s="6"/>
      <c r="B4936" s="7"/>
    </row>
    <row r="4937" spans="1:11">
      <c r="A4937" s="80">
        <v>2.1</v>
      </c>
      <c r="B4937" s="81" t="s">
        <v>22</v>
      </c>
      <c r="C4937" s="4" t="s">
        <v>14</v>
      </c>
      <c r="D4937" s="4" t="s">
        <v>13</v>
      </c>
      <c r="E4937" s="4" t="s">
        <v>23</v>
      </c>
      <c r="F4937" s="4" t="s">
        <v>15</v>
      </c>
      <c r="G4937" s="4" t="s">
        <v>16</v>
      </c>
      <c r="H4937" s="4" t="s">
        <v>17</v>
      </c>
      <c r="I4937" s="4" t="s">
        <v>18</v>
      </c>
      <c r="J4937" s="4" t="s">
        <v>19</v>
      </c>
      <c r="K4937" s="4" t="s">
        <v>6</v>
      </c>
    </row>
    <row r="4938" spans="1:11">
      <c r="A4938" s="80"/>
      <c r="B4938" s="81"/>
      <c r="C4938" s="5">
        <v>1</v>
      </c>
      <c r="D4938" s="5"/>
      <c r="E4938" s="5"/>
      <c r="F4938" s="5"/>
      <c r="G4938" s="5"/>
      <c r="H4938" s="5">
        <v>1</v>
      </c>
      <c r="I4938" s="5"/>
      <c r="J4938" s="5">
        <v>1</v>
      </c>
      <c r="K4938" s="5"/>
    </row>
    <row r="4939" spans="1:11">
      <c r="A4939" s="6"/>
      <c r="B4939" s="7"/>
    </row>
    <row r="4940" spans="1:11">
      <c r="A4940" s="80">
        <v>2.2000000000000002</v>
      </c>
      <c r="B4940" s="81" t="s">
        <v>24</v>
      </c>
      <c r="C4940" s="4" t="s">
        <v>25</v>
      </c>
      <c r="D4940" s="4" t="s">
        <v>26</v>
      </c>
      <c r="E4940" s="4" t="s">
        <v>6</v>
      </c>
    </row>
    <row r="4941" spans="1:11">
      <c r="A4941" s="80"/>
      <c r="B4941" s="81"/>
      <c r="C4941" s="5">
        <v>1</v>
      </c>
      <c r="D4941" s="5"/>
      <c r="E4941" s="5"/>
    </row>
    <row r="4942" spans="1:11">
      <c r="A4942" s="6"/>
      <c r="B4942" s="7"/>
    </row>
    <row r="4943" spans="1:11">
      <c r="A4943" s="80">
        <v>2.2999999999999998</v>
      </c>
      <c r="B4943" s="82" t="s">
        <v>27</v>
      </c>
      <c r="C4943" s="4" t="s">
        <v>25</v>
      </c>
      <c r="D4943" s="4" t="s">
        <v>26</v>
      </c>
      <c r="E4943" s="4" t="s">
        <v>6</v>
      </c>
    </row>
    <row r="4944" spans="1:11">
      <c r="A4944" s="80"/>
      <c r="B4944" s="82"/>
      <c r="C4944" s="5">
        <v>1</v>
      </c>
      <c r="D4944" s="5"/>
      <c r="E4944" s="5"/>
    </row>
    <row r="4945" spans="1:16">
      <c r="A4945" s="80"/>
      <c r="B4945" s="7"/>
    </row>
    <row r="4946" spans="1:16">
      <c r="A4946" s="80"/>
      <c r="B4946" s="82" t="s">
        <v>28</v>
      </c>
      <c r="C4946" s="4" t="s">
        <v>13</v>
      </c>
      <c r="D4946" s="4" t="s">
        <v>23</v>
      </c>
      <c r="E4946" s="4" t="s">
        <v>15</v>
      </c>
      <c r="F4946" s="4" t="s">
        <v>16</v>
      </c>
      <c r="G4946" s="4" t="s">
        <v>17</v>
      </c>
      <c r="H4946" s="4" t="s">
        <v>18</v>
      </c>
      <c r="I4946" s="4" t="s">
        <v>19</v>
      </c>
      <c r="J4946" s="4" t="s">
        <v>6</v>
      </c>
    </row>
    <row r="4947" spans="1:16">
      <c r="A4947" s="80"/>
      <c r="B4947" s="82"/>
      <c r="C4947" s="5"/>
      <c r="D4947" s="5"/>
      <c r="E4947" s="5"/>
      <c r="F4947" s="5"/>
      <c r="G4947" s="5">
        <v>1</v>
      </c>
      <c r="H4947" s="5"/>
      <c r="I4947" s="5">
        <v>1</v>
      </c>
      <c r="J4947" s="5"/>
    </row>
    <row r="4948" spans="1:16">
      <c r="A4948" s="6"/>
      <c r="B4948" s="7"/>
    </row>
    <row r="4949" spans="1:16">
      <c r="A4949" s="80">
        <v>2.4</v>
      </c>
      <c r="B4949" s="81" t="s">
        <v>29</v>
      </c>
      <c r="C4949" s="4" t="s">
        <v>14</v>
      </c>
      <c r="D4949" s="4" t="s">
        <v>13</v>
      </c>
      <c r="E4949" s="4" t="s">
        <v>23</v>
      </c>
      <c r="F4949" s="4" t="s">
        <v>15</v>
      </c>
      <c r="G4949" s="4" t="s">
        <v>16</v>
      </c>
      <c r="H4949" s="4" t="s">
        <v>17</v>
      </c>
      <c r="I4949" s="4" t="s">
        <v>18</v>
      </c>
      <c r="J4949" s="4" t="s">
        <v>30</v>
      </c>
      <c r="K4949" s="4" t="s">
        <v>31</v>
      </c>
      <c r="L4949" s="4" t="s">
        <v>32</v>
      </c>
      <c r="M4949" s="4" t="s">
        <v>33</v>
      </c>
      <c r="N4949" s="4" t="s">
        <v>34</v>
      </c>
      <c r="O4949" s="4" t="s">
        <v>19</v>
      </c>
      <c r="P4949" s="4" t="s">
        <v>6</v>
      </c>
    </row>
    <row r="4950" spans="1:16">
      <c r="A4950" s="80"/>
      <c r="B4950" s="81"/>
      <c r="C4950" s="5"/>
      <c r="D4950" s="5"/>
      <c r="E4950" s="5"/>
      <c r="F4950" s="5"/>
      <c r="G4950" s="5"/>
      <c r="H4950" s="5">
        <v>1</v>
      </c>
      <c r="I4950" s="5"/>
      <c r="J4950" s="5"/>
      <c r="K4950" s="5"/>
      <c r="L4950" s="5"/>
      <c r="M4950" s="5"/>
      <c r="N4950" s="5"/>
      <c r="O4950" s="5"/>
      <c r="P4950" s="5"/>
    </row>
    <row r="4951" spans="1:16">
      <c r="A4951" s="6"/>
      <c r="B4951" s="7"/>
    </row>
    <row r="4952" spans="1:16">
      <c r="A4952" s="80">
        <v>2.5</v>
      </c>
      <c r="B4952" s="81" t="s">
        <v>35</v>
      </c>
      <c r="C4952" s="8" t="s">
        <v>14</v>
      </c>
      <c r="D4952" s="8" t="s">
        <v>13</v>
      </c>
      <c r="E4952" s="8" t="s">
        <v>23</v>
      </c>
      <c r="F4952" s="8" t="s">
        <v>15</v>
      </c>
      <c r="G4952" s="8" t="s">
        <v>16</v>
      </c>
      <c r="H4952" s="8" t="s">
        <v>17</v>
      </c>
      <c r="I4952" s="8" t="s">
        <v>18</v>
      </c>
      <c r="J4952" s="8" t="s">
        <v>30</v>
      </c>
      <c r="K4952" s="8" t="s">
        <v>31</v>
      </c>
      <c r="L4952" s="8" t="s">
        <v>32</v>
      </c>
      <c r="M4952" s="8" t="s">
        <v>33</v>
      </c>
      <c r="N4952" s="8" t="s">
        <v>34</v>
      </c>
      <c r="O4952" s="8" t="s">
        <v>19</v>
      </c>
      <c r="P4952" s="4" t="s">
        <v>6</v>
      </c>
    </row>
    <row r="4953" spans="1:16">
      <c r="A4953" s="80"/>
      <c r="B4953" s="81"/>
      <c r="C4953" s="5"/>
      <c r="D4953" s="5"/>
      <c r="E4953" s="5"/>
      <c r="F4953" s="5"/>
      <c r="G4953" s="5"/>
      <c r="H4953" s="5"/>
      <c r="I4953" s="5"/>
      <c r="J4953" s="5"/>
      <c r="K4953" s="5"/>
      <c r="L4953" s="5">
        <v>1</v>
      </c>
      <c r="M4953" s="5"/>
      <c r="N4953" s="5"/>
      <c r="O4953" s="5"/>
      <c r="P4953" s="5"/>
    </row>
    <row r="4954" spans="1:16">
      <c r="A4954" s="6"/>
      <c r="B4954" s="7"/>
    </row>
    <row r="4955" spans="1:16">
      <c r="A4955" s="80">
        <v>2.6</v>
      </c>
      <c r="B4955" s="81" t="s">
        <v>36</v>
      </c>
      <c r="C4955" s="8" t="s">
        <v>14</v>
      </c>
      <c r="D4955" s="8" t="s">
        <v>13</v>
      </c>
      <c r="E4955" s="8" t="s">
        <v>23</v>
      </c>
      <c r="F4955" s="8" t="s">
        <v>15</v>
      </c>
      <c r="G4955" s="8" t="s">
        <v>16</v>
      </c>
      <c r="H4955" s="8" t="s">
        <v>17</v>
      </c>
      <c r="I4955" s="8" t="s">
        <v>18</v>
      </c>
      <c r="J4955" s="8" t="s">
        <v>30</v>
      </c>
      <c r="K4955" s="8" t="s">
        <v>31</v>
      </c>
      <c r="L4955" s="8" t="s">
        <v>32</v>
      </c>
      <c r="M4955" s="8" t="s">
        <v>33</v>
      </c>
      <c r="N4955" s="8" t="s">
        <v>34</v>
      </c>
      <c r="O4955" s="8" t="s">
        <v>19</v>
      </c>
      <c r="P4955" s="4" t="s">
        <v>6</v>
      </c>
    </row>
    <row r="4956" spans="1:16">
      <c r="A4956" s="80"/>
      <c r="B4956" s="81"/>
      <c r="C4956" s="5"/>
      <c r="D4956" s="5"/>
      <c r="E4956" s="5"/>
      <c r="F4956" s="5"/>
      <c r="G4956" s="5"/>
      <c r="H4956" s="5">
        <v>1</v>
      </c>
      <c r="I4956" s="5"/>
      <c r="J4956" s="5"/>
      <c r="K4956" s="5"/>
      <c r="L4956" s="5"/>
      <c r="M4956" s="5"/>
      <c r="N4956" s="5"/>
      <c r="O4956" s="5"/>
      <c r="P4956" s="5"/>
    </row>
    <row r="4957" spans="1:16">
      <c r="A4957" s="6"/>
      <c r="B4957" s="7"/>
    </row>
    <row r="4958" spans="1:16">
      <c r="A4958" s="80">
        <v>2.7</v>
      </c>
      <c r="B4958" s="81" t="s">
        <v>37</v>
      </c>
      <c r="C4958" s="8" t="s">
        <v>14</v>
      </c>
      <c r="D4958" s="8" t="s">
        <v>13</v>
      </c>
      <c r="E4958" s="8" t="s">
        <v>23</v>
      </c>
      <c r="F4958" s="8" t="s">
        <v>15</v>
      </c>
      <c r="G4958" s="8" t="s">
        <v>16</v>
      </c>
      <c r="H4958" s="8" t="s">
        <v>17</v>
      </c>
      <c r="I4958" s="8" t="s">
        <v>18</v>
      </c>
      <c r="J4958" s="8" t="s">
        <v>30</v>
      </c>
      <c r="K4958" s="8" t="s">
        <v>31</v>
      </c>
      <c r="L4958" s="8" t="s">
        <v>32</v>
      </c>
      <c r="M4958" s="8" t="s">
        <v>33</v>
      </c>
      <c r="N4958" s="8" t="s">
        <v>34</v>
      </c>
      <c r="O4958" s="8" t="s">
        <v>19</v>
      </c>
      <c r="P4958" s="4" t="s">
        <v>6</v>
      </c>
    </row>
    <row r="4959" spans="1:16">
      <c r="A4959" s="80"/>
      <c r="B4959" s="81"/>
      <c r="C4959" s="5"/>
      <c r="D4959" s="5"/>
      <c r="E4959" s="5"/>
      <c r="F4959" s="5"/>
      <c r="G4959" s="5"/>
      <c r="H4959" s="5"/>
      <c r="I4959" s="5"/>
      <c r="J4959" s="5"/>
      <c r="K4959" s="5"/>
      <c r="L4959" s="5">
        <v>1</v>
      </c>
      <c r="M4959" s="5"/>
      <c r="N4959" s="5"/>
      <c r="O4959" s="5"/>
      <c r="P4959" s="5"/>
    </row>
    <row r="4960" spans="1:16">
      <c r="A4960" s="6"/>
      <c r="B4960" s="7"/>
    </row>
    <row r="4961" spans="1:11">
      <c r="A4961" s="80">
        <v>3.1</v>
      </c>
      <c r="B4961" s="81" t="s">
        <v>38</v>
      </c>
      <c r="C4961" s="4" t="s">
        <v>25</v>
      </c>
      <c r="D4961" s="4" t="s">
        <v>26</v>
      </c>
      <c r="E4961" s="8" t="s">
        <v>6</v>
      </c>
    </row>
    <row r="4962" spans="1:11">
      <c r="A4962" s="80"/>
      <c r="B4962" s="81"/>
      <c r="C4962" s="5"/>
      <c r="D4962" s="5">
        <v>1</v>
      </c>
      <c r="E4962" s="5"/>
    </row>
    <row r="4963" spans="1:11">
      <c r="A4963" s="6"/>
      <c r="B4963" s="7"/>
    </row>
    <row r="4964" spans="1:11">
      <c r="A4964" s="80">
        <v>3.2</v>
      </c>
      <c r="B4964" s="81" t="s">
        <v>39</v>
      </c>
      <c r="C4964" s="4" t="s">
        <v>13</v>
      </c>
      <c r="D4964" s="4" t="s">
        <v>15</v>
      </c>
      <c r="E4964" s="4" t="s">
        <v>16</v>
      </c>
      <c r="F4964" s="4" t="s">
        <v>17</v>
      </c>
      <c r="G4964" s="4" t="s">
        <v>18</v>
      </c>
      <c r="H4964" s="4" t="s">
        <v>32</v>
      </c>
      <c r="I4964" s="4" t="s">
        <v>34</v>
      </c>
      <c r="J4964" s="4" t="s">
        <v>19</v>
      </c>
      <c r="K4964" s="4" t="s">
        <v>6</v>
      </c>
    </row>
    <row r="4965" spans="1:11">
      <c r="A4965" s="80"/>
      <c r="B4965" s="81"/>
      <c r="C4965" s="5">
        <v>1</v>
      </c>
      <c r="D4965" s="5">
        <v>1</v>
      </c>
      <c r="E4965" s="5"/>
      <c r="F4965" s="5"/>
      <c r="G4965" s="5"/>
      <c r="H4965" s="5"/>
      <c r="I4965" s="5"/>
      <c r="J4965" s="5"/>
      <c r="K4965" s="5"/>
    </row>
    <row r="4966" spans="1:11">
      <c r="A4966" s="6"/>
      <c r="B4966" s="7"/>
    </row>
    <row r="4967" spans="1:11">
      <c r="A4967" s="80">
        <v>3.3</v>
      </c>
      <c r="B4967" s="83" t="s">
        <v>40</v>
      </c>
      <c r="C4967" s="4" t="s">
        <v>25</v>
      </c>
      <c r="D4967" s="4" t="s">
        <v>26</v>
      </c>
      <c r="E4967" s="4" t="s">
        <v>6</v>
      </c>
    </row>
    <row r="4968" spans="1:11">
      <c r="A4968" s="80"/>
      <c r="B4968" s="84"/>
      <c r="C4968" s="5">
        <v>1</v>
      </c>
      <c r="D4968" s="5"/>
      <c r="E4968" s="5"/>
    </row>
    <row r="4969" spans="1:11">
      <c r="A4969" s="6"/>
      <c r="B4969" s="7"/>
    </row>
    <row r="4970" spans="1:11">
      <c r="A4970" s="80">
        <v>3.4</v>
      </c>
      <c r="B4970" s="83" t="s">
        <v>47</v>
      </c>
      <c r="C4970" s="4" t="s">
        <v>41</v>
      </c>
      <c r="D4970" s="4" t="s">
        <v>42</v>
      </c>
      <c r="E4970" s="4" t="s">
        <v>43</v>
      </c>
      <c r="F4970" s="4" t="s">
        <v>44</v>
      </c>
      <c r="G4970" s="4" t="s">
        <v>45</v>
      </c>
      <c r="H4970" s="4" t="s">
        <v>46</v>
      </c>
      <c r="I4970" s="4" t="s">
        <v>6</v>
      </c>
    </row>
    <row r="4971" spans="1:11">
      <c r="A4971" s="80"/>
      <c r="B4971" s="84"/>
      <c r="C4971" s="5">
        <v>1</v>
      </c>
      <c r="D4971" s="5">
        <v>1</v>
      </c>
      <c r="E4971" s="5"/>
      <c r="F4971" s="5"/>
      <c r="G4971" s="5"/>
      <c r="H4971" s="5"/>
      <c r="I4971" s="5"/>
    </row>
    <row r="4972" spans="1:11">
      <c r="A4972" s="6"/>
      <c r="B4972" s="7"/>
    </row>
    <row r="4973" spans="1:11">
      <c r="A4973" s="80">
        <v>3.5</v>
      </c>
      <c r="B4973" s="83" t="s">
        <v>50</v>
      </c>
      <c r="C4973" s="4" t="s">
        <v>48</v>
      </c>
      <c r="D4973" s="4" t="s">
        <v>49</v>
      </c>
      <c r="E4973" s="8" t="s">
        <v>6</v>
      </c>
    </row>
    <row r="4974" spans="1:11">
      <c r="A4974" s="80"/>
      <c r="B4974" s="84"/>
      <c r="C4974" s="5">
        <v>1</v>
      </c>
      <c r="D4974" s="5"/>
      <c r="E4974" s="5"/>
    </row>
    <row r="4975" spans="1:11">
      <c r="A4975" s="6"/>
      <c r="B4975" s="7"/>
    </row>
    <row r="4976" spans="1:11">
      <c r="A4976" s="80">
        <v>3.6</v>
      </c>
      <c r="B4976" s="83" t="s">
        <v>51</v>
      </c>
      <c r="C4976" s="4" t="s">
        <v>48</v>
      </c>
      <c r="D4976" s="4" t="s">
        <v>49</v>
      </c>
      <c r="E4976" s="8" t="s">
        <v>6</v>
      </c>
    </row>
    <row r="4977" spans="1:9">
      <c r="A4977" s="80"/>
      <c r="B4977" s="84"/>
      <c r="C4977" s="5">
        <v>1</v>
      </c>
      <c r="D4977" s="5"/>
      <c r="E4977" s="5"/>
    </row>
    <row r="4978" spans="1:9">
      <c r="A4978" s="6"/>
      <c r="B4978" s="7"/>
    </row>
    <row r="4979" spans="1:9">
      <c r="A4979" s="80">
        <v>3.7</v>
      </c>
      <c r="B4979" s="47" t="s">
        <v>52</v>
      </c>
      <c r="C4979" s="4">
        <v>1</v>
      </c>
      <c r="D4979" s="4">
        <v>2</v>
      </c>
      <c r="E4979" s="4">
        <v>3</v>
      </c>
      <c r="F4979" s="4">
        <v>4</v>
      </c>
      <c r="G4979" s="4">
        <v>5</v>
      </c>
      <c r="H4979" s="4">
        <v>6</v>
      </c>
      <c r="I4979" s="8" t="s">
        <v>6</v>
      </c>
    </row>
    <row r="4980" spans="1:9">
      <c r="A4980" s="80"/>
      <c r="B4980" s="47" t="s">
        <v>53</v>
      </c>
      <c r="C4980" s="5"/>
      <c r="D4980" s="5"/>
      <c r="E4980" s="5"/>
      <c r="F4980" s="5">
        <v>1</v>
      </c>
      <c r="G4980" s="5"/>
      <c r="H4980" s="5"/>
      <c r="I4980" s="5"/>
    </row>
    <row r="4981" spans="1:9">
      <c r="A4981" s="80"/>
      <c r="B4981" s="47" t="s">
        <v>54</v>
      </c>
      <c r="C4981" s="5"/>
      <c r="D4981" s="5"/>
      <c r="E4981" s="5"/>
      <c r="F4981" s="5"/>
      <c r="G4981" s="5">
        <v>1</v>
      </c>
      <c r="H4981" s="5"/>
      <c r="I4981" s="5"/>
    </row>
    <row r="4982" spans="1:9">
      <c r="A4982" s="80"/>
      <c r="B4982" s="47" t="s">
        <v>55</v>
      </c>
      <c r="C4982" s="5"/>
      <c r="D4982" s="5"/>
      <c r="E4982" s="5"/>
      <c r="F4982" s="5">
        <v>1</v>
      </c>
      <c r="G4982" s="5"/>
      <c r="H4982" s="5"/>
      <c r="I4982" s="5"/>
    </row>
    <row r="4983" spans="1:9">
      <c r="A4983" s="80"/>
      <c r="B4983" s="47" t="s">
        <v>56</v>
      </c>
      <c r="C4983" s="5"/>
      <c r="D4983" s="5"/>
      <c r="E4983" s="5"/>
      <c r="F4983" s="5"/>
      <c r="G4983" s="5">
        <v>1</v>
      </c>
      <c r="H4983" s="5"/>
      <c r="I4983" s="5"/>
    </row>
    <row r="4984" spans="1:9">
      <c r="A4984" s="80"/>
      <c r="B4984" s="47" t="s">
        <v>57</v>
      </c>
      <c r="C4984" s="5"/>
      <c r="D4984" s="5"/>
      <c r="E4984" s="5"/>
      <c r="F4984" s="5"/>
      <c r="G4984" s="5">
        <v>1</v>
      </c>
      <c r="H4984" s="5"/>
      <c r="I4984" s="5"/>
    </row>
    <row r="4985" spans="1:9">
      <c r="A4985" s="80"/>
      <c r="B4985" s="47" t="s">
        <v>58</v>
      </c>
      <c r="C4985" s="5"/>
      <c r="D4985" s="5"/>
      <c r="E4985" s="5"/>
      <c r="F4985" s="5"/>
      <c r="G4985" s="5">
        <v>1</v>
      </c>
      <c r="H4985" s="5"/>
      <c r="I4985" s="5"/>
    </row>
    <row r="4986" spans="1:9">
      <c r="A4986" s="6"/>
      <c r="B4986" s="7"/>
    </row>
    <row r="4987" spans="1:9">
      <c r="A4987" s="80">
        <v>3.8</v>
      </c>
      <c r="B4987" s="81" t="s">
        <v>59</v>
      </c>
      <c r="C4987" s="4" t="s">
        <v>60</v>
      </c>
      <c r="D4987" s="4" t="s">
        <v>61</v>
      </c>
      <c r="E4987" s="4" t="s">
        <v>62</v>
      </c>
      <c r="F4987" s="4" t="s">
        <v>63</v>
      </c>
      <c r="G4987" s="4" t="s">
        <v>64</v>
      </c>
      <c r="H4987" s="8" t="s">
        <v>6</v>
      </c>
    </row>
    <row r="4988" spans="1:9">
      <c r="A4988" s="80"/>
      <c r="B4988" s="81"/>
      <c r="C4988" s="5">
        <v>1</v>
      </c>
      <c r="D4988" s="5"/>
      <c r="E4988" s="5"/>
      <c r="F4988" s="5"/>
      <c r="G4988" s="5"/>
      <c r="H4988" s="5"/>
    </row>
    <row r="4989" spans="1:9">
      <c r="A4989" s="6"/>
      <c r="B4989" s="7"/>
    </row>
    <row r="4990" spans="1:9">
      <c r="A4990" s="80">
        <v>3.9</v>
      </c>
      <c r="B4990" s="81" t="s">
        <v>65</v>
      </c>
      <c r="C4990" s="4" t="s">
        <v>60</v>
      </c>
      <c r="D4990" s="4" t="s">
        <v>61</v>
      </c>
      <c r="E4990" s="4" t="s">
        <v>62</v>
      </c>
      <c r="F4990" s="4" t="s">
        <v>63</v>
      </c>
      <c r="G4990" s="4" t="s">
        <v>64</v>
      </c>
      <c r="H4990" s="8" t="s">
        <v>6</v>
      </c>
    </row>
    <row r="4991" spans="1:9">
      <c r="A4991" s="80"/>
      <c r="B4991" s="81"/>
      <c r="C4991" s="5">
        <v>1</v>
      </c>
      <c r="D4991" s="5"/>
      <c r="E4991" s="5"/>
      <c r="F4991" s="5"/>
      <c r="G4991" s="5"/>
      <c r="H4991" s="5"/>
    </row>
    <row r="4992" spans="1:9">
      <c r="A4992" s="6"/>
      <c r="B4992" s="7"/>
    </row>
    <row r="4993" spans="1:16">
      <c r="A4993" s="85">
        <v>3.1</v>
      </c>
      <c r="B4993" s="86" t="s">
        <v>66</v>
      </c>
      <c r="C4993" s="10">
        <v>0</v>
      </c>
      <c r="D4993" s="11" t="s">
        <v>67</v>
      </c>
      <c r="E4993" s="4" t="s">
        <v>68</v>
      </c>
      <c r="F4993" s="4" t="s">
        <v>19</v>
      </c>
      <c r="G4993" s="4" t="s">
        <v>6</v>
      </c>
    </row>
    <row r="4994" spans="1:16">
      <c r="A4994" s="85"/>
      <c r="B4994" s="86"/>
      <c r="C4994" s="5"/>
      <c r="D4994" s="5">
        <v>1</v>
      </c>
      <c r="E4994" s="5"/>
      <c r="F4994" s="5"/>
      <c r="G4994" s="5"/>
    </row>
    <row r="4995" spans="1:16">
      <c r="A4995" s="6"/>
      <c r="B4995" s="7"/>
    </row>
    <row r="4996" spans="1:16" ht="30">
      <c r="A4996" s="80">
        <v>3.11</v>
      </c>
      <c r="B4996" s="81" t="s">
        <v>69</v>
      </c>
      <c r="C4996" s="4" t="s">
        <v>70</v>
      </c>
      <c r="D4996" s="4" t="s">
        <v>71</v>
      </c>
      <c r="E4996" s="4" t="s">
        <v>57</v>
      </c>
      <c r="F4996" s="12" t="s">
        <v>72</v>
      </c>
      <c r="G4996" s="12" t="s">
        <v>54</v>
      </c>
      <c r="H4996" s="4" t="s">
        <v>58</v>
      </c>
      <c r="I4996" s="4" t="s">
        <v>19</v>
      </c>
      <c r="J4996" s="8" t="s">
        <v>6</v>
      </c>
      <c r="K4996" s="13"/>
      <c r="L4996" s="13"/>
      <c r="M4996" s="13"/>
      <c r="N4996" s="13"/>
      <c r="O4996" s="13"/>
    </row>
    <row r="4997" spans="1:16">
      <c r="A4997" s="80"/>
      <c r="B4997" s="81"/>
      <c r="C4997" s="5">
        <v>1</v>
      </c>
      <c r="D4997" s="5"/>
      <c r="E4997" s="5"/>
      <c r="F4997" s="5">
        <v>1</v>
      </c>
      <c r="G4997" s="5"/>
      <c r="H4997" s="5">
        <v>1</v>
      </c>
      <c r="I4997" s="5"/>
      <c r="J4997" s="5"/>
    </row>
    <row r="4998" spans="1:16">
      <c r="A4998" s="6"/>
      <c r="B4998" s="7"/>
    </row>
    <row r="4999" spans="1:16" ht="30">
      <c r="A4999" s="80">
        <v>3.12</v>
      </c>
      <c r="B4999" s="81" t="s">
        <v>73</v>
      </c>
      <c r="C4999" s="4" t="s">
        <v>70</v>
      </c>
      <c r="D4999" s="4" t="s">
        <v>71</v>
      </c>
      <c r="E4999" s="12" t="s">
        <v>57</v>
      </c>
      <c r="F4999" s="12" t="s">
        <v>72</v>
      </c>
      <c r="G4999" s="12" t="s">
        <v>54</v>
      </c>
      <c r="H4999" s="4" t="s">
        <v>58</v>
      </c>
      <c r="I4999" s="4" t="s">
        <v>19</v>
      </c>
      <c r="J4999" s="8" t="s">
        <v>6</v>
      </c>
    </row>
    <row r="5000" spans="1:16">
      <c r="A5000" s="80"/>
      <c r="B5000" s="81"/>
      <c r="C5000" s="5">
        <v>1</v>
      </c>
      <c r="D5000" s="5">
        <v>1</v>
      </c>
      <c r="E5000" s="5"/>
      <c r="F5000" s="5">
        <v>1</v>
      </c>
      <c r="G5000" s="5">
        <v>1</v>
      </c>
      <c r="H5000" s="5"/>
      <c r="I5000" s="5"/>
      <c r="J5000" s="5"/>
    </row>
    <row r="5001" spans="1:16">
      <c r="A5001" s="6"/>
      <c r="B5001" s="7"/>
    </row>
    <row r="5002" spans="1:16" ht="30">
      <c r="A5002" s="80">
        <v>3.13</v>
      </c>
      <c r="B5002" s="81" t="s">
        <v>74</v>
      </c>
      <c r="C5002" s="4" t="s">
        <v>75</v>
      </c>
      <c r="D5002" s="4" t="s">
        <v>76</v>
      </c>
      <c r="E5002" s="4" t="s">
        <v>77</v>
      </c>
      <c r="F5002" s="12" t="s">
        <v>78</v>
      </c>
      <c r="G5002" s="4" t="s">
        <v>79</v>
      </c>
      <c r="H5002" s="12" t="s">
        <v>80</v>
      </c>
      <c r="I5002" s="4" t="s">
        <v>81</v>
      </c>
      <c r="J5002" s="12" t="s">
        <v>82</v>
      </c>
      <c r="K5002" s="4" t="s">
        <v>83</v>
      </c>
      <c r="L5002" s="4" t="s">
        <v>84</v>
      </c>
      <c r="M5002" s="4" t="s">
        <v>85</v>
      </c>
      <c r="N5002" s="4" t="s">
        <v>86</v>
      </c>
      <c r="O5002" s="4" t="s">
        <v>19</v>
      </c>
      <c r="P5002" s="4" t="s">
        <v>6</v>
      </c>
    </row>
    <row r="5003" spans="1:16">
      <c r="A5003" s="80"/>
      <c r="B5003" s="81"/>
      <c r="C5003" s="5">
        <v>1</v>
      </c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</row>
    <row r="5004" spans="1:16">
      <c r="A5004" s="6"/>
      <c r="B5004" s="7"/>
    </row>
    <row r="5005" spans="1:16" ht="30">
      <c r="A5005" s="80">
        <v>3.14</v>
      </c>
      <c r="B5005" s="81" t="s">
        <v>87</v>
      </c>
      <c r="C5005" s="4" t="s">
        <v>88</v>
      </c>
      <c r="D5005" s="4" t="s">
        <v>89</v>
      </c>
      <c r="E5005" s="4" t="s">
        <v>90</v>
      </c>
      <c r="F5005" s="4" t="s">
        <v>91</v>
      </c>
      <c r="G5005" s="4" t="s">
        <v>92</v>
      </c>
      <c r="H5005" s="4" t="s">
        <v>93</v>
      </c>
      <c r="I5005" s="4" t="s">
        <v>94</v>
      </c>
      <c r="J5005" s="4" t="s">
        <v>95</v>
      </c>
      <c r="K5005" s="4" t="s">
        <v>96</v>
      </c>
      <c r="L5005" s="12" t="s">
        <v>97</v>
      </c>
      <c r="M5005" s="12" t="s">
        <v>98</v>
      </c>
      <c r="N5005" s="12" t="s">
        <v>99</v>
      </c>
      <c r="O5005" s="12" t="s">
        <v>6</v>
      </c>
    </row>
    <row r="5006" spans="1:16">
      <c r="A5006" s="80"/>
      <c r="B5006" s="81"/>
      <c r="C5006" s="5">
        <v>3</v>
      </c>
      <c r="D5006" s="5">
        <v>1</v>
      </c>
      <c r="E5006" s="5">
        <v>2</v>
      </c>
      <c r="F5006" s="5">
        <v>1</v>
      </c>
      <c r="G5006" s="5">
        <v>3</v>
      </c>
      <c r="H5006" s="5"/>
      <c r="I5006" s="5">
        <v>2</v>
      </c>
      <c r="J5006" s="5">
        <v>1</v>
      </c>
      <c r="K5006" s="5">
        <v>2</v>
      </c>
      <c r="L5006" s="5">
        <v>3</v>
      </c>
      <c r="M5006" s="5">
        <v>1</v>
      </c>
      <c r="N5006" s="5">
        <v>3</v>
      </c>
      <c r="O5006" s="5"/>
    </row>
    <row r="5007" spans="1:16">
      <c r="A5007" s="6"/>
      <c r="B5007" s="7"/>
    </row>
    <row r="5008" spans="1:16">
      <c r="A5008" s="80">
        <v>3.15</v>
      </c>
      <c r="B5008" s="81" t="s">
        <v>100</v>
      </c>
      <c r="C5008" s="4" t="s">
        <v>101</v>
      </c>
      <c r="D5008" s="4" t="s">
        <v>102</v>
      </c>
      <c r="E5008" s="4" t="s">
        <v>103</v>
      </c>
      <c r="F5008" s="4" t="s">
        <v>104</v>
      </c>
      <c r="G5008" s="4" t="s">
        <v>105</v>
      </c>
      <c r="H5008" s="4" t="s">
        <v>106</v>
      </c>
      <c r="I5008" s="4" t="s">
        <v>107</v>
      </c>
      <c r="J5008" s="4" t="s">
        <v>108</v>
      </c>
      <c r="K5008" s="4" t="s">
        <v>109</v>
      </c>
      <c r="L5008" s="4" t="s">
        <v>110</v>
      </c>
      <c r="M5008" s="4" t="s">
        <v>19</v>
      </c>
      <c r="N5008" s="4" t="s">
        <v>6</v>
      </c>
    </row>
    <row r="5009" spans="1:20">
      <c r="A5009" s="80"/>
      <c r="B5009" s="81"/>
      <c r="C5009" s="5">
        <v>1</v>
      </c>
      <c r="D5009" s="5">
        <v>1</v>
      </c>
      <c r="E5009" s="5"/>
      <c r="F5009" s="5"/>
      <c r="G5009" s="5"/>
      <c r="H5009" s="5"/>
      <c r="I5009" s="5"/>
      <c r="J5009" s="5"/>
      <c r="K5009" s="5"/>
      <c r="L5009" s="5">
        <v>1</v>
      </c>
      <c r="M5009" s="5"/>
      <c r="N5009" s="5"/>
    </row>
    <row r="5010" spans="1:20">
      <c r="A5010" s="6"/>
      <c r="B5010" s="7"/>
    </row>
    <row r="5011" spans="1:20">
      <c r="A5011" s="80">
        <v>3.16</v>
      </c>
      <c r="B5011" s="81" t="s">
        <v>111</v>
      </c>
      <c r="C5011" s="4" t="s">
        <v>112</v>
      </c>
      <c r="D5011" s="4" t="s">
        <v>113</v>
      </c>
      <c r="E5011" s="4" t="s">
        <v>114</v>
      </c>
      <c r="F5011" s="4" t="s">
        <v>115</v>
      </c>
      <c r="G5011" s="4" t="s">
        <v>116</v>
      </c>
      <c r="H5011" s="4" t="s">
        <v>117</v>
      </c>
      <c r="I5011" s="4" t="s">
        <v>19</v>
      </c>
      <c r="J5011" s="4" t="s">
        <v>6</v>
      </c>
    </row>
    <row r="5012" spans="1:20">
      <c r="A5012" s="80"/>
      <c r="B5012" s="81"/>
      <c r="C5012" s="5">
        <v>2</v>
      </c>
      <c r="D5012" s="5"/>
      <c r="E5012" s="5"/>
      <c r="F5012" s="5"/>
      <c r="G5012" s="5"/>
      <c r="H5012" s="5"/>
      <c r="I5012" s="5"/>
      <c r="J5012" s="5">
        <v>1</v>
      </c>
    </row>
    <row r="5013" spans="1:20">
      <c r="A5013" s="6"/>
      <c r="B5013" s="7"/>
    </row>
    <row r="5014" spans="1:20">
      <c r="A5014" s="80">
        <v>3.17</v>
      </c>
      <c r="B5014" s="81" t="s">
        <v>118</v>
      </c>
      <c r="C5014" s="4" t="s">
        <v>117</v>
      </c>
      <c r="D5014" s="4" t="s">
        <v>114</v>
      </c>
      <c r="E5014" s="4" t="s">
        <v>119</v>
      </c>
      <c r="F5014" s="4" t="s">
        <v>120</v>
      </c>
      <c r="G5014" s="4" t="s">
        <v>121</v>
      </c>
      <c r="H5014" s="4" t="s">
        <v>122</v>
      </c>
      <c r="I5014" s="4" t="s">
        <v>123</v>
      </c>
      <c r="J5014" s="4" t="s">
        <v>124</v>
      </c>
      <c r="K5014" s="4" t="s">
        <v>125</v>
      </c>
      <c r="L5014" s="4" t="s">
        <v>126</v>
      </c>
      <c r="M5014" s="4" t="s">
        <v>127</v>
      </c>
      <c r="N5014" s="4" t="s">
        <v>128</v>
      </c>
      <c r="O5014" s="4" t="s">
        <v>129</v>
      </c>
      <c r="P5014" s="4" t="s">
        <v>130</v>
      </c>
      <c r="Q5014" s="4" t="s">
        <v>131</v>
      </c>
      <c r="R5014" s="4" t="s">
        <v>132</v>
      </c>
      <c r="S5014" s="4" t="s">
        <v>19</v>
      </c>
      <c r="T5014" s="4" t="s">
        <v>6</v>
      </c>
    </row>
    <row r="5015" spans="1:20">
      <c r="A5015" s="80"/>
      <c r="B5015" s="81"/>
      <c r="C5015" s="5">
        <v>1</v>
      </c>
      <c r="D5015" s="5">
        <v>1</v>
      </c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>
        <v>1</v>
      </c>
      <c r="P5015" s="5"/>
      <c r="Q5015" s="5"/>
      <c r="R5015" s="5"/>
      <c r="S5015" s="5"/>
      <c r="T5015" s="5"/>
    </row>
    <row r="5016" spans="1:20">
      <c r="A5016" s="6"/>
      <c r="B5016" s="7"/>
    </row>
    <row r="5017" spans="1:20">
      <c r="A5017" s="80">
        <v>4.0999999999999996</v>
      </c>
      <c r="B5017" s="81" t="s">
        <v>133</v>
      </c>
      <c r="C5017" s="4" t="s">
        <v>13</v>
      </c>
      <c r="D5017" s="4" t="s">
        <v>23</v>
      </c>
      <c r="E5017" s="4" t="s">
        <v>49</v>
      </c>
      <c r="F5017" s="4" t="s">
        <v>6</v>
      </c>
    </row>
    <row r="5018" spans="1:20">
      <c r="A5018" s="80"/>
      <c r="B5018" s="81"/>
      <c r="C5018" s="5"/>
      <c r="D5018" s="5"/>
      <c r="E5018" s="5">
        <v>1</v>
      </c>
      <c r="F5018" s="5"/>
    </row>
    <row r="5019" spans="1:20">
      <c r="A5019" s="6"/>
      <c r="B5019" s="7"/>
    </row>
    <row r="5020" spans="1:20">
      <c r="A5020" s="80">
        <v>4.2</v>
      </c>
      <c r="B5020" s="81" t="s">
        <v>134</v>
      </c>
      <c r="C5020" s="4" t="s">
        <v>135</v>
      </c>
      <c r="D5020" s="4" t="s">
        <v>136</v>
      </c>
      <c r="E5020" s="4" t="s">
        <v>137</v>
      </c>
      <c r="F5020" s="4" t="s">
        <v>19</v>
      </c>
      <c r="G5020" s="4" t="s">
        <v>6</v>
      </c>
    </row>
    <row r="5021" spans="1:20">
      <c r="A5021" s="80"/>
      <c r="B5021" s="81"/>
      <c r="C5021" s="5"/>
      <c r="D5021" s="5"/>
      <c r="E5021" s="5"/>
      <c r="F5021" s="5"/>
      <c r="G5021" s="5"/>
    </row>
    <row r="5022" spans="1:20">
      <c r="A5022" s="6"/>
      <c r="B5022" s="7"/>
    </row>
    <row r="5023" spans="1:20">
      <c r="A5023" s="80">
        <v>4.3</v>
      </c>
      <c r="B5023" s="81" t="s">
        <v>138</v>
      </c>
      <c r="C5023" s="4" t="s">
        <v>139</v>
      </c>
      <c r="D5023" s="4" t="s">
        <v>140</v>
      </c>
      <c r="E5023" s="4" t="s">
        <v>49</v>
      </c>
      <c r="F5023" s="4" t="s">
        <v>6</v>
      </c>
    </row>
    <row r="5024" spans="1:20">
      <c r="A5024" s="80"/>
      <c r="B5024" s="81"/>
      <c r="C5024" s="5"/>
      <c r="D5024" s="5"/>
      <c r="E5024" s="5">
        <v>1</v>
      </c>
      <c r="F5024" s="5"/>
    </row>
    <row r="5025" spans="1:12">
      <c r="A5025" s="6"/>
      <c r="B5025" s="7"/>
    </row>
    <row r="5026" spans="1:12">
      <c r="A5026" s="80">
        <v>4.4000000000000004</v>
      </c>
      <c r="B5026" s="81" t="s">
        <v>141</v>
      </c>
      <c r="C5026" s="4" t="s">
        <v>13</v>
      </c>
      <c r="D5026" s="4" t="s">
        <v>14</v>
      </c>
      <c r="E5026" s="4" t="s">
        <v>19</v>
      </c>
      <c r="F5026" s="4" t="s">
        <v>6</v>
      </c>
    </row>
    <row r="5027" spans="1:12">
      <c r="A5027" s="80"/>
      <c r="B5027" s="81"/>
      <c r="C5027" s="5"/>
      <c r="D5027" s="5"/>
      <c r="E5027" s="5"/>
      <c r="F5027" s="5"/>
    </row>
    <row r="5028" spans="1:12">
      <c r="A5028" s="6"/>
      <c r="B5028" s="7"/>
    </row>
    <row r="5029" spans="1:12">
      <c r="A5029" s="80">
        <v>4.5</v>
      </c>
      <c r="B5029" s="82" t="s">
        <v>142</v>
      </c>
      <c r="C5029" s="4" t="s">
        <v>48</v>
      </c>
      <c r="D5029" s="4" t="s">
        <v>49</v>
      </c>
      <c r="E5029" s="4" t="s">
        <v>6</v>
      </c>
    </row>
    <row r="5030" spans="1:12">
      <c r="A5030" s="80"/>
      <c r="B5030" s="82"/>
      <c r="C5030" s="5">
        <v>1</v>
      </c>
      <c r="D5030" s="5"/>
      <c r="E5030" s="5"/>
    </row>
    <row r="5031" spans="1:12">
      <c r="A5031" s="80"/>
      <c r="B5031" s="7"/>
    </row>
    <row r="5032" spans="1:12">
      <c r="A5032" s="80"/>
      <c r="B5032" s="82" t="s">
        <v>143</v>
      </c>
      <c r="C5032" s="4" t="s">
        <v>144</v>
      </c>
      <c r="D5032" s="4" t="s">
        <v>145</v>
      </c>
      <c r="E5032" s="4" t="s">
        <v>146</v>
      </c>
      <c r="F5032" s="4" t="s">
        <v>147</v>
      </c>
      <c r="G5032" s="4" t="s">
        <v>148</v>
      </c>
      <c r="H5032" s="4" t="s">
        <v>149</v>
      </c>
      <c r="I5032" s="4" t="s">
        <v>150</v>
      </c>
      <c r="J5032" s="4" t="s">
        <v>151</v>
      </c>
      <c r="K5032" s="4" t="s">
        <v>19</v>
      </c>
      <c r="L5032" s="14" t="s">
        <v>6</v>
      </c>
    </row>
    <row r="5033" spans="1:12">
      <c r="A5033" s="80"/>
      <c r="B5033" s="82"/>
      <c r="C5033" s="5"/>
      <c r="D5033" s="5"/>
      <c r="E5033" s="5">
        <v>1</v>
      </c>
      <c r="F5033" s="5"/>
      <c r="G5033" s="5"/>
      <c r="H5033" s="5"/>
      <c r="I5033" s="5"/>
      <c r="J5033" s="5"/>
      <c r="K5033" s="5"/>
      <c r="L5033" s="5"/>
    </row>
    <row r="5034" spans="1:12">
      <c r="A5034" s="6"/>
      <c r="B5034" s="7"/>
    </row>
    <row r="5035" spans="1:12">
      <c r="A5035" s="80">
        <v>4.5999999999999996</v>
      </c>
      <c r="B5035" s="81" t="s">
        <v>152</v>
      </c>
      <c r="C5035" s="4">
        <v>0</v>
      </c>
      <c r="D5035" s="4" t="s">
        <v>67</v>
      </c>
      <c r="E5035" s="4" t="s">
        <v>68</v>
      </c>
      <c r="F5035" s="4" t="s">
        <v>153</v>
      </c>
      <c r="G5035" s="4" t="s">
        <v>19</v>
      </c>
      <c r="H5035" s="4" t="s">
        <v>6</v>
      </c>
    </row>
    <row r="5036" spans="1:12">
      <c r="A5036" s="80"/>
      <c r="B5036" s="81"/>
      <c r="C5036" s="5"/>
      <c r="D5036" s="5">
        <v>1</v>
      </c>
      <c r="E5036" s="5"/>
      <c r="F5036" s="5"/>
      <c r="G5036" s="5"/>
      <c r="H5036" s="5"/>
    </row>
    <row r="5037" spans="1:12">
      <c r="A5037" s="6"/>
      <c r="B5037" s="7"/>
    </row>
    <row r="5038" spans="1:12">
      <c r="A5038" s="80">
        <v>4.7</v>
      </c>
      <c r="B5038" s="81" t="s">
        <v>154</v>
      </c>
      <c r="C5038" s="4">
        <v>0</v>
      </c>
      <c r="D5038" s="4" t="s">
        <v>67</v>
      </c>
      <c r="E5038" s="4" t="s">
        <v>68</v>
      </c>
      <c r="F5038" s="4" t="s">
        <v>19</v>
      </c>
      <c r="G5038" s="4" t="s">
        <v>6</v>
      </c>
    </row>
    <row r="5039" spans="1:12">
      <c r="A5039" s="80"/>
      <c r="B5039" s="81"/>
      <c r="C5039" s="5">
        <v>1</v>
      </c>
      <c r="D5039" s="5"/>
      <c r="E5039" s="5"/>
      <c r="F5039" s="5"/>
      <c r="G5039" s="5"/>
    </row>
    <row r="5040" spans="1:12">
      <c r="A5040" s="6"/>
      <c r="B5040" s="7"/>
    </row>
    <row r="5041" spans="1:5">
      <c r="A5041" s="80">
        <v>4.8</v>
      </c>
      <c r="B5041" s="81" t="s">
        <v>155</v>
      </c>
      <c r="C5041" s="4" t="s">
        <v>48</v>
      </c>
      <c r="D5041" s="4" t="s">
        <v>49</v>
      </c>
      <c r="E5041" s="4" t="s">
        <v>6</v>
      </c>
    </row>
    <row r="5042" spans="1:5">
      <c r="A5042" s="80"/>
      <c r="B5042" s="81"/>
      <c r="C5042" s="5">
        <v>1</v>
      </c>
      <c r="D5042" s="5"/>
      <c r="E5042" s="5"/>
    </row>
  </sheetData>
  <mergeCells count="2775">
    <mergeCell ref="A1837:A1838"/>
    <mergeCell ref="B1837:B1838"/>
    <mergeCell ref="A1840:A1841"/>
    <mergeCell ref="B1840:B1841"/>
    <mergeCell ref="A1843:A1844"/>
    <mergeCell ref="B1843:B1844"/>
    <mergeCell ref="A1828:A1829"/>
    <mergeCell ref="B1828:B1829"/>
    <mergeCell ref="A1831:A1835"/>
    <mergeCell ref="B1831:B1832"/>
    <mergeCell ref="B1834:B1835"/>
    <mergeCell ref="A1801:A1802"/>
    <mergeCell ref="B1801:B1802"/>
    <mergeCell ref="A1804:A1805"/>
    <mergeCell ref="B1804:B1805"/>
    <mergeCell ref="A1807:A1808"/>
    <mergeCell ref="B1807:B1808"/>
    <mergeCell ref="A1792:A1793"/>
    <mergeCell ref="B1792:B1793"/>
    <mergeCell ref="A1795:A1796"/>
    <mergeCell ref="B1795:B1796"/>
    <mergeCell ref="A1798:A1799"/>
    <mergeCell ref="B1798:B1799"/>
    <mergeCell ref="A1819:A1820"/>
    <mergeCell ref="B1819:B1820"/>
    <mergeCell ref="A1822:A1823"/>
    <mergeCell ref="B1822:B1823"/>
    <mergeCell ref="A1825:A1826"/>
    <mergeCell ref="B1825:B1826"/>
    <mergeCell ref="A1810:A1811"/>
    <mergeCell ref="B1810:B1811"/>
    <mergeCell ref="A1813:A1814"/>
    <mergeCell ref="B1813:B1814"/>
    <mergeCell ref="A1816:A1817"/>
    <mergeCell ref="B1816:B1817"/>
    <mergeCell ref="A1760:A1761"/>
    <mergeCell ref="B1760:B1761"/>
    <mergeCell ref="A1763:A1764"/>
    <mergeCell ref="B1763:B1764"/>
    <mergeCell ref="A1766:A1767"/>
    <mergeCell ref="B1766:B1767"/>
    <mergeCell ref="A1751:A1752"/>
    <mergeCell ref="B1751:B1752"/>
    <mergeCell ref="A1754:A1755"/>
    <mergeCell ref="B1754:B1755"/>
    <mergeCell ref="A1757:A1758"/>
    <mergeCell ref="B1757:B1758"/>
    <mergeCell ref="A1778:A1779"/>
    <mergeCell ref="B1778:B1779"/>
    <mergeCell ref="A1781:A1787"/>
    <mergeCell ref="A1789:A1790"/>
    <mergeCell ref="B1789:B1790"/>
    <mergeCell ref="A1769:A1770"/>
    <mergeCell ref="B1769:B1770"/>
    <mergeCell ref="A1772:A1773"/>
    <mergeCell ref="B1772:B1773"/>
    <mergeCell ref="A1775:A1776"/>
    <mergeCell ref="B1775:B1776"/>
    <mergeCell ref="A1724:A1725"/>
    <mergeCell ref="B1724:B1725"/>
    <mergeCell ref="A1727:A1728"/>
    <mergeCell ref="B1727:B1728"/>
    <mergeCell ref="A1730:A1731"/>
    <mergeCell ref="B1730:B1731"/>
    <mergeCell ref="A1714:A1715"/>
    <mergeCell ref="B1714:B1715"/>
    <mergeCell ref="A1717:A1718"/>
    <mergeCell ref="B1717:B1718"/>
    <mergeCell ref="A1720:A1721"/>
    <mergeCell ref="B1720:B1721"/>
    <mergeCell ref="A1742:A1743"/>
    <mergeCell ref="B1742:B1743"/>
    <mergeCell ref="A1745:A1749"/>
    <mergeCell ref="B1745:B1746"/>
    <mergeCell ref="B1748:B1749"/>
    <mergeCell ref="A1733:A1734"/>
    <mergeCell ref="B1733:B1734"/>
    <mergeCell ref="A1736:A1737"/>
    <mergeCell ref="B1736:B1737"/>
    <mergeCell ref="A1739:A1740"/>
    <mergeCell ref="B1739:B1740"/>
    <mergeCell ref="A1687:A1688"/>
    <mergeCell ref="B1687:B1688"/>
    <mergeCell ref="A1690:A1691"/>
    <mergeCell ref="B1690:B1691"/>
    <mergeCell ref="A1693:A1694"/>
    <mergeCell ref="B1693:B1694"/>
    <mergeCell ref="A1678:A1679"/>
    <mergeCell ref="B1678:B1679"/>
    <mergeCell ref="A1681:A1682"/>
    <mergeCell ref="B1681:B1682"/>
    <mergeCell ref="A1684:A1685"/>
    <mergeCell ref="B1684:B1685"/>
    <mergeCell ref="A1705:A1706"/>
    <mergeCell ref="B1705:B1706"/>
    <mergeCell ref="A1708:A1712"/>
    <mergeCell ref="B1708:B1709"/>
    <mergeCell ref="B1711:B1712"/>
    <mergeCell ref="A1696:A1697"/>
    <mergeCell ref="B1696:B1697"/>
    <mergeCell ref="A1699:A1700"/>
    <mergeCell ref="B1699:B1700"/>
    <mergeCell ref="A1702:A1703"/>
    <mergeCell ref="B1702:B1703"/>
    <mergeCell ref="A1646:A1647"/>
    <mergeCell ref="B1646:B1647"/>
    <mergeCell ref="A1649:A1650"/>
    <mergeCell ref="B1649:B1650"/>
    <mergeCell ref="A1652:A1653"/>
    <mergeCell ref="B1652:B1653"/>
    <mergeCell ref="A1637:A1638"/>
    <mergeCell ref="B1637:B1638"/>
    <mergeCell ref="A1640:A1641"/>
    <mergeCell ref="B1640:B1641"/>
    <mergeCell ref="A1643:A1644"/>
    <mergeCell ref="B1643:B1644"/>
    <mergeCell ref="A1669:A1670"/>
    <mergeCell ref="B1669:B1670"/>
    <mergeCell ref="A1672:A1673"/>
    <mergeCell ref="B1672:B1673"/>
    <mergeCell ref="A1675:A1676"/>
    <mergeCell ref="B1675:B1676"/>
    <mergeCell ref="A1655:A1656"/>
    <mergeCell ref="B1655:B1656"/>
    <mergeCell ref="A1658:A1664"/>
    <mergeCell ref="A1666:A1667"/>
    <mergeCell ref="B1666:B1667"/>
    <mergeCell ref="A1610:A1611"/>
    <mergeCell ref="B1610:B1611"/>
    <mergeCell ref="A1613:A1614"/>
    <mergeCell ref="B1613:B1614"/>
    <mergeCell ref="A1616:A1617"/>
    <mergeCell ref="B1616:B1617"/>
    <mergeCell ref="A1601:A1602"/>
    <mergeCell ref="B1601:B1602"/>
    <mergeCell ref="A1604:A1605"/>
    <mergeCell ref="B1604:B1605"/>
    <mergeCell ref="A1607:A1608"/>
    <mergeCell ref="B1607:B1608"/>
    <mergeCell ref="A1628:A1629"/>
    <mergeCell ref="B1628:B1629"/>
    <mergeCell ref="A1631:A1632"/>
    <mergeCell ref="B1631:B1632"/>
    <mergeCell ref="A1634:A1635"/>
    <mergeCell ref="B1634:B1635"/>
    <mergeCell ref="A1619:A1620"/>
    <mergeCell ref="B1619:B1620"/>
    <mergeCell ref="A1622:A1626"/>
    <mergeCell ref="B1622:B1623"/>
    <mergeCell ref="B1625:B1626"/>
    <mergeCell ref="A1573:A1574"/>
    <mergeCell ref="B1573:B1574"/>
    <mergeCell ref="A1576:A1577"/>
    <mergeCell ref="B1576:B1577"/>
    <mergeCell ref="A1579:A1580"/>
    <mergeCell ref="B1579:B1580"/>
    <mergeCell ref="A1564:A1565"/>
    <mergeCell ref="B1564:B1565"/>
    <mergeCell ref="A1567:A1568"/>
    <mergeCell ref="B1567:B1568"/>
    <mergeCell ref="A1570:A1571"/>
    <mergeCell ref="B1570:B1571"/>
    <mergeCell ref="A1591:A1592"/>
    <mergeCell ref="B1591:B1592"/>
    <mergeCell ref="A1594:A1595"/>
    <mergeCell ref="B1594:B1595"/>
    <mergeCell ref="A1597:A1598"/>
    <mergeCell ref="B1597:B1598"/>
    <mergeCell ref="A1582:A1583"/>
    <mergeCell ref="B1582:B1583"/>
    <mergeCell ref="A1585:A1589"/>
    <mergeCell ref="B1585:B1586"/>
    <mergeCell ref="B1588:B1589"/>
    <mergeCell ref="A1532:A1533"/>
    <mergeCell ref="B1532:B1533"/>
    <mergeCell ref="A1535:A1541"/>
    <mergeCell ref="A1543:A1544"/>
    <mergeCell ref="B1543:B1544"/>
    <mergeCell ref="A1523:A1524"/>
    <mergeCell ref="B1523:B1524"/>
    <mergeCell ref="A1526:A1527"/>
    <mergeCell ref="B1526:B1527"/>
    <mergeCell ref="A1529:A1530"/>
    <mergeCell ref="B1529:B1530"/>
    <mergeCell ref="A1555:A1556"/>
    <mergeCell ref="B1555:B1556"/>
    <mergeCell ref="A1558:A1559"/>
    <mergeCell ref="B1558:B1559"/>
    <mergeCell ref="A1561:A1562"/>
    <mergeCell ref="B1561:B1562"/>
    <mergeCell ref="A1546:A1547"/>
    <mergeCell ref="B1546:B1547"/>
    <mergeCell ref="A1549:A1550"/>
    <mergeCell ref="B1549:B1550"/>
    <mergeCell ref="A1552:A1553"/>
    <mergeCell ref="B1552:B1553"/>
    <mergeCell ref="A1496:A1497"/>
    <mergeCell ref="B1496:B1497"/>
    <mergeCell ref="A1499:A1503"/>
    <mergeCell ref="B1499:B1500"/>
    <mergeCell ref="B1502:B1503"/>
    <mergeCell ref="A1487:A1488"/>
    <mergeCell ref="B1487:B1488"/>
    <mergeCell ref="A1490:A1491"/>
    <mergeCell ref="B1490:B1491"/>
    <mergeCell ref="A1493:A1494"/>
    <mergeCell ref="B1493:B1494"/>
    <mergeCell ref="A1514:A1515"/>
    <mergeCell ref="B1514:B1515"/>
    <mergeCell ref="A1517:A1518"/>
    <mergeCell ref="B1517:B1518"/>
    <mergeCell ref="A1520:A1521"/>
    <mergeCell ref="B1520:B1521"/>
    <mergeCell ref="A1505:A1506"/>
    <mergeCell ref="B1505:B1506"/>
    <mergeCell ref="A1508:A1509"/>
    <mergeCell ref="B1508:B1509"/>
    <mergeCell ref="A1511:A1512"/>
    <mergeCell ref="B1511:B1512"/>
    <mergeCell ref="A1459:A1460"/>
    <mergeCell ref="B1459:B1460"/>
    <mergeCell ref="A1462:A1466"/>
    <mergeCell ref="B1462:B1463"/>
    <mergeCell ref="B1465:B1466"/>
    <mergeCell ref="A1450:A1451"/>
    <mergeCell ref="B1450:B1451"/>
    <mergeCell ref="A1453:A1454"/>
    <mergeCell ref="B1453:B1454"/>
    <mergeCell ref="A1456:A1457"/>
    <mergeCell ref="B1456:B1457"/>
    <mergeCell ref="A1478:A1479"/>
    <mergeCell ref="B1478:B1479"/>
    <mergeCell ref="A1481:A1482"/>
    <mergeCell ref="B1481:B1482"/>
    <mergeCell ref="A1484:A1485"/>
    <mergeCell ref="B1484:B1485"/>
    <mergeCell ref="A1468:A1469"/>
    <mergeCell ref="B1468:B1469"/>
    <mergeCell ref="A1471:A1472"/>
    <mergeCell ref="B1471:B1472"/>
    <mergeCell ref="A1474:A1475"/>
    <mergeCell ref="B1474:B1475"/>
    <mergeCell ref="A1423:A1424"/>
    <mergeCell ref="B1423:B1424"/>
    <mergeCell ref="A1426:A1427"/>
    <mergeCell ref="B1426:B1427"/>
    <mergeCell ref="A1429:A1430"/>
    <mergeCell ref="B1429:B1430"/>
    <mergeCell ref="A1409:A1410"/>
    <mergeCell ref="B1409:B1410"/>
    <mergeCell ref="A1412:A1418"/>
    <mergeCell ref="A1420:A1421"/>
    <mergeCell ref="B1420:B1421"/>
    <mergeCell ref="A1441:A1442"/>
    <mergeCell ref="B1441:B1442"/>
    <mergeCell ref="A1444:A1445"/>
    <mergeCell ref="B1444:B1445"/>
    <mergeCell ref="A1447:A1448"/>
    <mergeCell ref="B1447:B1448"/>
    <mergeCell ref="A1432:A1433"/>
    <mergeCell ref="B1432:B1433"/>
    <mergeCell ref="A1435:A1436"/>
    <mergeCell ref="B1435:B1436"/>
    <mergeCell ref="A1438:A1439"/>
    <mergeCell ref="B1438:B1439"/>
    <mergeCell ref="A1382:A1383"/>
    <mergeCell ref="B1382:B1383"/>
    <mergeCell ref="A1385:A1386"/>
    <mergeCell ref="B1385:B1386"/>
    <mergeCell ref="A1388:A1389"/>
    <mergeCell ref="B1388:B1389"/>
    <mergeCell ref="A1373:A1374"/>
    <mergeCell ref="B1373:B1374"/>
    <mergeCell ref="A1376:A1380"/>
    <mergeCell ref="B1376:B1377"/>
    <mergeCell ref="B1379:B1380"/>
    <mergeCell ref="A1400:A1401"/>
    <mergeCell ref="B1400:B1401"/>
    <mergeCell ref="A1403:A1404"/>
    <mergeCell ref="B1403:B1404"/>
    <mergeCell ref="A1406:A1407"/>
    <mergeCell ref="B1406:B1407"/>
    <mergeCell ref="A1391:A1392"/>
    <mergeCell ref="B1391:B1392"/>
    <mergeCell ref="A1394:A1395"/>
    <mergeCell ref="B1394:B1395"/>
    <mergeCell ref="A1397:A1398"/>
    <mergeCell ref="B1397:B1398"/>
    <mergeCell ref="A1345:A1346"/>
    <mergeCell ref="B1345:B1346"/>
    <mergeCell ref="A1348:A1349"/>
    <mergeCell ref="B1348:B1349"/>
    <mergeCell ref="A1351:A1352"/>
    <mergeCell ref="B1351:B1352"/>
    <mergeCell ref="A1336:A1337"/>
    <mergeCell ref="B1336:B1337"/>
    <mergeCell ref="A1339:A1343"/>
    <mergeCell ref="B1339:B1340"/>
    <mergeCell ref="B1342:B1343"/>
    <mergeCell ref="A1364:A1365"/>
    <mergeCell ref="B1364:B1365"/>
    <mergeCell ref="A1367:A1368"/>
    <mergeCell ref="B1367:B1368"/>
    <mergeCell ref="A1370:A1371"/>
    <mergeCell ref="B1370:B1371"/>
    <mergeCell ref="A1355:A1356"/>
    <mergeCell ref="B1355:B1356"/>
    <mergeCell ref="A1358:A1359"/>
    <mergeCell ref="B1358:B1359"/>
    <mergeCell ref="A1361:A1362"/>
    <mergeCell ref="B1361:B1362"/>
    <mergeCell ref="A1309:A1310"/>
    <mergeCell ref="B1309:B1310"/>
    <mergeCell ref="A1312:A1313"/>
    <mergeCell ref="B1312:B1313"/>
    <mergeCell ref="A1315:A1316"/>
    <mergeCell ref="B1315:B1316"/>
    <mergeCell ref="A1300:A1301"/>
    <mergeCell ref="B1300:B1301"/>
    <mergeCell ref="A1303:A1304"/>
    <mergeCell ref="B1303:B1304"/>
    <mergeCell ref="A1306:A1307"/>
    <mergeCell ref="B1306:B1307"/>
    <mergeCell ref="A1327:A1328"/>
    <mergeCell ref="B1327:B1328"/>
    <mergeCell ref="A1330:A1331"/>
    <mergeCell ref="B1330:B1331"/>
    <mergeCell ref="A1333:A1334"/>
    <mergeCell ref="B1333:B1334"/>
    <mergeCell ref="A1318:A1319"/>
    <mergeCell ref="B1318:B1319"/>
    <mergeCell ref="A1321:A1322"/>
    <mergeCell ref="B1321:B1322"/>
    <mergeCell ref="A1324:A1325"/>
    <mergeCell ref="B1324:B1325"/>
    <mergeCell ref="A1268:A1269"/>
    <mergeCell ref="B1268:B1269"/>
    <mergeCell ref="A1271:A1272"/>
    <mergeCell ref="B1271:B1272"/>
    <mergeCell ref="A1274:A1275"/>
    <mergeCell ref="B1274:B1275"/>
    <mergeCell ref="A1259:A1260"/>
    <mergeCell ref="B1259:B1260"/>
    <mergeCell ref="A1262:A1263"/>
    <mergeCell ref="B1262:B1263"/>
    <mergeCell ref="A1265:A1266"/>
    <mergeCell ref="B1265:B1266"/>
    <mergeCell ref="A1286:A1287"/>
    <mergeCell ref="B1286:B1287"/>
    <mergeCell ref="A1289:A1295"/>
    <mergeCell ref="A1297:A1298"/>
    <mergeCell ref="B1297:B1298"/>
    <mergeCell ref="A1277:A1278"/>
    <mergeCell ref="B1277:B1278"/>
    <mergeCell ref="A1280:A1281"/>
    <mergeCell ref="B1280:B1281"/>
    <mergeCell ref="A1283:A1284"/>
    <mergeCell ref="B1283:B1284"/>
    <mergeCell ref="A1232:A1233"/>
    <mergeCell ref="B1232:B1233"/>
    <mergeCell ref="A1235:A1236"/>
    <mergeCell ref="B1235:B1236"/>
    <mergeCell ref="A1238:A1239"/>
    <mergeCell ref="B1238:B1239"/>
    <mergeCell ref="A1222:A1223"/>
    <mergeCell ref="B1222:B1223"/>
    <mergeCell ref="A1225:A1226"/>
    <mergeCell ref="B1225:B1226"/>
    <mergeCell ref="A1228:A1229"/>
    <mergeCell ref="B1228:B1229"/>
    <mergeCell ref="A1250:A1251"/>
    <mergeCell ref="B1250:B1251"/>
    <mergeCell ref="A1253:A1257"/>
    <mergeCell ref="B1253:B1254"/>
    <mergeCell ref="B1256:B1257"/>
    <mergeCell ref="A1241:A1242"/>
    <mergeCell ref="B1241:B1242"/>
    <mergeCell ref="A1244:A1245"/>
    <mergeCell ref="B1244:B1245"/>
    <mergeCell ref="A1247:A1248"/>
    <mergeCell ref="B1247:B1248"/>
    <mergeCell ref="A1195:A1196"/>
    <mergeCell ref="B1195:B1196"/>
    <mergeCell ref="A1198:A1199"/>
    <mergeCell ref="B1198:B1199"/>
    <mergeCell ref="A1201:A1202"/>
    <mergeCell ref="B1201:B1202"/>
    <mergeCell ref="A1186:A1187"/>
    <mergeCell ref="B1186:B1187"/>
    <mergeCell ref="A1189:A1190"/>
    <mergeCell ref="B1189:B1190"/>
    <mergeCell ref="A1192:A1193"/>
    <mergeCell ref="B1192:B1193"/>
    <mergeCell ref="A1213:A1214"/>
    <mergeCell ref="B1213:B1214"/>
    <mergeCell ref="A1216:A1220"/>
    <mergeCell ref="B1216:B1217"/>
    <mergeCell ref="B1219:B1220"/>
    <mergeCell ref="A1204:A1205"/>
    <mergeCell ref="B1204:B1205"/>
    <mergeCell ref="A1207:A1208"/>
    <mergeCell ref="B1207:B1208"/>
    <mergeCell ref="A1210:A1211"/>
    <mergeCell ref="B1210:B1211"/>
    <mergeCell ref="A1154:A1155"/>
    <mergeCell ref="B1154:B1155"/>
    <mergeCell ref="A1157:A1158"/>
    <mergeCell ref="B1157:B1158"/>
    <mergeCell ref="A1160:A1161"/>
    <mergeCell ref="B1160:B1161"/>
    <mergeCell ref="A1145:A1146"/>
    <mergeCell ref="B1145:B1146"/>
    <mergeCell ref="A1148:A1149"/>
    <mergeCell ref="B1148:B1149"/>
    <mergeCell ref="A1151:A1152"/>
    <mergeCell ref="B1151:B1152"/>
    <mergeCell ref="A1177:A1178"/>
    <mergeCell ref="B1177:B1178"/>
    <mergeCell ref="A1180:A1181"/>
    <mergeCell ref="B1180:B1181"/>
    <mergeCell ref="A1183:A1184"/>
    <mergeCell ref="B1183:B1184"/>
    <mergeCell ref="A1163:A1164"/>
    <mergeCell ref="B1163:B1164"/>
    <mergeCell ref="A1166:A1172"/>
    <mergeCell ref="A1174:A1175"/>
    <mergeCell ref="B1174:B1175"/>
    <mergeCell ref="A1118:A1119"/>
    <mergeCell ref="B1118:B1119"/>
    <mergeCell ref="A1121:A1122"/>
    <mergeCell ref="B1121:B1122"/>
    <mergeCell ref="A1105:A1106"/>
    <mergeCell ref="A1109:A1110"/>
    <mergeCell ref="B1109:B1110"/>
    <mergeCell ref="A1112:A1113"/>
    <mergeCell ref="B1112:B1113"/>
    <mergeCell ref="B1105:B1106"/>
    <mergeCell ref="A1136:A1137"/>
    <mergeCell ref="B1136:B1137"/>
    <mergeCell ref="A1139:A1140"/>
    <mergeCell ref="B1139:B1140"/>
    <mergeCell ref="A1142:A1143"/>
    <mergeCell ref="B1142:B1143"/>
    <mergeCell ref="A1124:A1125"/>
    <mergeCell ref="B1124:B1125"/>
    <mergeCell ref="A1127:A1128"/>
    <mergeCell ref="B1127:B1128"/>
    <mergeCell ref="A1130:A1134"/>
    <mergeCell ref="B1130:B1131"/>
    <mergeCell ref="B1133:B1134"/>
    <mergeCell ref="A1093:A1097"/>
    <mergeCell ref="B1093:B1094"/>
    <mergeCell ref="B1096:B1097"/>
    <mergeCell ref="A1099:A1100"/>
    <mergeCell ref="A1102:A1103"/>
    <mergeCell ref="A1078:A1079"/>
    <mergeCell ref="A1081:A1082"/>
    <mergeCell ref="A1084:A1085"/>
    <mergeCell ref="A1087:A1088"/>
    <mergeCell ref="A1090:A1091"/>
    <mergeCell ref="B1099:B1100"/>
    <mergeCell ref="B1102:B1103"/>
    <mergeCell ref="B1090:B1091"/>
    <mergeCell ref="B1081:B1082"/>
    <mergeCell ref="B1084:B1085"/>
    <mergeCell ref="B1087:B1088"/>
    <mergeCell ref="A1115:A1116"/>
    <mergeCell ref="B1115:B1116"/>
    <mergeCell ref="A1028:A1029"/>
    <mergeCell ref="A1031:A1032"/>
    <mergeCell ref="A1034:A1035"/>
    <mergeCell ref="A1037:A1038"/>
    <mergeCell ref="A1040:A1041"/>
    <mergeCell ref="A1013:A1014"/>
    <mergeCell ref="A1016:A1017"/>
    <mergeCell ref="A1019:A1020"/>
    <mergeCell ref="A1022:A1023"/>
    <mergeCell ref="A1025:A1026"/>
    <mergeCell ref="A1063:A1064"/>
    <mergeCell ref="A1066:A1067"/>
    <mergeCell ref="A1069:A1070"/>
    <mergeCell ref="A1072:A1073"/>
    <mergeCell ref="A1075:A1076"/>
    <mergeCell ref="A1043:A1049"/>
    <mergeCell ref="A1051:A1052"/>
    <mergeCell ref="A1054:A1055"/>
    <mergeCell ref="A1057:A1058"/>
    <mergeCell ref="A1060:A1061"/>
    <mergeCell ref="A1001:A1002"/>
    <mergeCell ref="A1004:A1005"/>
    <mergeCell ref="A1007:A1011"/>
    <mergeCell ref="B1007:B1008"/>
    <mergeCell ref="B1010:B1011"/>
    <mergeCell ref="A986:A987"/>
    <mergeCell ref="A989:A990"/>
    <mergeCell ref="A992:A993"/>
    <mergeCell ref="A995:A996"/>
    <mergeCell ref="A998:A999"/>
    <mergeCell ref="B1004:B1005"/>
    <mergeCell ref="B995:B996"/>
    <mergeCell ref="B998:B999"/>
    <mergeCell ref="B1001:B1002"/>
    <mergeCell ref="B986:B987"/>
    <mergeCell ref="B989:B990"/>
    <mergeCell ref="B992:B993"/>
    <mergeCell ref="B1040:B1041"/>
    <mergeCell ref="B1051:B1052"/>
    <mergeCell ref="B1031:B1032"/>
    <mergeCell ref="B1034:B1035"/>
    <mergeCell ref="B1037:B1038"/>
    <mergeCell ref="B1022:B1023"/>
    <mergeCell ref="B1025:B1026"/>
    <mergeCell ref="B1028:B1029"/>
    <mergeCell ref="B1013:B1014"/>
    <mergeCell ref="B1016:B1017"/>
    <mergeCell ref="B1019:B1020"/>
    <mergeCell ref="B1072:B1073"/>
    <mergeCell ref="B1075:B1076"/>
    <mergeCell ref="B1078:B1079"/>
    <mergeCell ref="B1063:B1064"/>
    <mergeCell ref="B1066:B1067"/>
    <mergeCell ref="B1069:B1070"/>
    <mergeCell ref="B1054:B1055"/>
    <mergeCell ref="B1057:B1058"/>
    <mergeCell ref="B1060:B1061"/>
    <mergeCell ref="A878:A879"/>
    <mergeCell ref="B878:B879"/>
    <mergeCell ref="A881:A882"/>
    <mergeCell ref="B881:B882"/>
    <mergeCell ref="A884:A888"/>
    <mergeCell ref="B884:B885"/>
    <mergeCell ref="B887:B888"/>
    <mergeCell ref="A890:A891"/>
    <mergeCell ref="B890:B891"/>
    <mergeCell ref="A863:A864"/>
    <mergeCell ref="B863:B864"/>
    <mergeCell ref="A866:A867"/>
    <mergeCell ref="B866:B867"/>
    <mergeCell ref="A869:A870"/>
    <mergeCell ref="B869:B870"/>
    <mergeCell ref="A872:A873"/>
    <mergeCell ref="B872:B873"/>
    <mergeCell ref="A875:A876"/>
    <mergeCell ref="B875:B876"/>
    <mergeCell ref="B934:B935"/>
    <mergeCell ref="A937:A938"/>
    <mergeCell ref="B937:B938"/>
    <mergeCell ref="A940:A941"/>
    <mergeCell ref="B940:B941"/>
    <mergeCell ref="A908:A909"/>
    <mergeCell ref="B908:B909"/>
    <mergeCell ref="A911:A912"/>
    <mergeCell ref="B911:B912"/>
    <mergeCell ref="A914:A915"/>
    <mergeCell ref="B914:B915"/>
    <mergeCell ref="A917:A918"/>
    <mergeCell ref="B917:B918"/>
    <mergeCell ref="A920:A926"/>
    <mergeCell ref="A893:A894"/>
    <mergeCell ref="B893:B894"/>
    <mergeCell ref="A896:A897"/>
    <mergeCell ref="B896:B897"/>
    <mergeCell ref="A899:A900"/>
    <mergeCell ref="B899:B900"/>
    <mergeCell ref="A902:A903"/>
    <mergeCell ref="B902:B903"/>
    <mergeCell ref="A905:A906"/>
    <mergeCell ref="B905:B906"/>
    <mergeCell ref="A982:A983"/>
    <mergeCell ref="B982:B983"/>
    <mergeCell ref="A740:A741"/>
    <mergeCell ref="B740:B741"/>
    <mergeCell ref="A743:A744"/>
    <mergeCell ref="B743:B744"/>
    <mergeCell ref="A746:A747"/>
    <mergeCell ref="B746:B747"/>
    <mergeCell ref="A749:A750"/>
    <mergeCell ref="B749:B750"/>
    <mergeCell ref="A752:A753"/>
    <mergeCell ref="B752:B753"/>
    <mergeCell ref="A755:A756"/>
    <mergeCell ref="B755:B756"/>
    <mergeCell ref="A758:A759"/>
    <mergeCell ref="B758:B759"/>
    <mergeCell ref="A761:A765"/>
    <mergeCell ref="B761:B762"/>
    <mergeCell ref="B764:B765"/>
    <mergeCell ref="A767:A768"/>
    <mergeCell ref="A958:A959"/>
    <mergeCell ref="B958:B959"/>
    <mergeCell ref="A961:A962"/>
    <mergeCell ref="B961:B962"/>
    <mergeCell ref="A964:A965"/>
    <mergeCell ref="B964:B965"/>
    <mergeCell ref="A967:A968"/>
    <mergeCell ref="B967:B968"/>
    <mergeCell ref="A970:A974"/>
    <mergeCell ref="B970:B971"/>
    <mergeCell ref="B973:B974"/>
    <mergeCell ref="A943:A944"/>
    <mergeCell ref="B788:B789"/>
    <mergeCell ref="A791:A792"/>
    <mergeCell ref="B791:B792"/>
    <mergeCell ref="A794:A795"/>
    <mergeCell ref="B794:B795"/>
    <mergeCell ref="B767:B768"/>
    <mergeCell ref="A770:A771"/>
    <mergeCell ref="B770:B771"/>
    <mergeCell ref="A773:A774"/>
    <mergeCell ref="B773:B774"/>
    <mergeCell ref="A776:A777"/>
    <mergeCell ref="B776:B777"/>
    <mergeCell ref="A779:A780"/>
    <mergeCell ref="B779:B780"/>
    <mergeCell ref="A976:A977"/>
    <mergeCell ref="B976:B977"/>
    <mergeCell ref="A979:A980"/>
    <mergeCell ref="B979:B980"/>
    <mergeCell ref="B943:B944"/>
    <mergeCell ref="A946:A947"/>
    <mergeCell ref="B946:B947"/>
    <mergeCell ref="A949:A950"/>
    <mergeCell ref="B949:B950"/>
    <mergeCell ref="A952:A953"/>
    <mergeCell ref="B952:B953"/>
    <mergeCell ref="A955:A956"/>
    <mergeCell ref="B955:B956"/>
    <mergeCell ref="A928:A929"/>
    <mergeCell ref="B928:B929"/>
    <mergeCell ref="A931:A932"/>
    <mergeCell ref="B931:B932"/>
    <mergeCell ref="A934:A935"/>
    <mergeCell ref="A856:A857"/>
    <mergeCell ref="B856:B857"/>
    <mergeCell ref="A859:A860"/>
    <mergeCell ref="B859:B860"/>
    <mergeCell ref="A832:A833"/>
    <mergeCell ref="B832:B833"/>
    <mergeCell ref="A835:A836"/>
    <mergeCell ref="B835:B836"/>
    <mergeCell ref="A838:A839"/>
    <mergeCell ref="B838:B839"/>
    <mergeCell ref="A841:A842"/>
    <mergeCell ref="B841:B842"/>
    <mergeCell ref="A844:A845"/>
    <mergeCell ref="B844:B845"/>
    <mergeCell ref="A817:A818"/>
    <mergeCell ref="B817:B818"/>
    <mergeCell ref="A820:A821"/>
    <mergeCell ref="B820:B821"/>
    <mergeCell ref="A823:A824"/>
    <mergeCell ref="B823:B824"/>
    <mergeCell ref="A826:A827"/>
    <mergeCell ref="B826:B827"/>
    <mergeCell ref="A829:A830"/>
    <mergeCell ref="B829:B830"/>
    <mergeCell ref="A199:A200"/>
    <mergeCell ref="B199:B200"/>
    <mergeCell ref="A220:A221"/>
    <mergeCell ref="B220:B221"/>
    <mergeCell ref="A223:A224"/>
    <mergeCell ref="B223:B224"/>
    <mergeCell ref="A226:A227"/>
    <mergeCell ref="B226:B227"/>
    <mergeCell ref="A211:A212"/>
    <mergeCell ref="B211:B212"/>
    <mergeCell ref="A214:A215"/>
    <mergeCell ref="B214:B215"/>
    <mergeCell ref="A217:A218"/>
    <mergeCell ref="A847:A851"/>
    <mergeCell ref="B847:B848"/>
    <mergeCell ref="B850:B851"/>
    <mergeCell ref="A853:A854"/>
    <mergeCell ref="B853:B854"/>
    <mergeCell ref="A797:A803"/>
    <mergeCell ref="A805:A806"/>
    <mergeCell ref="B805:B806"/>
    <mergeCell ref="A808:A809"/>
    <mergeCell ref="B808:B809"/>
    <mergeCell ref="A811:A812"/>
    <mergeCell ref="B811:B812"/>
    <mergeCell ref="A814:A815"/>
    <mergeCell ref="B814:B815"/>
    <mergeCell ref="A782:A783"/>
    <mergeCell ref="B782:B783"/>
    <mergeCell ref="A785:A786"/>
    <mergeCell ref="B785:B786"/>
    <mergeCell ref="A788:A789"/>
    <mergeCell ref="B23:B24"/>
    <mergeCell ref="A143:A144"/>
    <mergeCell ref="B143:B144"/>
    <mergeCell ref="A146:A150"/>
    <mergeCell ref="B146:B147"/>
    <mergeCell ref="B149:B150"/>
    <mergeCell ref="A134:A135"/>
    <mergeCell ref="B134:B135"/>
    <mergeCell ref="A137:A138"/>
    <mergeCell ref="B137:B138"/>
    <mergeCell ref="A140:A141"/>
    <mergeCell ref="B140:B141"/>
    <mergeCell ref="A161:A162"/>
    <mergeCell ref="B161:B162"/>
    <mergeCell ref="A164:A165"/>
    <mergeCell ref="B164:B165"/>
    <mergeCell ref="A167:A168"/>
    <mergeCell ref="B167:B168"/>
    <mergeCell ref="A152:A153"/>
    <mergeCell ref="B152:B153"/>
    <mergeCell ref="A155:A156"/>
    <mergeCell ref="B155:B156"/>
    <mergeCell ref="A158:A159"/>
    <mergeCell ref="B158:B159"/>
    <mergeCell ref="B26:B27"/>
    <mergeCell ref="A32:A33"/>
    <mergeCell ref="B32:B33"/>
    <mergeCell ref="A35:A36"/>
    <mergeCell ref="B35:B36"/>
    <mergeCell ref="A38:A39"/>
    <mergeCell ref="B38:B39"/>
    <mergeCell ref="A41:A42"/>
    <mergeCell ref="B41:B42"/>
    <mergeCell ref="A125:A126"/>
    <mergeCell ref="B125:B126"/>
    <mergeCell ref="A128:A129"/>
    <mergeCell ref="B128:B129"/>
    <mergeCell ref="A131:A132"/>
    <mergeCell ref="B131:B132"/>
    <mergeCell ref="A2:A3"/>
    <mergeCell ref="B2:B3"/>
    <mergeCell ref="A5:A6"/>
    <mergeCell ref="B5:B6"/>
    <mergeCell ref="A8:A9"/>
    <mergeCell ref="B8:B9"/>
    <mergeCell ref="A29:A30"/>
    <mergeCell ref="B29:B30"/>
    <mergeCell ref="A11:A12"/>
    <mergeCell ref="B11:B12"/>
    <mergeCell ref="A14:A15"/>
    <mergeCell ref="B14:B15"/>
    <mergeCell ref="A17:A18"/>
    <mergeCell ref="B17:B18"/>
    <mergeCell ref="A20:A21"/>
    <mergeCell ref="B20:B21"/>
    <mergeCell ref="A23:A27"/>
    <mergeCell ref="A44:A45"/>
    <mergeCell ref="B44:B45"/>
    <mergeCell ref="A47:A48"/>
    <mergeCell ref="B47:B48"/>
    <mergeCell ref="A73:A74"/>
    <mergeCell ref="B73:B74"/>
    <mergeCell ref="A50:A51"/>
    <mergeCell ref="B50:B51"/>
    <mergeCell ref="A53:A54"/>
    <mergeCell ref="B53:B54"/>
    <mergeCell ref="A56:A57"/>
    <mergeCell ref="B56:B57"/>
    <mergeCell ref="A59:A65"/>
    <mergeCell ref="A67:A68"/>
    <mergeCell ref="B67:B68"/>
    <mergeCell ref="A70:A71"/>
    <mergeCell ref="B70:B71"/>
    <mergeCell ref="A91:A92"/>
    <mergeCell ref="B91:B92"/>
    <mergeCell ref="A94:A95"/>
    <mergeCell ref="B94:B95"/>
    <mergeCell ref="A97:A98"/>
    <mergeCell ref="B97:B98"/>
    <mergeCell ref="A100:A101"/>
    <mergeCell ref="B100:B101"/>
    <mergeCell ref="A103:A104"/>
    <mergeCell ref="B103:B104"/>
    <mergeCell ref="A76:A77"/>
    <mergeCell ref="B76:B77"/>
    <mergeCell ref="A79:A80"/>
    <mergeCell ref="B79:B80"/>
    <mergeCell ref="A82:A83"/>
    <mergeCell ref="B82:B83"/>
    <mergeCell ref="A85:A86"/>
    <mergeCell ref="B85:B86"/>
    <mergeCell ref="A88:A89"/>
    <mergeCell ref="B88:B89"/>
    <mergeCell ref="A121:A122"/>
    <mergeCell ref="B121:B122"/>
    <mergeCell ref="A1847:A1848"/>
    <mergeCell ref="B1847:B1848"/>
    <mergeCell ref="A1850:A1851"/>
    <mergeCell ref="B1850:B1851"/>
    <mergeCell ref="B217:B218"/>
    <mergeCell ref="A238:A239"/>
    <mergeCell ref="B238:B239"/>
    <mergeCell ref="A241:A242"/>
    <mergeCell ref="B241:B242"/>
    <mergeCell ref="A244:A245"/>
    <mergeCell ref="B244:B245"/>
    <mergeCell ref="A229:A230"/>
    <mergeCell ref="B229:B230"/>
    <mergeCell ref="A232:A236"/>
    <mergeCell ref="B232:B233"/>
    <mergeCell ref="B235:B236"/>
    <mergeCell ref="A205:A206"/>
    <mergeCell ref="B205:B206"/>
    <mergeCell ref="A1853:A1854"/>
    <mergeCell ref="B1853:B1854"/>
    <mergeCell ref="A1856:A1857"/>
    <mergeCell ref="B1856:B1857"/>
    <mergeCell ref="A106:A107"/>
    <mergeCell ref="B106:B107"/>
    <mergeCell ref="A109:A113"/>
    <mergeCell ref="B109:B110"/>
    <mergeCell ref="B112:B113"/>
    <mergeCell ref="A115:A116"/>
    <mergeCell ref="B115:B116"/>
    <mergeCell ref="A118:A119"/>
    <mergeCell ref="B118:B119"/>
    <mergeCell ref="A179:A180"/>
    <mergeCell ref="B179:B180"/>
    <mergeCell ref="A182:A188"/>
    <mergeCell ref="A190:A191"/>
    <mergeCell ref="B190:B191"/>
    <mergeCell ref="A170:A171"/>
    <mergeCell ref="B170:B171"/>
    <mergeCell ref="A173:A174"/>
    <mergeCell ref="B173:B174"/>
    <mergeCell ref="A176:A177"/>
    <mergeCell ref="B176:B177"/>
    <mergeCell ref="A202:A203"/>
    <mergeCell ref="B202:B203"/>
    <mergeCell ref="A208:A209"/>
    <mergeCell ref="B208:B209"/>
    <mergeCell ref="A193:A194"/>
    <mergeCell ref="B193:B194"/>
    <mergeCell ref="A196:A197"/>
    <mergeCell ref="B196:B197"/>
    <mergeCell ref="A1874:A1875"/>
    <mergeCell ref="B1874:B1875"/>
    <mergeCell ref="A1877:A1878"/>
    <mergeCell ref="B1877:B1878"/>
    <mergeCell ref="A1880:A1881"/>
    <mergeCell ref="B1880:B1881"/>
    <mergeCell ref="A1883:A1884"/>
    <mergeCell ref="B1883:B1884"/>
    <mergeCell ref="A1886:A1887"/>
    <mergeCell ref="B1886:B1887"/>
    <mergeCell ref="A1859:A1860"/>
    <mergeCell ref="B1859:B1860"/>
    <mergeCell ref="A1862:A1863"/>
    <mergeCell ref="B1862:B1863"/>
    <mergeCell ref="A1865:A1866"/>
    <mergeCell ref="B1865:B1866"/>
    <mergeCell ref="A1868:A1872"/>
    <mergeCell ref="B1868:B1869"/>
    <mergeCell ref="B1871:B1872"/>
    <mergeCell ref="A1904:A1910"/>
    <mergeCell ref="A1912:A1913"/>
    <mergeCell ref="B1912:B1913"/>
    <mergeCell ref="A1915:A1916"/>
    <mergeCell ref="B1915:B1916"/>
    <mergeCell ref="A1918:A1919"/>
    <mergeCell ref="B1918:B1919"/>
    <mergeCell ref="A1921:A1922"/>
    <mergeCell ref="B1921:B1922"/>
    <mergeCell ref="A1889:A1890"/>
    <mergeCell ref="B1889:B1890"/>
    <mergeCell ref="A1892:A1893"/>
    <mergeCell ref="B1892:B1893"/>
    <mergeCell ref="A1895:A1896"/>
    <mergeCell ref="B1895:B1896"/>
    <mergeCell ref="A1898:A1899"/>
    <mergeCell ref="B1898:B1899"/>
    <mergeCell ref="A1901:A1902"/>
    <mergeCell ref="B1901:B1902"/>
    <mergeCell ref="A1939:A1940"/>
    <mergeCell ref="B1939:B1940"/>
    <mergeCell ref="A1942:A1943"/>
    <mergeCell ref="B1942:B1943"/>
    <mergeCell ref="A1945:A1946"/>
    <mergeCell ref="B1945:B1946"/>
    <mergeCell ref="A1948:A1949"/>
    <mergeCell ref="B1948:B1949"/>
    <mergeCell ref="A1951:A1952"/>
    <mergeCell ref="B1951:B1952"/>
    <mergeCell ref="A1924:A1925"/>
    <mergeCell ref="B1924:B1925"/>
    <mergeCell ref="A1927:A1928"/>
    <mergeCell ref="B1927:B1928"/>
    <mergeCell ref="A1930:A1931"/>
    <mergeCell ref="B1930:B1931"/>
    <mergeCell ref="A1933:A1934"/>
    <mergeCell ref="B1933:B1934"/>
    <mergeCell ref="A1936:A1937"/>
    <mergeCell ref="B1936:B1937"/>
    <mergeCell ref="A1970:A1971"/>
    <mergeCell ref="B1970:B1971"/>
    <mergeCell ref="A1973:A1974"/>
    <mergeCell ref="B1973:B1974"/>
    <mergeCell ref="A1976:A1977"/>
    <mergeCell ref="B1976:B1977"/>
    <mergeCell ref="A1979:A1980"/>
    <mergeCell ref="B1979:B1980"/>
    <mergeCell ref="A1982:A1983"/>
    <mergeCell ref="B1982:B1983"/>
    <mergeCell ref="A1954:A1958"/>
    <mergeCell ref="B1954:B1955"/>
    <mergeCell ref="B1957:B1958"/>
    <mergeCell ref="A1960:A1961"/>
    <mergeCell ref="B1960:B1961"/>
    <mergeCell ref="A1963:A1964"/>
    <mergeCell ref="B1963:B1964"/>
    <mergeCell ref="A1966:A1967"/>
    <mergeCell ref="B1966:B1967"/>
    <mergeCell ref="A2000:A2001"/>
    <mergeCell ref="B2000:B2001"/>
    <mergeCell ref="A2003:A2004"/>
    <mergeCell ref="B2003:B2004"/>
    <mergeCell ref="A2006:A2007"/>
    <mergeCell ref="B2006:B2007"/>
    <mergeCell ref="A2009:A2010"/>
    <mergeCell ref="B2009:B2010"/>
    <mergeCell ref="A2012:A2013"/>
    <mergeCell ref="B2012:B2013"/>
    <mergeCell ref="A1985:A1986"/>
    <mergeCell ref="B1985:B1986"/>
    <mergeCell ref="A1988:A1989"/>
    <mergeCell ref="B1988:B1989"/>
    <mergeCell ref="A1991:A1995"/>
    <mergeCell ref="B1991:B1992"/>
    <mergeCell ref="B1994:B1995"/>
    <mergeCell ref="A1997:A1998"/>
    <mergeCell ref="B1997:B1998"/>
    <mergeCell ref="A2035:A2036"/>
    <mergeCell ref="B2035:B2036"/>
    <mergeCell ref="A2038:A2039"/>
    <mergeCell ref="B2038:B2039"/>
    <mergeCell ref="A2041:A2042"/>
    <mergeCell ref="B2041:B2042"/>
    <mergeCell ref="A2044:A2045"/>
    <mergeCell ref="B2044:B2045"/>
    <mergeCell ref="A2047:A2048"/>
    <mergeCell ref="B2047:B2048"/>
    <mergeCell ref="A2015:A2016"/>
    <mergeCell ref="B2015:B2016"/>
    <mergeCell ref="A2018:A2019"/>
    <mergeCell ref="B2018:B2019"/>
    <mergeCell ref="A2021:A2022"/>
    <mergeCell ref="B2021:B2022"/>
    <mergeCell ref="A2024:A2025"/>
    <mergeCell ref="B2024:B2025"/>
    <mergeCell ref="A2027:A2033"/>
    <mergeCell ref="A2065:A2066"/>
    <mergeCell ref="B2065:B2066"/>
    <mergeCell ref="A2068:A2069"/>
    <mergeCell ref="B2068:B2069"/>
    <mergeCell ref="A2071:A2072"/>
    <mergeCell ref="B2071:B2072"/>
    <mergeCell ref="A2074:A2075"/>
    <mergeCell ref="B2074:B2075"/>
    <mergeCell ref="A2077:A2081"/>
    <mergeCell ref="B2077:B2078"/>
    <mergeCell ref="B2080:B2081"/>
    <mergeCell ref="A2050:A2051"/>
    <mergeCell ref="B2050:B2051"/>
    <mergeCell ref="A2053:A2054"/>
    <mergeCell ref="B2053:B2054"/>
    <mergeCell ref="A2056:A2057"/>
    <mergeCell ref="B2056:B2057"/>
    <mergeCell ref="A2059:A2060"/>
    <mergeCell ref="B2059:B2060"/>
    <mergeCell ref="A2062:A2063"/>
    <mergeCell ref="B2062:B2063"/>
    <mergeCell ref="A2099:A2100"/>
    <mergeCell ref="B2099:B2100"/>
    <mergeCell ref="A2102:A2103"/>
    <mergeCell ref="B2102:B2103"/>
    <mergeCell ref="A2105:A2106"/>
    <mergeCell ref="B2105:B2106"/>
    <mergeCell ref="A2108:A2109"/>
    <mergeCell ref="B2108:B2109"/>
    <mergeCell ref="A2111:A2112"/>
    <mergeCell ref="B2111:B2112"/>
    <mergeCell ref="A2083:A2084"/>
    <mergeCell ref="B2083:B2084"/>
    <mergeCell ref="A2086:A2087"/>
    <mergeCell ref="B2086:B2087"/>
    <mergeCell ref="A2089:A2090"/>
    <mergeCell ref="B2089:B2090"/>
    <mergeCell ref="A2093:A2094"/>
    <mergeCell ref="B2093:B2094"/>
    <mergeCell ref="A2096:A2097"/>
    <mergeCell ref="B2096:B2097"/>
    <mergeCell ref="A2129:A2130"/>
    <mergeCell ref="B2129:B2130"/>
    <mergeCell ref="A2132:A2133"/>
    <mergeCell ref="B2132:B2133"/>
    <mergeCell ref="A2135:A2136"/>
    <mergeCell ref="B2135:B2136"/>
    <mergeCell ref="A2138:A2139"/>
    <mergeCell ref="B2138:B2139"/>
    <mergeCell ref="A2141:A2142"/>
    <mergeCell ref="B2141:B2142"/>
    <mergeCell ref="A2114:A2118"/>
    <mergeCell ref="B2114:B2115"/>
    <mergeCell ref="B2117:B2118"/>
    <mergeCell ref="A2120:A2121"/>
    <mergeCell ref="B2120:B2121"/>
    <mergeCell ref="A2123:A2124"/>
    <mergeCell ref="B2123:B2124"/>
    <mergeCell ref="A2126:A2127"/>
    <mergeCell ref="B2126:B2127"/>
    <mergeCell ref="A2164:A2165"/>
    <mergeCell ref="B2164:B2165"/>
    <mergeCell ref="A2167:A2168"/>
    <mergeCell ref="B2167:B2168"/>
    <mergeCell ref="A2170:A2171"/>
    <mergeCell ref="B2170:B2171"/>
    <mergeCell ref="A2173:A2174"/>
    <mergeCell ref="B2173:B2174"/>
    <mergeCell ref="A2176:A2177"/>
    <mergeCell ref="B2176:B2177"/>
    <mergeCell ref="A2144:A2145"/>
    <mergeCell ref="B2144:B2145"/>
    <mergeCell ref="A2147:A2148"/>
    <mergeCell ref="B2147:B2148"/>
    <mergeCell ref="A2150:A2156"/>
    <mergeCell ref="A2158:A2159"/>
    <mergeCell ref="B2158:B2159"/>
    <mergeCell ref="A2161:A2162"/>
    <mergeCell ref="B2161:B2162"/>
    <mergeCell ref="A2194:A2195"/>
    <mergeCell ref="B2194:B2195"/>
    <mergeCell ref="A2197:A2198"/>
    <mergeCell ref="B2197:B2198"/>
    <mergeCell ref="A2200:A2204"/>
    <mergeCell ref="B2200:B2201"/>
    <mergeCell ref="B2203:B2204"/>
    <mergeCell ref="A2206:A2207"/>
    <mergeCell ref="B2206:B2207"/>
    <mergeCell ref="A2179:A2180"/>
    <mergeCell ref="B2179:B2180"/>
    <mergeCell ref="A2182:A2183"/>
    <mergeCell ref="B2182:B2183"/>
    <mergeCell ref="A2185:A2186"/>
    <mergeCell ref="B2185:B2186"/>
    <mergeCell ref="A2188:A2189"/>
    <mergeCell ref="B2188:B2189"/>
    <mergeCell ref="A2191:A2192"/>
    <mergeCell ref="B2191:B2192"/>
    <mergeCell ref="A2225:A2226"/>
    <mergeCell ref="B2225:B2226"/>
    <mergeCell ref="A2228:A2229"/>
    <mergeCell ref="B2228:B2229"/>
    <mergeCell ref="A2231:A2232"/>
    <mergeCell ref="B2231:B2232"/>
    <mergeCell ref="A2234:A2235"/>
    <mergeCell ref="B2234:B2235"/>
    <mergeCell ref="A2237:A2241"/>
    <mergeCell ref="B2237:B2238"/>
    <mergeCell ref="B2240:B2241"/>
    <mergeCell ref="A2209:A2210"/>
    <mergeCell ref="B2209:B2210"/>
    <mergeCell ref="A2212:A2213"/>
    <mergeCell ref="B2212:B2213"/>
    <mergeCell ref="A2216:A2217"/>
    <mergeCell ref="B2216:B2217"/>
    <mergeCell ref="A2219:A2220"/>
    <mergeCell ref="B2219:B2220"/>
    <mergeCell ref="A2222:A2223"/>
    <mergeCell ref="B2222:B2223"/>
    <mergeCell ref="A2258:A2259"/>
    <mergeCell ref="B2258:B2259"/>
    <mergeCell ref="A2261:A2262"/>
    <mergeCell ref="B2261:B2262"/>
    <mergeCell ref="A2264:A2265"/>
    <mergeCell ref="B2264:B2265"/>
    <mergeCell ref="A2267:A2268"/>
    <mergeCell ref="B2267:B2268"/>
    <mergeCell ref="A2270:A2271"/>
    <mergeCell ref="B2270:B2271"/>
    <mergeCell ref="A2243:A2244"/>
    <mergeCell ref="B2243:B2244"/>
    <mergeCell ref="A2246:A2247"/>
    <mergeCell ref="B2246:B2247"/>
    <mergeCell ref="A2249:A2250"/>
    <mergeCell ref="B2249:B2250"/>
    <mergeCell ref="A2252:A2253"/>
    <mergeCell ref="B2252:B2253"/>
    <mergeCell ref="A2255:A2256"/>
    <mergeCell ref="B2255:B2256"/>
    <mergeCell ref="A2293:A2294"/>
    <mergeCell ref="B2293:B2294"/>
    <mergeCell ref="A2296:A2297"/>
    <mergeCell ref="B2296:B2297"/>
    <mergeCell ref="A2299:A2300"/>
    <mergeCell ref="B2299:B2300"/>
    <mergeCell ref="A2302:A2303"/>
    <mergeCell ref="B2302:B2303"/>
    <mergeCell ref="A2305:A2306"/>
    <mergeCell ref="B2305:B2306"/>
    <mergeCell ref="A2273:A2279"/>
    <mergeCell ref="A2281:A2282"/>
    <mergeCell ref="B2281:B2282"/>
    <mergeCell ref="A2284:A2285"/>
    <mergeCell ref="B2284:B2285"/>
    <mergeCell ref="A2287:A2288"/>
    <mergeCell ref="B2287:B2288"/>
    <mergeCell ref="A2290:A2291"/>
    <mergeCell ref="B2290:B2291"/>
    <mergeCell ref="A2323:A2327"/>
    <mergeCell ref="B2323:B2324"/>
    <mergeCell ref="B2326:B2327"/>
    <mergeCell ref="A2329:A2330"/>
    <mergeCell ref="B2329:B2330"/>
    <mergeCell ref="A2332:A2333"/>
    <mergeCell ref="B2332:B2333"/>
    <mergeCell ref="A2335:A2336"/>
    <mergeCell ref="B2335:B2336"/>
    <mergeCell ref="A2308:A2309"/>
    <mergeCell ref="B2308:B2309"/>
    <mergeCell ref="A2311:A2312"/>
    <mergeCell ref="B2311:B2312"/>
    <mergeCell ref="A2314:A2315"/>
    <mergeCell ref="B2314:B2315"/>
    <mergeCell ref="A2317:A2318"/>
    <mergeCell ref="B2317:B2318"/>
    <mergeCell ref="A2320:A2321"/>
    <mergeCell ref="B2320:B2321"/>
    <mergeCell ref="A2354:A2355"/>
    <mergeCell ref="B2354:B2355"/>
    <mergeCell ref="A2357:A2358"/>
    <mergeCell ref="B2357:B2358"/>
    <mergeCell ref="A2360:A2364"/>
    <mergeCell ref="B2360:B2361"/>
    <mergeCell ref="B2363:B2364"/>
    <mergeCell ref="A2366:A2367"/>
    <mergeCell ref="B2366:B2367"/>
    <mergeCell ref="A2339:A2340"/>
    <mergeCell ref="B2339:B2340"/>
    <mergeCell ref="A2342:A2343"/>
    <mergeCell ref="B2342:B2343"/>
    <mergeCell ref="A2345:A2346"/>
    <mergeCell ref="B2345:B2346"/>
    <mergeCell ref="A2348:A2349"/>
    <mergeCell ref="B2348:B2349"/>
    <mergeCell ref="A2351:A2352"/>
    <mergeCell ref="B2351:B2352"/>
    <mergeCell ref="A2384:A2385"/>
    <mergeCell ref="B2384:B2385"/>
    <mergeCell ref="A2387:A2388"/>
    <mergeCell ref="B2387:B2388"/>
    <mergeCell ref="A2390:A2391"/>
    <mergeCell ref="B2390:B2391"/>
    <mergeCell ref="A2393:A2394"/>
    <mergeCell ref="B2393:B2394"/>
    <mergeCell ref="A2396:A2402"/>
    <mergeCell ref="A2369:A2370"/>
    <mergeCell ref="B2369:B2370"/>
    <mergeCell ref="A2372:A2373"/>
    <mergeCell ref="B2372:B2373"/>
    <mergeCell ref="A2375:A2376"/>
    <mergeCell ref="B2375:B2376"/>
    <mergeCell ref="A2378:A2379"/>
    <mergeCell ref="B2378:B2379"/>
    <mergeCell ref="A2381:A2382"/>
    <mergeCell ref="B2381:B2382"/>
    <mergeCell ref="A2419:A2420"/>
    <mergeCell ref="B2419:B2420"/>
    <mergeCell ref="A2422:A2423"/>
    <mergeCell ref="B2422:B2423"/>
    <mergeCell ref="A2425:A2426"/>
    <mergeCell ref="B2425:B2426"/>
    <mergeCell ref="A2428:A2429"/>
    <mergeCell ref="B2428:B2429"/>
    <mergeCell ref="A2431:A2432"/>
    <mergeCell ref="B2431:B2432"/>
    <mergeCell ref="A2404:A2405"/>
    <mergeCell ref="B2404:B2405"/>
    <mergeCell ref="A2407:A2408"/>
    <mergeCell ref="B2407:B2408"/>
    <mergeCell ref="A2410:A2411"/>
    <mergeCell ref="B2410:B2411"/>
    <mergeCell ref="A2413:A2414"/>
    <mergeCell ref="B2413:B2414"/>
    <mergeCell ref="A2416:A2417"/>
    <mergeCell ref="B2416:B2417"/>
    <mergeCell ref="A2452:A2453"/>
    <mergeCell ref="B2452:B2453"/>
    <mergeCell ref="A2455:A2456"/>
    <mergeCell ref="B2455:B2456"/>
    <mergeCell ref="A2458:A2459"/>
    <mergeCell ref="B2458:B2459"/>
    <mergeCell ref="A2462:A2463"/>
    <mergeCell ref="B2462:B2463"/>
    <mergeCell ref="A2465:A2466"/>
    <mergeCell ref="B2465:B2466"/>
    <mergeCell ref="A2434:A2435"/>
    <mergeCell ref="B2434:B2435"/>
    <mergeCell ref="A2437:A2438"/>
    <mergeCell ref="B2437:B2438"/>
    <mergeCell ref="A2440:A2441"/>
    <mergeCell ref="B2440:B2441"/>
    <mergeCell ref="A2443:A2444"/>
    <mergeCell ref="B2443:B2444"/>
    <mergeCell ref="A2446:A2450"/>
    <mergeCell ref="B2446:B2447"/>
    <mergeCell ref="B2449:B2450"/>
    <mergeCell ref="A2483:A2487"/>
    <mergeCell ref="B2483:B2484"/>
    <mergeCell ref="B2486:B2487"/>
    <mergeCell ref="A2489:A2490"/>
    <mergeCell ref="B2489:B2490"/>
    <mergeCell ref="A2492:A2493"/>
    <mergeCell ref="B2492:B2493"/>
    <mergeCell ref="A2495:A2496"/>
    <mergeCell ref="B2495:B2496"/>
    <mergeCell ref="A2468:A2469"/>
    <mergeCell ref="B2468:B2469"/>
    <mergeCell ref="A2471:A2472"/>
    <mergeCell ref="B2471:B2472"/>
    <mergeCell ref="A2474:A2475"/>
    <mergeCell ref="B2474:B2475"/>
    <mergeCell ref="A2477:A2478"/>
    <mergeCell ref="B2477:B2478"/>
    <mergeCell ref="A2480:A2481"/>
    <mergeCell ref="B2480:B2481"/>
    <mergeCell ref="A2513:A2514"/>
    <mergeCell ref="B2513:B2514"/>
    <mergeCell ref="A2516:A2517"/>
    <mergeCell ref="B2516:B2517"/>
    <mergeCell ref="A2519:A2525"/>
    <mergeCell ref="A2527:A2528"/>
    <mergeCell ref="B2527:B2528"/>
    <mergeCell ref="A2530:A2531"/>
    <mergeCell ref="B2530:B2531"/>
    <mergeCell ref="A2498:A2499"/>
    <mergeCell ref="B2498:B2499"/>
    <mergeCell ref="A2501:A2502"/>
    <mergeCell ref="B2501:B2502"/>
    <mergeCell ref="A2504:A2505"/>
    <mergeCell ref="B2504:B2505"/>
    <mergeCell ref="A2507:A2508"/>
    <mergeCell ref="B2507:B2508"/>
    <mergeCell ref="A2510:A2511"/>
    <mergeCell ref="B2510:B2511"/>
    <mergeCell ref="A2548:A2549"/>
    <mergeCell ref="B2548:B2549"/>
    <mergeCell ref="A2551:A2552"/>
    <mergeCell ref="B2551:B2552"/>
    <mergeCell ref="A2554:A2555"/>
    <mergeCell ref="B2554:B2555"/>
    <mergeCell ref="A2557:A2558"/>
    <mergeCell ref="B2557:B2558"/>
    <mergeCell ref="A2560:A2561"/>
    <mergeCell ref="B2560:B2561"/>
    <mergeCell ref="A2533:A2534"/>
    <mergeCell ref="B2533:B2534"/>
    <mergeCell ref="A2536:A2537"/>
    <mergeCell ref="B2536:B2537"/>
    <mergeCell ref="A2539:A2540"/>
    <mergeCell ref="B2539:B2540"/>
    <mergeCell ref="A2542:A2543"/>
    <mergeCell ref="B2542:B2543"/>
    <mergeCell ref="A2545:A2546"/>
    <mergeCell ref="B2545:B2546"/>
    <mergeCell ref="A2578:A2579"/>
    <mergeCell ref="B2578:B2579"/>
    <mergeCell ref="A2581:A2582"/>
    <mergeCell ref="B2581:B2582"/>
    <mergeCell ref="A2585:A2586"/>
    <mergeCell ref="B2585:B2586"/>
    <mergeCell ref="A2588:A2589"/>
    <mergeCell ref="B2588:B2589"/>
    <mergeCell ref="A2591:A2592"/>
    <mergeCell ref="B2591:B2592"/>
    <mergeCell ref="A2563:A2564"/>
    <mergeCell ref="B2563:B2564"/>
    <mergeCell ref="A2566:A2567"/>
    <mergeCell ref="B2566:B2567"/>
    <mergeCell ref="A2569:A2573"/>
    <mergeCell ref="B2569:B2570"/>
    <mergeCell ref="B2572:B2573"/>
    <mergeCell ref="A2575:A2576"/>
    <mergeCell ref="B2575:B2576"/>
    <mergeCell ref="A2612:A2613"/>
    <mergeCell ref="B2612:B2613"/>
    <mergeCell ref="A2615:A2616"/>
    <mergeCell ref="B2615:B2616"/>
    <mergeCell ref="A2618:A2619"/>
    <mergeCell ref="B2618:B2619"/>
    <mergeCell ref="A2621:A2622"/>
    <mergeCell ref="B2621:B2622"/>
    <mergeCell ref="A2624:A2625"/>
    <mergeCell ref="B2624:B2625"/>
    <mergeCell ref="A2594:A2595"/>
    <mergeCell ref="B2594:B2595"/>
    <mergeCell ref="A2597:A2598"/>
    <mergeCell ref="B2597:B2598"/>
    <mergeCell ref="A2600:A2601"/>
    <mergeCell ref="B2600:B2601"/>
    <mergeCell ref="A2603:A2604"/>
    <mergeCell ref="B2603:B2604"/>
    <mergeCell ref="A2606:A2610"/>
    <mergeCell ref="B2606:B2607"/>
    <mergeCell ref="B2609:B2610"/>
    <mergeCell ref="A2642:A2648"/>
    <mergeCell ref="A2650:A2651"/>
    <mergeCell ref="B2650:B2651"/>
    <mergeCell ref="A2653:A2654"/>
    <mergeCell ref="B2653:B2654"/>
    <mergeCell ref="A2656:A2657"/>
    <mergeCell ref="B2656:B2657"/>
    <mergeCell ref="A2659:A2660"/>
    <mergeCell ref="B2659:B2660"/>
    <mergeCell ref="A2627:A2628"/>
    <mergeCell ref="B2627:B2628"/>
    <mergeCell ref="A2630:A2631"/>
    <mergeCell ref="B2630:B2631"/>
    <mergeCell ref="A2633:A2634"/>
    <mergeCell ref="B2633:B2634"/>
    <mergeCell ref="A2636:A2637"/>
    <mergeCell ref="B2636:B2637"/>
    <mergeCell ref="A2639:A2640"/>
    <mergeCell ref="B2639:B2640"/>
    <mergeCell ref="A2677:A2678"/>
    <mergeCell ref="B2677:B2678"/>
    <mergeCell ref="A2680:A2681"/>
    <mergeCell ref="B2680:B2681"/>
    <mergeCell ref="A2683:A2684"/>
    <mergeCell ref="B2683:B2684"/>
    <mergeCell ref="A2686:A2687"/>
    <mergeCell ref="B2686:B2687"/>
    <mergeCell ref="A2689:A2690"/>
    <mergeCell ref="B2689:B2690"/>
    <mergeCell ref="A2662:A2663"/>
    <mergeCell ref="B2662:B2663"/>
    <mergeCell ref="A2665:A2666"/>
    <mergeCell ref="B2665:B2666"/>
    <mergeCell ref="A2668:A2669"/>
    <mergeCell ref="B2668:B2669"/>
    <mergeCell ref="A2671:A2672"/>
    <mergeCell ref="B2671:B2672"/>
    <mergeCell ref="A2674:A2675"/>
    <mergeCell ref="B2674:B2675"/>
    <mergeCell ref="A2708:A2709"/>
    <mergeCell ref="B2708:B2709"/>
    <mergeCell ref="A2711:A2712"/>
    <mergeCell ref="B2711:B2712"/>
    <mergeCell ref="A2714:A2715"/>
    <mergeCell ref="B2714:B2715"/>
    <mergeCell ref="A2717:A2718"/>
    <mergeCell ref="B2717:B2718"/>
    <mergeCell ref="A2720:A2721"/>
    <mergeCell ref="B2720:B2721"/>
    <mergeCell ref="A2692:A2696"/>
    <mergeCell ref="B2692:B2693"/>
    <mergeCell ref="B2695:B2696"/>
    <mergeCell ref="A2698:A2699"/>
    <mergeCell ref="B2698:B2699"/>
    <mergeCell ref="A2701:A2702"/>
    <mergeCell ref="B2701:B2702"/>
    <mergeCell ref="A2704:A2705"/>
    <mergeCell ref="B2704:B2705"/>
    <mergeCell ref="A2738:A2739"/>
    <mergeCell ref="B2738:B2739"/>
    <mergeCell ref="A2741:A2742"/>
    <mergeCell ref="B2741:B2742"/>
    <mergeCell ref="A2744:A2745"/>
    <mergeCell ref="B2744:B2745"/>
    <mergeCell ref="A2747:A2748"/>
    <mergeCell ref="B2747:B2748"/>
    <mergeCell ref="A2750:A2751"/>
    <mergeCell ref="B2750:B2751"/>
    <mergeCell ref="A2723:A2724"/>
    <mergeCell ref="B2723:B2724"/>
    <mergeCell ref="A2726:A2727"/>
    <mergeCell ref="B2726:B2727"/>
    <mergeCell ref="A2729:A2733"/>
    <mergeCell ref="B2729:B2730"/>
    <mergeCell ref="B2732:B2733"/>
    <mergeCell ref="A2735:A2736"/>
    <mergeCell ref="B2735:B2736"/>
    <mergeCell ref="A2773:A2774"/>
    <mergeCell ref="B2773:B2774"/>
    <mergeCell ref="A2776:A2777"/>
    <mergeCell ref="B2776:B2777"/>
    <mergeCell ref="A2779:A2780"/>
    <mergeCell ref="B2779:B2780"/>
    <mergeCell ref="A2782:A2783"/>
    <mergeCell ref="B2782:B2783"/>
    <mergeCell ref="A2785:A2786"/>
    <mergeCell ref="B2785:B2786"/>
    <mergeCell ref="A2753:A2754"/>
    <mergeCell ref="B2753:B2754"/>
    <mergeCell ref="A2756:A2757"/>
    <mergeCell ref="B2756:B2757"/>
    <mergeCell ref="A2759:A2760"/>
    <mergeCell ref="B2759:B2760"/>
    <mergeCell ref="A2762:A2763"/>
    <mergeCell ref="B2762:B2763"/>
    <mergeCell ref="A2765:A2771"/>
    <mergeCell ref="A2803:A2804"/>
    <mergeCell ref="B2803:B2804"/>
    <mergeCell ref="A2806:A2807"/>
    <mergeCell ref="B2806:B2807"/>
    <mergeCell ref="A2809:A2810"/>
    <mergeCell ref="B2809:B2810"/>
    <mergeCell ref="A2812:A2813"/>
    <mergeCell ref="B2812:B2813"/>
    <mergeCell ref="A2815:A2819"/>
    <mergeCell ref="B2815:B2816"/>
    <mergeCell ref="B2818:B2819"/>
    <mergeCell ref="A2788:A2789"/>
    <mergeCell ref="B2788:B2789"/>
    <mergeCell ref="A2791:A2792"/>
    <mergeCell ref="B2791:B2792"/>
    <mergeCell ref="A2794:A2795"/>
    <mergeCell ref="B2794:B2795"/>
    <mergeCell ref="A2797:A2798"/>
    <mergeCell ref="B2797:B2798"/>
    <mergeCell ref="A2800:A2801"/>
    <mergeCell ref="B2800:B2801"/>
    <mergeCell ref="A2837:A2838"/>
    <mergeCell ref="B2837:B2838"/>
    <mergeCell ref="A2840:A2841"/>
    <mergeCell ref="B2840:B2841"/>
    <mergeCell ref="A2843:A2844"/>
    <mergeCell ref="B2843:B2844"/>
    <mergeCell ref="A2846:A2847"/>
    <mergeCell ref="B2846:B2847"/>
    <mergeCell ref="A2849:A2850"/>
    <mergeCell ref="B2849:B2850"/>
    <mergeCell ref="A2821:A2822"/>
    <mergeCell ref="B2821:B2822"/>
    <mergeCell ref="A2824:A2825"/>
    <mergeCell ref="B2824:B2825"/>
    <mergeCell ref="A2827:A2828"/>
    <mergeCell ref="B2827:B2828"/>
    <mergeCell ref="A2831:A2832"/>
    <mergeCell ref="B2831:B2832"/>
    <mergeCell ref="A2834:A2835"/>
    <mergeCell ref="B2834:B2835"/>
    <mergeCell ref="A2867:A2868"/>
    <mergeCell ref="B2867:B2868"/>
    <mergeCell ref="A2870:A2871"/>
    <mergeCell ref="B2870:B2871"/>
    <mergeCell ref="A2873:A2874"/>
    <mergeCell ref="B2873:B2874"/>
    <mergeCell ref="A2876:A2877"/>
    <mergeCell ref="B2876:B2877"/>
    <mergeCell ref="A2879:A2880"/>
    <mergeCell ref="B2879:B2880"/>
    <mergeCell ref="A2852:A2856"/>
    <mergeCell ref="B2852:B2853"/>
    <mergeCell ref="B2855:B2856"/>
    <mergeCell ref="A2858:A2859"/>
    <mergeCell ref="B2858:B2859"/>
    <mergeCell ref="A2861:A2862"/>
    <mergeCell ref="B2861:B2862"/>
    <mergeCell ref="A2864:A2865"/>
    <mergeCell ref="B2864:B2865"/>
    <mergeCell ref="A2902:A2903"/>
    <mergeCell ref="B2902:B2903"/>
    <mergeCell ref="A2905:A2906"/>
    <mergeCell ref="B2905:B2906"/>
    <mergeCell ref="A2908:A2909"/>
    <mergeCell ref="B2908:B2909"/>
    <mergeCell ref="A2911:A2912"/>
    <mergeCell ref="B2911:B2912"/>
    <mergeCell ref="A2914:A2915"/>
    <mergeCell ref="B2914:B2915"/>
    <mergeCell ref="A2882:A2883"/>
    <mergeCell ref="B2882:B2883"/>
    <mergeCell ref="A2885:A2886"/>
    <mergeCell ref="B2885:B2886"/>
    <mergeCell ref="A2888:A2894"/>
    <mergeCell ref="A2896:A2897"/>
    <mergeCell ref="B2896:B2897"/>
    <mergeCell ref="A2899:A2900"/>
    <mergeCell ref="B2899:B2900"/>
    <mergeCell ref="A2932:A2933"/>
    <mergeCell ref="B2932:B2933"/>
    <mergeCell ref="A2935:A2936"/>
    <mergeCell ref="B2935:B2936"/>
    <mergeCell ref="A2938:A2942"/>
    <mergeCell ref="B2938:B2939"/>
    <mergeCell ref="B2941:B2942"/>
    <mergeCell ref="A2944:A2945"/>
    <mergeCell ref="B2944:B2945"/>
    <mergeCell ref="A2917:A2918"/>
    <mergeCell ref="B2917:B2918"/>
    <mergeCell ref="A2920:A2921"/>
    <mergeCell ref="B2920:B2921"/>
    <mergeCell ref="A2923:A2924"/>
    <mergeCell ref="B2923:B2924"/>
    <mergeCell ref="A2926:A2927"/>
    <mergeCell ref="B2926:B2927"/>
    <mergeCell ref="A2929:A2930"/>
    <mergeCell ref="B2929:B2930"/>
    <mergeCell ref="A2963:A2964"/>
    <mergeCell ref="B2963:B2964"/>
    <mergeCell ref="A2966:A2967"/>
    <mergeCell ref="B2966:B2967"/>
    <mergeCell ref="A2969:A2970"/>
    <mergeCell ref="B2969:B2970"/>
    <mergeCell ref="A2972:A2973"/>
    <mergeCell ref="B2972:B2973"/>
    <mergeCell ref="A2975:A2979"/>
    <mergeCell ref="B2975:B2976"/>
    <mergeCell ref="B2978:B2979"/>
    <mergeCell ref="A2947:A2948"/>
    <mergeCell ref="B2947:B2948"/>
    <mergeCell ref="A2950:A2951"/>
    <mergeCell ref="B2950:B2951"/>
    <mergeCell ref="A2954:A2955"/>
    <mergeCell ref="B2954:B2955"/>
    <mergeCell ref="A2957:A2958"/>
    <mergeCell ref="B2957:B2958"/>
    <mergeCell ref="A2960:A2961"/>
    <mergeCell ref="B2960:B2961"/>
    <mergeCell ref="A2996:A2997"/>
    <mergeCell ref="B2996:B2997"/>
    <mergeCell ref="A2999:A3000"/>
    <mergeCell ref="B2999:B3000"/>
    <mergeCell ref="A3002:A3003"/>
    <mergeCell ref="B3002:B3003"/>
    <mergeCell ref="A3005:A3006"/>
    <mergeCell ref="B3005:B3006"/>
    <mergeCell ref="A3008:A3009"/>
    <mergeCell ref="B3008:B3009"/>
    <mergeCell ref="A2981:A2982"/>
    <mergeCell ref="B2981:B2982"/>
    <mergeCell ref="A2984:A2985"/>
    <mergeCell ref="B2984:B2985"/>
    <mergeCell ref="A2987:A2988"/>
    <mergeCell ref="B2987:B2988"/>
    <mergeCell ref="A2990:A2991"/>
    <mergeCell ref="B2990:B2991"/>
    <mergeCell ref="A2993:A2994"/>
    <mergeCell ref="B2993:B2994"/>
    <mergeCell ref="A3031:A3032"/>
    <mergeCell ref="B3031:B3032"/>
    <mergeCell ref="A3034:A3035"/>
    <mergeCell ref="B3034:B3035"/>
    <mergeCell ref="A3037:A3038"/>
    <mergeCell ref="B3037:B3038"/>
    <mergeCell ref="A3040:A3041"/>
    <mergeCell ref="B3040:B3041"/>
    <mergeCell ref="A3043:A3044"/>
    <mergeCell ref="B3043:B3044"/>
    <mergeCell ref="A3011:A3017"/>
    <mergeCell ref="A3019:A3020"/>
    <mergeCell ref="B3019:B3020"/>
    <mergeCell ref="A3022:A3023"/>
    <mergeCell ref="B3022:B3023"/>
    <mergeCell ref="A3025:A3026"/>
    <mergeCell ref="B3025:B3026"/>
    <mergeCell ref="A3028:A3029"/>
    <mergeCell ref="B3028:B3029"/>
    <mergeCell ref="A3061:A3065"/>
    <mergeCell ref="B3061:B3062"/>
    <mergeCell ref="B3064:B3065"/>
    <mergeCell ref="A3067:A3068"/>
    <mergeCell ref="B3067:B3068"/>
    <mergeCell ref="A3070:A3071"/>
    <mergeCell ref="B3070:B3071"/>
    <mergeCell ref="A3073:A3074"/>
    <mergeCell ref="B3073:B3074"/>
    <mergeCell ref="A3046:A3047"/>
    <mergeCell ref="B3046:B3047"/>
    <mergeCell ref="A3049:A3050"/>
    <mergeCell ref="B3049:B3050"/>
    <mergeCell ref="A3052:A3053"/>
    <mergeCell ref="B3052:B3053"/>
    <mergeCell ref="A3055:A3056"/>
    <mergeCell ref="B3055:B3056"/>
    <mergeCell ref="A3058:A3059"/>
    <mergeCell ref="B3058:B3059"/>
    <mergeCell ref="A3092:A3093"/>
    <mergeCell ref="B3092:B3093"/>
    <mergeCell ref="A3095:A3096"/>
    <mergeCell ref="B3095:B3096"/>
    <mergeCell ref="A3098:A3102"/>
    <mergeCell ref="B3098:B3099"/>
    <mergeCell ref="B3101:B3102"/>
    <mergeCell ref="A3104:A3105"/>
    <mergeCell ref="B3104:B3105"/>
    <mergeCell ref="A3077:A3078"/>
    <mergeCell ref="B3077:B3078"/>
    <mergeCell ref="A3080:A3081"/>
    <mergeCell ref="B3080:B3081"/>
    <mergeCell ref="A3083:A3084"/>
    <mergeCell ref="B3083:B3084"/>
    <mergeCell ref="A3086:A3087"/>
    <mergeCell ref="B3086:B3087"/>
    <mergeCell ref="A3089:A3090"/>
    <mergeCell ref="B3089:B3090"/>
    <mergeCell ref="A3122:A3123"/>
    <mergeCell ref="B3122:B3123"/>
    <mergeCell ref="A3125:A3126"/>
    <mergeCell ref="B3125:B3126"/>
    <mergeCell ref="A3128:A3129"/>
    <mergeCell ref="B3128:B3129"/>
    <mergeCell ref="A3131:A3132"/>
    <mergeCell ref="B3131:B3132"/>
    <mergeCell ref="A3134:A3140"/>
    <mergeCell ref="A3107:A3108"/>
    <mergeCell ref="B3107:B3108"/>
    <mergeCell ref="A3110:A3111"/>
    <mergeCell ref="B3110:B3111"/>
    <mergeCell ref="A3113:A3114"/>
    <mergeCell ref="B3113:B3114"/>
    <mergeCell ref="A3116:A3117"/>
    <mergeCell ref="B3116:B3117"/>
    <mergeCell ref="A3119:A3120"/>
    <mergeCell ref="B3119:B3120"/>
    <mergeCell ref="A3157:A3158"/>
    <mergeCell ref="B3157:B3158"/>
    <mergeCell ref="A3160:A3161"/>
    <mergeCell ref="B3160:B3161"/>
    <mergeCell ref="A3163:A3164"/>
    <mergeCell ref="B3163:B3164"/>
    <mergeCell ref="A3166:A3167"/>
    <mergeCell ref="B3166:B3167"/>
    <mergeCell ref="A3169:A3170"/>
    <mergeCell ref="B3169:B3170"/>
    <mergeCell ref="A3142:A3143"/>
    <mergeCell ref="B3142:B3143"/>
    <mergeCell ref="A3145:A3146"/>
    <mergeCell ref="B3145:B3146"/>
    <mergeCell ref="A3148:A3149"/>
    <mergeCell ref="B3148:B3149"/>
    <mergeCell ref="A3151:A3152"/>
    <mergeCell ref="B3151:B3152"/>
    <mergeCell ref="A3154:A3155"/>
    <mergeCell ref="B3154:B3155"/>
    <mergeCell ref="A3190:A3191"/>
    <mergeCell ref="B3190:B3191"/>
    <mergeCell ref="A3193:A3194"/>
    <mergeCell ref="B3193:B3194"/>
    <mergeCell ref="A3196:A3197"/>
    <mergeCell ref="B3196:B3197"/>
    <mergeCell ref="A3200:A3201"/>
    <mergeCell ref="B3200:B3201"/>
    <mergeCell ref="A3203:A3204"/>
    <mergeCell ref="B3203:B3204"/>
    <mergeCell ref="A3172:A3173"/>
    <mergeCell ref="B3172:B3173"/>
    <mergeCell ref="A3175:A3176"/>
    <mergeCell ref="B3175:B3176"/>
    <mergeCell ref="A3178:A3179"/>
    <mergeCell ref="B3178:B3179"/>
    <mergeCell ref="A3181:A3182"/>
    <mergeCell ref="B3181:B3182"/>
    <mergeCell ref="A3184:A3188"/>
    <mergeCell ref="B3184:B3185"/>
    <mergeCell ref="B3187:B3188"/>
    <mergeCell ref="A3221:A3225"/>
    <mergeCell ref="B3221:B3222"/>
    <mergeCell ref="B3224:B3225"/>
    <mergeCell ref="A3227:A3228"/>
    <mergeCell ref="B3227:B3228"/>
    <mergeCell ref="A3230:A3231"/>
    <mergeCell ref="B3230:B3231"/>
    <mergeCell ref="A3233:A3234"/>
    <mergeCell ref="B3233:B3234"/>
    <mergeCell ref="A3206:A3207"/>
    <mergeCell ref="B3206:B3207"/>
    <mergeCell ref="A3209:A3210"/>
    <mergeCell ref="B3209:B3210"/>
    <mergeCell ref="A3212:A3213"/>
    <mergeCell ref="B3212:B3213"/>
    <mergeCell ref="A3215:A3216"/>
    <mergeCell ref="B3215:B3216"/>
    <mergeCell ref="A3218:A3219"/>
    <mergeCell ref="B3218:B3219"/>
    <mergeCell ref="A3254:A3255"/>
    <mergeCell ref="B3254:B3255"/>
    <mergeCell ref="A3257:A3263"/>
    <mergeCell ref="A3265:A3266"/>
    <mergeCell ref="B3265:B3266"/>
    <mergeCell ref="A3268:A3269"/>
    <mergeCell ref="B3268:B3269"/>
    <mergeCell ref="A3271:A3272"/>
    <mergeCell ref="B3271:B3272"/>
    <mergeCell ref="A3274:A3275"/>
    <mergeCell ref="B3274:B3275"/>
    <mergeCell ref="A3236:A3237"/>
    <mergeCell ref="B3236:B3237"/>
    <mergeCell ref="A3239:A3240"/>
    <mergeCell ref="B3239:B3240"/>
    <mergeCell ref="A3242:A3243"/>
    <mergeCell ref="B3242:B3243"/>
    <mergeCell ref="A3245:A3246"/>
    <mergeCell ref="A3248:A3249"/>
    <mergeCell ref="A3251:A3252"/>
    <mergeCell ref="B3245:B3246"/>
    <mergeCell ref="B3248:B3249"/>
    <mergeCell ref="B3251:B3252"/>
    <mergeCell ref="A3292:A3293"/>
    <mergeCell ref="B3292:B3293"/>
    <mergeCell ref="A3295:A3296"/>
    <mergeCell ref="B3295:B3296"/>
    <mergeCell ref="A3298:A3299"/>
    <mergeCell ref="B3298:B3299"/>
    <mergeCell ref="A3301:A3302"/>
    <mergeCell ref="B3301:B3302"/>
    <mergeCell ref="A3304:A3305"/>
    <mergeCell ref="B3304:B3305"/>
    <mergeCell ref="A3277:A3278"/>
    <mergeCell ref="B3277:B3278"/>
    <mergeCell ref="A3280:A3281"/>
    <mergeCell ref="B3280:B3281"/>
    <mergeCell ref="A3283:A3284"/>
    <mergeCell ref="B3283:B3284"/>
    <mergeCell ref="A3286:A3287"/>
    <mergeCell ref="B3286:B3287"/>
    <mergeCell ref="A3289:A3290"/>
    <mergeCell ref="B3289:B3290"/>
    <mergeCell ref="A3323:A3324"/>
    <mergeCell ref="B3323:B3324"/>
    <mergeCell ref="A3326:A3327"/>
    <mergeCell ref="B3326:B3327"/>
    <mergeCell ref="A3329:A3330"/>
    <mergeCell ref="B3329:B3330"/>
    <mergeCell ref="A3332:A3333"/>
    <mergeCell ref="B3332:B3333"/>
    <mergeCell ref="A3335:A3336"/>
    <mergeCell ref="B3335:B3336"/>
    <mergeCell ref="A3307:A3311"/>
    <mergeCell ref="B3307:B3308"/>
    <mergeCell ref="B3310:B3311"/>
    <mergeCell ref="A3313:A3314"/>
    <mergeCell ref="B3313:B3314"/>
    <mergeCell ref="A3316:A3317"/>
    <mergeCell ref="B3316:B3317"/>
    <mergeCell ref="A3319:A3320"/>
    <mergeCell ref="B3319:B3320"/>
    <mergeCell ref="A3353:A3354"/>
    <mergeCell ref="B3353:B3354"/>
    <mergeCell ref="A3356:A3357"/>
    <mergeCell ref="B3356:B3357"/>
    <mergeCell ref="A3359:A3360"/>
    <mergeCell ref="B3359:B3360"/>
    <mergeCell ref="A3362:A3363"/>
    <mergeCell ref="B3362:B3363"/>
    <mergeCell ref="A3365:A3366"/>
    <mergeCell ref="B3365:B3366"/>
    <mergeCell ref="A3338:A3339"/>
    <mergeCell ref="B3338:B3339"/>
    <mergeCell ref="A3341:A3342"/>
    <mergeCell ref="B3341:B3342"/>
    <mergeCell ref="A3344:A3348"/>
    <mergeCell ref="B3344:B3345"/>
    <mergeCell ref="B3347:B3348"/>
    <mergeCell ref="A3350:A3351"/>
    <mergeCell ref="B3350:B3351"/>
    <mergeCell ref="A3388:A3389"/>
    <mergeCell ref="B3388:B3389"/>
    <mergeCell ref="A3391:A3392"/>
    <mergeCell ref="B3391:B3392"/>
    <mergeCell ref="A3394:A3395"/>
    <mergeCell ref="B3394:B3395"/>
    <mergeCell ref="A3397:A3398"/>
    <mergeCell ref="B3397:B3398"/>
    <mergeCell ref="A3400:A3401"/>
    <mergeCell ref="B3400:B3401"/>
    <mergeCell ref="A3368:A3369"/>
    <mergeCell ref="B3368:B3369"/>
    <mergeCell ref="A3371:A3372"/>
    <mergeCell ref="B3371:B3372"/>
    <mergeCell ref="A3374:A3375"/>
    <mergeCell ref="B3374:B3375"/>
    <mergeCell ref="A3377:A3378"/>
    <mergeCell ref="B3377:B3378"/>
    <mergeCell ref="A3380:A3386"/>
    <mergeCell ref="A3418:A3419"/>
    <mergeCell ref="B3418:B3419"/>
    <mergeCell ref="A3421:A3422"/>
    <mergeCell ref="B3421:B3422"/>
    <mergeCell ref="A3424:A3425"/>
    <mergeCell ref="B3424:B3425"/>
    <mergeCell ref="A3427:A3428"/>
    <mergeCell ref="B3427:B3428"/>
    <mergeCell ref="A3430:A3434"/>
    <mergeCell ref="B3430:B3431"/>
    <mergeCell ref="B3433:B3434"/>
    <mergeCell ref="A3403:A3404"/>
    <mergeCell ref="B3403:B3404"/>
    <mergeCell ref="A3406:A3407"/>
    <mergeCell ref="B3406:B3407"/>
    <mergeCell ref="A3409:A3410"/>
    <mergeCell ref="B3409:B3410"/>
    <mergeCell ref="A3412:A3413"/>
    <mergeCell ref="B3412:B3413"/>
    <mergeCell ref="A3415:A3416"/>
    <mergeCell ref="B3415:B3416"/>
    <mergeCell ref="A3452:A3453"/>
    <mergeCell ref="B3452:B3453"/>
    <mergeCell ref="A3455:A3456"/>
    <mergeCell ref="B3455:B3456"/>
    <mergeCell ref="A3458:A3459"/>
    <mergeCell ref="B3458:B3459"/>
    <mergeCell ref="A3461:A3462"/>
    <mergeCell ref="B3461:B3462"/>
    <mergeCell ref="A3464:A3465"/>
    <mergeCell ref="B3464:B3465"/>
    <mergeCell ref="A3436:A3437"/>
    <mergeCell ref="B3436:B3437"/>
    <mergeCell ref="A3439:A3440"/>
    <mergeCell ref="B3439:B3440"/>
    <mergeCell ref="A3442:A3443"/>
    <mergeCell ref="B3442:B3443"/>
    <mergeCell ref="A3446:A3447"/>
    <mergeCell ref="B3446:B3447"/>
    <mergeCell ref="A3449:A3450"/>
    <mergeCell ref="B3449:B3450"/>
    <mergeCell ref="A3482:A3483"/>
    <mergeCell ref="B3482:B3483"/>
    <mergeCell ref="A3485:A3486"/>
    <mergeCell ref="B3485:B3486"/>
    <mergeCell ref="A3488:A3489"/>
    <mergeCell ref="B3488:B3489"/>
    <mergeCell ref="A3491:A3492"/>
    <mergeCell ref="B3491:B3492"/>
    <mergeCell ref="A3494:A3495"/>
    <mergeCell ref="B3494:B3495"/>
    <mergeCell ref="A3467:A3471"/>
    <mergeCell ref="B3467:B3468"/>
    <mergeCell ref="B3470:B3471"/>
    <mergeCell ref="A3473:A3474"/>
    <mergeCell ref="B3473:B3474"/>
    <mergeCell ref="A3476:A3477"/>
    <mergeCell ref="B3476:B3477"/>
    <mergeCell ref="A3479:A3480"/>
    <mergeCell ref="B3479:B3480"/>
    <mergeCell ref="A3517:A3518"/>
    <mergeCell ref="B3517:B3518"/>
    <mergeCell ref="A3520:A3521"/>
    <mergeCell ref="B3520:B3521"/>
    <mergeCell ref="A3523:A3524"/>
    <mergeCell ref="B3523:B3524"/>
    <mergeCell ref="A3526:A3527"/>
    <mergeCell ref="B3526:B3527"/>
    <mergeCell ref="A3529:A3530"/>
    <mergeCell ref="B3529:B3530"/>
    <mergeCell ref="A3497:A3498"/>
    <mergeCell ref="B3497:B3498"/>
    <mergeCell ref="A3500:A3501"/>
    <mergeCell ref="B3500:B3501"/>
    <mergeCell ref="A3503:A3509"/>
    <mergeCell ref="A3511:A3512"/>
    <mergeCell ref="B3511:B3512"/>
    <mergeCell ref="A3514:A3515"/>
    <mergeCell ref="B3514:B3515"/>
    <mergeCell ref="A3547:A3548"/>
    <mergeCell ref="B3547:B3548"/>
    <mergeCell ref="A3550:A3551"/>
    <mergeCell ref="B3550:B3551"/>
    <mergeCell ref="A3553:A3557"/>
    <mergeCell ref="B3553:B3554"/>
    <mergeCell ref="B3556:B3557"/>
    <mergeCell ref="A3559:A3560"/>
    <mergeCell ref="B3559:B3560"/>
    <mergeCell ref="A3532:A3533"/>
    <mergeCell ref="B3532:B3533"/>
    <mergeCell ref="A3535:A3536"/>
    <mergeCell ref="B3535:B3536"/>
    <mergeCell ref="A3538:A3539"/>
    <mergeCell ref="B3538:B3539"/>
    <mergeCell ref="A3541:A3542"/>
    <mergeCell ref="B3541:B3542"/>
    <mergeCell ref="A3544:A3545"/>
    <mergeCell ref="B3544:B3545"/>
    <mergeCell ref="A3578:A3579"/>
    <mergeCell ref="B3578:B3579"/>
    <mergeCell ref="A3581:A3582"/>
    <mergeCell ref="B3581:B3582"/>
    <mergeCell ref="A3584:A3585"/>
    <mergeCell ref="B3584:B3585"/>
    <mergeCell ref="A3587:A3588"/>
    <mergeCell ref="B3587:B3588"/>
    <mergeCell ref="A3590:A3594"/>
    <mergeCell ref="B3590:B3591"/>
    <mergeCell ref="B3593:B3594"/>
    <mergeCell ref="A3562:A3563"/>
    <mergeCell ref="B3562:B3563"/>
    <mergeCell ref="A3565:A3566"/>
    <mergeCell ref="B3565:B3566"/>
    <mergeCell ref="A3569:A3570"/>
    <mergeCell ref="B3569:B3570"/>
    <mergeCell ref="A3572:A3573"/>
    <mergeCell ref="B3572:B3573"/>
    <mergeCell ref="A3575:A3576"/>
    <mergeCell ref="B3575:B3576"/>
    <mergeCell ref="A3611:A3612"/>
    <mergeCell ref="B3611:B3612"/>
    <mergeCell ref="A3614:A3615"/>
    <mergeCell ref="B3614:B3615"/>
    <mergeCell ref="A3617:A3618"/>
    <mergeCell ref="B3617:B3618"/>
    <mergeCell ref="A3620:A3621"/>
    <mergeCell ref="B3620:B3621"/>
    <mergeCell ref="A3623:A3624"/>
    <mergeCell ref="B3623:B3624"/>
    <mergeCell ref="A3596:A3597"/>
    <mergeCell ref="B3596:B3597"/>
    <mergeCell ref="A3599:A3600"/>
    <mergeCell ref="B3599:B3600"/>
    <mergeCell ref="A3602:A3603"/>
    <mergeCell ref="B3602:B3603"/>
    <mergeCell ref="A3605:A3606"/>
    <mergeCell ref="B3605:B3606"/>
    <mergeCell ref="A3608:A3609"/>
    <mergeCell ref="B3608:B3609"/>
    <mergeCell ref="A3646:A3647"/>
    <mergeCell ref="B3646:B3647"/>
    <mergeCell ref="A3649:A3650"/>
    <mergeCell ref="B3649:B3650"/>
    <mergeCell ref="A3652:A3653"/>
    <mergeCell ref="B3652:B3653"/>
    <mergeCell ref="A3655:A3656"/>
    <mergeCell ref="B3655:B3656"/>
    <mergeCell ref="A3658:A3659"/>
    <mergeCell ref="B3658:B3659"/>
    <mergeCell ref="A3626:A3632"/>
    <mergeCell ref="A3634:A3635"/>
    <mergeCell ref="B3634:B3635"/>
    <mergeCell ref="A3637:A3638"/>
    <mergeCell ref="B3637:B3638"/>
    <mergeCell ref="A3640:A3641"/>
    <mergeCell ref="B3640:B3641"/>
    <mergeCell ref="A3643:A3644"/>
    <mergeCell ref="B3643:B3644"/>
    <mergeCell ref="A3676:A3680"/>
    <mergeCell ref="B3676:B3677"/>
    <mergeCell ref="B3679:B3680"/>
    <mergeCell ref="A3682:A3683"/>
    <mergeCell ref="B3682:B3683"/>
    <mergeCell ref="A3685:A3686"/>
    <mergeCell ref="B3685:B3686"/>
    <mergeCell ref="A3688:A3689"/>
    <mergeCell ref="B3688:B3689"/>
    <mergeCell ref="A3661:A3662"/>
    <mergeCell ref="B3661:B3662"/>
    <mergeCell ref="A3664:A3665"/>
    <mergeCell ref="B3664:B3665"/>
    <mergeCell ref="A3667:A3668"/>
    <mergeCell ref="B3667:B3668"/>
    <mergeCell ref="A3670:A3671"/>
    <mergeCell ref="B3670:B3671"/>
    <mergeCell ref="A3673:A3674"/>
    <mergeCell ref="B3673:B3674"/>
    <mergeCell ref="A3707:A3708"/>
    <mergeCell ref="B3707:B3708"/>
    <mergeCell ref="A3710:A3711"/>
    <mergeCell ref="B3710:B3711"/>
    <mergeCell ref="A3713:A3717"/>
    <mergeCell ref="B3713:B3714"/>
    <mergeCell ref="B3716:B3717"/>
    <mergeCell ref="A3719:A3720"/>
    <mergeCell ref="B3719:B3720"/>
    <mergeCell ref="A3692:A3693"/>
    <mergeCell ref="B3692:B3693"/>
    <mergeCell ref="A3695:A3696"/>
    <mergeCell ref="B3695:B3696"/>
    <mergeCell ref="A3698:A3699"/>
    <mergeCell ref="B3698:B3699"/>
    <mergeCell ref="A3701:A3702"/>
    <mergeCell ref="B3701:B3702"/>
    <mergeCell ref="A3704:A3705"/>
    <mergeCell ref="B3704:B3705"/>
    <mergeCell ref="A3737:A3738"/>
    <mergeCell ref="B3737:B3738"/>
    <mergeCell ref="A3740:A3741"/>
    <mergeCell ref="B3740:B3741"/>
    <mergeCell ref="A3743:A3744"/>
    <mergeCell ref="B3743:B3744"/>
    <mergeCell ref="A3746:A3747"/>
    <mergeCell ref="B3746:B3747"/>
    <mergeCell ref="A3749:A3755"/>
    <mergeCell ref="A3722:A3723"/>
    <mergeCell ref="B3722:B3723"/>
    <mergeCell ref="A3725:A3726"/>
    <mergeCell ref="B3725:B3726"/>
    <mergeCell ref="A3728:A3729"/>
    <mergeCell ref="B3728:B3729"/>
    <mergeCell ref="A3731:A3732"/>
    <mergeCell ref="B3731:B3732"/>
    <mergeCell ref="A3734:A3735"/>
    <mergeCell ref="B3734:B3735"/>
    <mergeCell ref="A3772:A3773"/>
    <mergeCell ref="B3772:B3773"/>
    <mergeCell ref="A3775:A3776"/>
    <mergeCell ref="B3775:B3776"/>
    <mergeCell ref="A3778:A3779"/>
    <mergeCell ref="B3778:B3779"/>
    <mergeCell ref="A3781:A3782"/>
    <mergeCell ref="B3781:B3782"/>
    <mergeCell ref="A3784:A3785"/>
    <mergeCell ref="B3784:B3785"/>
    <mergeCell ref="A3757:A3758"/>
    <mergeCell ref="B3757:B3758"/>
    <mergeCell ref="A3760:A3761"/>
    <mergeCell ref="B3760:B3761"/>
    <mergeCell ref="A3763:A3764"/>
    <mergeCell ref="B3763:B3764"/>
    <mergeCell ref="A3766:A3767"/>
    <mergeCell ref="B3766:B3767"/>
    <mergeCell ref="A3769:A3770"/>
    <mergeCell ref="B3769:B3770"/>
    <mergeCell ref="A3805:A3806"/>
    <mergeCell ref="B3805:B3806"/>
    <mergeCell ref="A3808:A3809"/>
    <mergeCell ref="B3808:B3809"/>
    <mergeCell ref="A3811:A3812"/>
    <mergeCell ref="B3811:B3812"/>
    <mergeCell ref="A3815:A3816"/>
    <mergeCell ref="B3815:B3816"/>
    <mergeCell ref="A3818:A3819"/>
    <mergeCell ref="B3818:B3819"/>
    <mergeCell ref="A3787:A3788"/>
    <mergeCell ref="B3787:B3788"/>
    <mergeCell ref="A3790:A3791"/>
    <mergeCell ref="B3790:B3791"/>
    <mergeCell ref="A3793:A3794"/>
    <mergeCell ref="B3793:B3794"/>
    <mergeCell ref="A3796:A3797"/>
    <mergeCell ref="B3796:B3797"/>
    <mergeCell ref="A3799:A3803"/>
    <mergeCell ref="B3799:B3800"/>
    <mergeCell ref="B3802:B3803"/>
    <mergeCell ref="A3836:A3840"/>
    <mergeCell ref="B3836:B3837"/>
    <mergeCell ref="B3839:B3840"/>
    <mergeCell ref="A3842:A3843"/>
    <mergeCell ref="B3842:B3843"/>
    <mergeCell ref="A3845:A3846"/>
    <mergeCell ref="B3845:B3846"/>
    <mergeCell ref="A3848:A3849"/>
    <mergeCell ref="B3848:B3849"/>
    <mergeCell ref="A3821:A3822"/>
    <mergeCell ref="B3821:B3822"/>
    <mergeCell ref="A3824:A3825"/>
    <mergeCell ref="B3824:B3825"/>
    <mergeCell ref="A3827:A3828"/>
    <mergeCell ref="B3827:B3828"/>
    <mergeCell ref="A3830:A3831"/>
    <mergeCell ref="B3830:B3831"/>
    <mergeCell ref="A3833:A3834"/>
    <mergeCell ref="B3833:B3834"/>
    <mergeCell ref="A3866:A3867"/>
    <mergeCell ref="B3866:B3867"/>
    <mergeCell ref="A3869:A3870"/>
    <mergeCell ref="B3869:B3870"/>
    <mergeCell ref="A3872:A3878"/>
    <mergeCell ref="A3880:A3881"/>
    <mergeCell ref="B3880:B3881"/>
    <mergeCell ref="A3883:A3884"/>
    <mergeCell ref="B3883:B3884"/>
    <mergeCell ref="A3851:A3852"/>
    <mergeCell ref="B3851:B3852"/>
    <mergeCell ref="A3854:A3855"/>
    <mergeCell ref="B3854:B3855"/>
    <mergeCell ref="A3857:A3858"/>
    <mergeCell ref="B3857:B3858"/>
    <mergeCell ref="A3860:A3861"/>
    <mergeCell ref="B3860:B3861"/>
    <mergeCell ref="A3863:A3864"/>
    <mergeCell ref="B3863:B3864"/>
    <mergeCell ref="A3901:A3902"/>
    <mergeCell ref="B3901:B3902"/>
    <mergeCell ref="A3904:A3905"/>
    <mergeCell ref="B3904:B3905"/>
    <mergeCell ref="A3907:A3908"/>
    <mergeCell ref="B3907:B3908"/>
    <mergeCell ref="A3910:A3911"/>
    <mergeCell ref="B3910:B3911"/>
    <mergeCell ref="A3913:A3914"/>
    <mergeCell ref="B3913:B3914"/>
    <mergeCell ref="A3886:A3887"/>
    <mergeCell ref="B3886:B3887"/>
    <mergeCell ref="A3889:A3890"/>
    <mergeCell ref="B3889:B3890"/>
    <mergeCell ref="A3892:A3893"/>
    <mergeCell ref="B3892:B3893"/>
    <mergeCell ref="A3895:A3896"/>
    <mergeCell ref="B3895:B3896"/>
    <mergeCell ref="A3898:A3899"/>
    <mergeCell ref="B3898:B3899"/>
    <mergeCell ref="A3931:A3932"/>
    <mergeCell ref="B3931:B3932"/>
    <mergeCell ref="A3934:A3935"/>
    <mergeCell ref="B3934:B3935"/>
    <mergeCell ref="A3938:A3939"/>
    <mergeCell ref="B3938:B3939"/>
    <mergeCell ref="A3941:A3942"/>
    <mergeCell ref="B3941:B3942"/>
    <mergeCell ref="A3944:A3945"/>
    <mergeCell ref="B3944:B3945"/>
    <mergeCell ref="A3916:A3917"/>
    <mergeCell ref="B3916:B3917"/>
    <mergeCell ref="A3919:A3920"/>
    <mergeCell ref="B3919:B3920"/>
    <mergeCell ref="A3922:A3926"/>
    <mergeCell ref="B3922:B3923"/>
    <mergeCell ref="B3925:B3926"/>
    <mergeCell ref="A3928:A3929"/>
    <mergeCell ref="B3928:B3929"/>
    <mergeCell ref="A3965:A3966"/>
    <mergeCell ref="B3965:B3966"/>
    <mergeCell ref="A3968:A3969"/>
    <mergeCell ref="B3968:B3969"/>
    <mergeCell ref="A3971:A3972"/>
    <mergeCell ref="B3971:B3972"/>
    <mergeCell ref="A3974:A3975"/>
    <mergeCell ref="B3974:B3975"/>
    <mergeCell ref="A3977:A3978"/>
    <mergeCell ref="B3977:B3978"/>
    <mergeCell ref="A3947:A3948"/>
    <mergeCell ref="B3947:B3948"/>
    <mergeCell ref="A3950:A3951"/>
    <mergeCell ref="B3950:B3951"/>
    <mergeCell ref="A3953:A3954"/>
    <mergeCell ref="B3953:B3954"/>
    <mergeCell ref="A3956:A3957"/>
    <mergeCell ref="B3956:B3957"/>
    <mergeCell ref="A3959:A3963"/>
    <mergeCell ref="B3959:B3960"/>
    <mergeCell ref="B3962:B3963"/>
    <mergeCell ref="A3995:A4001"/>
    <mergeCell ref="A4003:A4004"/>
    <mergeCell ref="B4003:B4004"/>
    <mergeCell ref="A4006:A4007"/>
    <mergeCell ref="B4006:B4007"/>
    <mergeCell ref="A4009:A4010"/>
    <mergeCell ref="B4009:B4010"/>
    <mergeCell ref="A4012:A4013"/>
    <mergeCell ref="B4012:B4013"/>
    <mergeCell ref="A3980:A3981"/>
    <mergeCell ref="B3980:B3981"/>
    <mergeCell ref="A3983:A3984"/>
    <mergeCell ref="B3983:B3984"/>
    <mergeCell ref="A3986:A3987"/>
    <mergeCell ref="B3986:B3987"/>
    <mergeCell ref="A3989:A3990"/>
    <mergeCell ref="B3989:B3990"/>
    <mergeCell ref="A3992:A3993"/>
    <mergeCell ref="B3992:B3993"/>
    <mergeCell ref="A4030:A4031"/>
    <mergeCell ref="B4030:B4031"/>
    <mergeCell ref="A4033:A4034"/>
    <mergeCell ref="B4033:B4034"/>
    <mergeCell ref="A4036:A4037"/>
    <mergeCell ref="B4036:B4037"/>
    <mergeCell ref="A4039:A4040"/>
    <mergeCell ref="B4039:B4040"/>
    <mergeCell ref="A4042:A4043"/>
    <mergeCell ref="B4042:B4043"/>
    <mergeCell ref="A4015:A4016"/>
    <mergeCell ref="B4015:B4016"/>
    <mergeCell ref="A4018:A4019"/>
    <mergeCell ref="B4018:B4019"/>
    <mergeCell ref="A4021:A4022"/>
    <mergeCell ref="B4021:B4022"/>
    <mergeCell ref="A4024:A4025"/>
    <mergeCell ref="B4024:B4025"/>
    <mergeCell ref="A4027:A4028"/>
    <mergeCell ref="B4027:B4028"/>
    <mergeCell ref="A4061:A4062"/>
    <mergeCell ref="B4061:B4062"/>
    <mergeCell ref="A4064:A4065"/>
    <mergeCell ref="B4064:B4065"/>
    <mergeCell ref="A4067:A4068"/>
    <mergeCell ref="B4067:B4068"/>
    <mergeCell ref="A4070:A4071"/>
    <mergeCell ref="B4070:B4071"/>
    <mergeCell ref="A4073:A4074"/>
    <mergeCell ref="B4073:B4074"/>
    <mergeCell ref="A4045:A4049"/>
    <mergeCell ref="B4045:B4046"/>
    <mergeCell ref="B4048:B4049"/>
    <mergeCell ref="A4051:A4052"/>
    <mergeCell ref="B4051:B4052"/>
    <mergeCell ref="A4054:A4055"/>
    <mergeCell ref="B4054:B4055"/>
    <mergeCell ref="A4057:A4058"/>
    <mergeCell ref="B4057:B4058"/>
    <mergeCell ref="A4091:A4092"/>
    <mergeCell ref="B4091:B4092"/>
    <mergeCell ref="A4094:A4095"/>
    <mergeCell ref="B4094:B4095"/>
    <mergeCell ref="A4097:A4098"/>
    <mergeCell ref="B4097:B4098"/>
    <mergeCell ref="A4100:A4101"/>
    <mergeCell ref="B4100:B4101"/>
    <mergeCell ref="A4103:A4104"/>
    <mergeCell ref="B4103:B4104"/>
    <mergeCell ref="A4076:A4077"/>
    <mergeCell ref="B4076:B4077"/>
    <mergeCell ref="A4079:A4080"/>
    <mergeCell ref="B4079:B4080"/>
    <mergeCell ref="A4082:A4086"/>
    <mergeCell ref="B4082:B4083"/>
    <mergeCell ref="B4085:B4086"/>
    <mergeCell ref="A4088:A4089"/>
    <mergeCell ref="B4088:B4089"/>
    <mergeCell ref="A4126:A4127"/>
    <mergeCell ref="B4126:B4127"/>
    <mergeCell ref="A4129:A4130"/>
    <mergeCell ref="B4129:B4130"/>
    <mergeCell ref="A4132:A4133"/>
    <mergeCell ref="B4132:B4133"/>
    <mergeCell ref="A4135:A4136"/>
    <mergeCell ref="B4135:B4136"/>
    <mergeCell ref="A4138:A4139"/>
    <mergeCell ref="B4138:B4139"/>
    <mergeCell ref="A4106:A4107"/>
    <mergeCell ref="B4106:B4107"/>
    <mergeCell ref="A4109:A4110"/>
    <mergeCell ref="B4109:B4110"/>
    <mergeCell ref="A4112:A4113"/>
    <mergeCell ref="B4112:B4113"/>
    <mergeCell ref="A4115:A4116"/>
    <mergeCell ref="B4115:B4116"/>
    <mergeCell ref="A4118:A4124"/>
    <mergeCell ref="A4156:A4157"/>
    <mergeCell ref="B4156:B4157"/>
    <mergeCell ref="A4159:A4160"/>
    <mergeCell ref="B4159:B4160"/>
    <mergeCell ref="A4162:A4163"/>
    <mergeCell ref="B4162:B4163"/>
    <mergeCell ref="A4165:A4166"/>
    <mergeCell ref="B4165:B4166"/>
    <mergeCell ref="A4168:A4172"/>
    <mergeCell ref="B4168:B4169"/>
    <mergeCell ref="B4171:B4172"/>
    <mergeCell ref="A4141:A4142"/>
    <mergeCell ref="B4141:B4142"/>
    <mergeCell ref="A4144:A4145"/>
    <mergeCell ref="B4144:B4145"/>
    <mergeCell ref="A4147:A4148"/>
    <mergeCell ref="B4147:B4148"/>
    <mergeCell ref="A4150:A4151"/>
    <mergeCell ref="B4150:B4151"/>
    <mergeCell ref="A4153:A4154"/>
    <mergeCell ref="B4153:B4154"/>
    <mergeCell ref="A4190:A4191"/>
    <mergeCell ref="B4190:B4191"/>
    <mergeCell ref="A4193:A4194"/>
    <mergeCell ref="B4193:B4194"/>
    <mergeCell ref="A4196:A4197"/>
    <mergeCell ref="B4196:B4197"/>
    <mergeCell ref="A4199:A4200"/>
    <mergeCell ref="B4199:B4200"/>
    <mergeCell ref="A4202:A4203"/>
    <mergeCell ref="B4202:B4203"/>
    <mergeCell ref="A4174:A4175"/>
    <mergeCell ref="B4174:B4175"/>
    <mergeCell ref="A4177:A4178"/>
    <mergeCell ref="B4177:B4178"/>
    <mergeCell ref="A4180:A4181"/>
    <mergeCell ref="B4180:B4181"/>
    <mergeCell ref="A4184:A4185"/>
    <mergeCell ref="B4184:B4185"/>
    <mergeCell ref="A4187:A4188"/>
    <mergeCell ref="B4187:B4188"/>
    <mergeCell ref="A4220:A4221"/>
    <mergeCell ref="B4220:B4221"/>
    <mergeCell ref="A4223:A4224"/>
    <mergeCell ref="B4223:B4224"/>
    <mergeCell ref="A4226:A4227"/>
    <mergeCell ref="B4226:B4227"/>
    <mergeCell ref="A4229:A4230"/>
    <mergeCell ref="B4229:B4230"/>
    <mergeCell ref="A4232:A4233"/>
    <mergeCell ref="B4232:B4233"/>
    <mergeCell ref="A4205:A4209"/>
    <mergeCell ref="B4205:B4206"/>
    <mergeCell ref="B4208:B4209"/>
    <mergeCell ref="A4211:A4212"/>
    <mergeCell ref="B4211:B4212"/>
    <mergeCell ref="A4214:A4215"/>
    <mergeCell ref="B4214:B4215"/>
    <mergeCell ref="A4217:A4218"/>
    <mergeCell ref="B4217:B4218"/>
    <mergeCell ref="A4255:A4256"/>
    <mergeCell ref="B4255:B4256"/>
    <mergeCell ref="A4258:A4259"/>
    <mergeCell ref="B4258:B4259"/>
    <mergeCell ref="A4261:A4262"/>
    <mergeCell ref="B4261:B4262"/>
    <mergeCell ref="A4264:A4265"/>
    <mergeCell ref="B4264:B4265"/>
    <mergeCell ref="A4267:A4268"/>
    <mergeCell ref="B4267:B4268"/>
    <mergeCell ref="A4235:A4236"/>
    <mergeCell ref="B4235:B4236"/>
    <mergeCell ref="A4238:A4239"/>
    <mergeCell ref="B4238:B4239"/>
    <mergeCell ref="A4241:A4247"/>
    <mergeCell ref="A4249:A4250"/>
    <mergeCell ref="B4249:B4250"/>
    <mergeCell ref="A4252:A4253"/>
    <mergeCell ref="B4252:B4253"/>
    <mergeCell ref="A4285:A4286"/>
    <mergeCell ref="B4285:B4286"/>
    <mergeCell ref="A4288:A4289"/>
    <mergeCell ref="B4288:B4289"/>
    <mergeCell ref="A4291:A4295"/>
    <mergeCell ref="B4291:B4292"/>
    <mergeCell ref="B4294:B4295"/>
    <mergeCell ref="A4297:A4298"/>
    <mergeCell ref="B4297:B4298"/>
    <mergeCell ref="A4270:A4271"/>
    <mergeCell ref="B4270:B4271"/>
    <mergeCell ref="A4273:A4274"/>
    <mergeCell ref="B4273:B4274"/>
    <mergeCell ref="A4276:A4277"/>
    <mergeCell ref="B4276:B4277"/>
    <mergeCell ref="A4279:A4280"/>
    <mergeCell ref="B4279:B4280"/>
    <mergeCell ref="A4282:A4283"/>
    <mergeCell ref="B4282:B4283"/>
    <mergeCell ref="A4316:A4317"/>
    <mergeCell ref="B4316:B4317"/>
    <mergeCell ref="A4319:A4320"/>
    <mergeCell ref="B4319:B4320"/>
    <mergeCell ref="A4322:A4323"/>
    <mergeCell ref="B4322:B4323"/>
    <mergeCell ref="A4325:A4326"/>
    <mergeCell ref="B4325:B4326"/>
    <mergeCell ref="A4328:A4332"/>
    <mergeCell ref="B4328:B4329"/>
    <mergeCell ref="B4331:B4332"/>
    <mergeCell ref="A4300:A4301"/>
    <mergeCell ref="B4300:B4301"/>
    <mergeCell ref="A4303:A4304"/>
    <mergeCell ref="B4303:B4304"/>
    <mergeCell ref="A4307:A4308"/>
    <mergeCell ref="B4307:B4308"/>
    <mergeCell ref="A4310:A4311"/>
    <mergeCell ref="B4310:B4311"/>
    <mergeCell ref="A4313:A4314"/>
    <mergeCell ref="B4313:B4314"/>
    <mergeCell ref="A4349:A4350"/>
    <mergeCell ref="B4349:B4350"/>
    <mergeCell ref="A4352:A4353"/>
    <mergeCell ref="B4352:B4353"/>
    <mergeCell ref="A4355:A4356"/>
    <mergeCell ref="B4355:B4356"/>
    <mergeCell ref="A4358:A4359"/>
    <mergeCell ref="B4358:B4359"/>
    <mergeCell ref="A4361:A4362"/>
    <mergeCell ref="B4361:B4362"/>
    <mergeCell ref="A4334:A4335"/>
    <mergeCell ref="B4334:B4335"/>
    <mergeCell ref="A4337:A4338"/>
    <mergeCell ref="B4337:B4338"/>
    <mergeCell ref="A4340:A4341"/>
    <mergeCell ref="B4340:B4341"/>
    <mergeCell ref="A4343:A4344"/>
    <mergeCell ref="B4343:B4344"/>
    <mergeCell ref="A4346:A4347"/>
    <mergeCell ref="B4346:B4347"/>
    <mergeCell ref="A4384:A4385"/>
    <mergeCell ref="B4384:B4385"/>
    <mergeCell ref="A4387:A4388"/>
    <mergeCell ref="B4387:B4388"/>
    <mergeCell ref="A4390:A4391"/>
    <mergeCell ref="B4390:B4391"/>
    <mergeCell ref="A4393:A4394"/>
    <mergeCell ref="B4393:B4394"/>
    <mergeCell ref="A4396:A4397"/>
    <mergeCell ref="B4396:B4397"/>
    <mergeCell ref="A4364:A4370"/>
    <mergeCell ref="A4372:A4373"/>
    <mergeCell ref="B4372:B4373"/>
    <mergeCell ref="A4375:A4376"/>
    <mergeCell ref="B4375:B4376"/>
    <mergeCell ref="A4378:A4379"/>
    <mergeCell ref="B4378:B4379"/>
    <mergeCell ref="A4381:A4382"/>
    <mergeCell ref="B4381:B4382"/>
    <mergeCell ref="A4414:A4418"/>
    <mergeCell ref="B4414:B4415"/>
    <mergeCell ref="B4417:B4418"/>
    <mergeCell ref="A4420:A4421"/>
    <mergeCell ref="B4420:B4421"/>
    <mergeCell ref="A4423:A4424"/>
    <mergeCell ref="B4423:B4424"/>
    <mergeCell ref="A4426:A4427"/>
    <mergeCell ref="B4426:B4427"/>
    <mergeCell ref="A4399:A4400"/>
    <mergeCell ref="B4399:B4400"/>
    <mergeCell ref="A4402:A4403"/>
    <mergeCell ref="B4402:B4403"/>
    <mergeCell ref="A4405:A4406"/>
    <mergeCell ref="B4405:B4406"/>
    <mergeCell ref="A4408:A4409"/>
    <mergeCell ref="B4408:B4409"/>
    <mergeCell ref="A4411:A4412"/>
    <mergeCell ref="B4411:B4412"/>
    <mergeCell ref="A4445:A4446"/>
    <mergeCell ref="B4445:B4446"/>
    <mergeCell ref="A4448:A4449"/>
    <mergeCell ref="B4448:B4449"/>
    <mergeCell ref="A4451:A4455"/>
    <mergeCell ref="B4451:B4452"/>
    <mergeCell ref="B4454:B4455"/>
    <mergeCell ref="A4457:A4458"/>
    <mergeCell ref="B4457:B4458"/>
    <mergeCell ref="A4430:A4431"/>
    <mergeCell ref="B4430:B4431"/>
    <mergeCell ref="A4433:A4434"/>
    <mergeCell ref="B4433:B4434"/>
    <mergeCell ref="A4436:A4437"/>
    <mergeCell ref="B4436:B4437"/>
    <mergeCell ref="A4439:A4440"/>
    <mergeCell ref="B4439:B4440"/>
    <mergeCell ref="A4442:A4443"/>
    <mergeCell ref="B4442:B4443"/>
    <mergeCell ref="A4475:A4476"/>
    <mergeCell ref="B4475:B4476"/>
    <mergeCell ref="A4478:A4479"/>
    <mergeCell ref="B4478:B4479"/>
    <mergeCell ref="A4481:A4482"/>
    <mergeCell ref="B4481:B4482"/>
    <mergeCell ref="A4484:A4485"/>
    <mergeCell ref="B4484:B4485"/>
    <mergeCell ref="A4487:A4493"/>
    <mergeCell ref="A4460:A4461"/>
    <mergeCell ref="B4460:B4461"/>
    <mergeCell ref="A4463:A4464"/>
    <mergeCell ref="B4463:B4464"/>
    <mergeCell ref="A4466:A4467"/>
    <mergeCell ref="B4466:B4467"/>
    <mergeCell ref="A4469:A4470"/>
    <mergeCell ref="B4469:B4470"/>
    <mergeCell ref="A4472:A4473"/>
    <mergeCell ref="B4472:B4473"/>
    <mergeCell ref="A4510:A4511"/>
    <mergeCell ref="B4510:B4511"/>
    <mergeCell ref="A4513:A4514"/>
    <mergeCell ref="B4513:B4514"/>
    <mergeCell ref="A4516:A4517"/>
    <mergeCell ref="B4516:B4517"/>
    <mergeCell ref="A4519:A4520"/>
    <mergeCell ref="B4519:B4520"/>
    <mergeCell ref="A4522:A4523"/>
    <mergeCell ref="B4522:B4523"/>
    <mergeCell ref="A4495:A4496"/>
    <mergeCell ref="B4495:B4496"/>
    <mergeCell ref="A4498:A4499"/>
    <mergeCell ref="B4498:B4499"/>
    <mergeCell ref="A4501:A4502"/>
    <mergeCell ref="B4501:B4502"/>
    <mergeCell ref="A4504:A4505"/>
    <mergeCell ref="B4504:B4505"/>
    <mergeCell ref="A4507:A4508"/>
    <mergeCell ref="B4507:B4508"/>
    <mergeCell ref="A4543:A4544"/>
    <mergeCell ref="B4543:B4544"/>
    <mergeCell ref="A4546:A4547"/>
    <mergeCell ref="B4546:B4547"/>
    <mergeCell ref="A4549:A4550"/>
    <mergeCell ref="B4549:B4550"/>
    <mergeCell ref="A4553:A4554"/>
    <mergeCell ref="B4553:B4554"/>
    <mergeCell ref="A4556:A4557"/>
    <mergeCell ref="B4556:B4557"/>
    <mergeCell ref="A4525:A4526"/>
    <mergeCell ref="B4525:B4526"/>
    <mergeCell ref="A4528:A4529"/>
    <mergeCell ref="B4528:B4529"/>
    <mergeCell ref="A4531:A4532"/>
    <mergeCell ref="B4531:B4532"/>
    <mergeCell ref="A4534:A4535"/>
    <mergeCell ref="B4534:B4535"/>
    <mergeCell ref="A4537:A4541"/>
    <mergeCell ref="B4537:B4538"/>
    <mergeCell ref="B4540:B4541"/>
    <mergeCell ref="A4574:A4578"/>
    <mergeCell ref="B4574:B4575"/>
    <mergeCell ref="B4577:B4578"/>
    <mergeCell ref="A4580:A4581"/>
    <mergeCell ref="B4580:B4581"/>
    <mergeCell ref="A4583:A4584"/>
    <mergeCell ref="B4583:B4584"/>
    <mergeCell ref="A4586:A4587"/>
    <mergeCell ref="B4586:B4587"/>
    <mergeCell ref="A4559:A4560"/>
    <mergeCell ref="B4559:B4560"/>
    <mergeCell ref="A4562:A4563"/>
    <mergeCell ref="B4562:B4563"/>
    <mergeCell ref="A4565:A4566"/>
    <mergeCell ref="B4565:B4566"/>
    <mergeCell ref="A4568:A4569"/>
    <mergeCell ref="B4568:B4569"/>
    <mergeCell ref="A4571:A4572"/>
    <mergeCell ref="B4571:B4572"/>
    <mergeCell ref="A4604:A4605"/>
    <mergeCell ref="B4604:B4605"/>
    <mergeCell ref="A4607:A4608"/>
    <mergeCell ref="B4607:B4608"/>
    <mergeCell ref="A4610:A4616"/>
    <mergeCell ref="A4618:A4619"/>
    <mergeCell ref="B4618:B4619"/>
    <mergeCell ref="A4621:A4622"/>
    <mergeCell ref="B4621:B4622"/>
    <mergeCell ref="A4589:A4590"/>
    <mergeCell ref="B4589:B4590"/>
    <mergeCell ref="A4592:A4593"/>
    <mergeCell ref="B4592:B4593"/>
    <mergeCell ref="A4595:A4596"/>
    <mergeCell ref="B4595:B4596"/>
    <mergeCell ref="A4598:A4599"/>
    <mergeCell ref="B4598:B4599"/>
    <mergeCell ref="A4601:A4602"/>
    <mergeCell ref="B4601:B4602"/>
    <mergeCell ref="A4639:A4640"/>
    <mergeCell ref="B4639:B4640"/>
    <mergeCell ref="A4642:A4643"/>
    <mergeCell ref="B4642:B4643"/>
    <mergeCell ref="A4645:A4646"/>
    <mergeCell ref="B4645:B4646"/>
    <mergeCell ref="A4648:A4649"/>
    <mergeCell ref="B4648:B4649"/>
    <mergeCell ref="A4651:A4652"/>
    <mergeCell ref="B4651:B4652"/>
    <mergeCell ref="A4624:A4625"/>
    <mergeCell ref="B4624:B4625"/>
    <mergeCell ref="A4627:A4628"/>
    <mergeCell ref="B4627:B4628"/>
    <mergeCell ref="A4630:A4631"/>
    <mergeCell ref="B4630:B4631"/>
    <mergeCell ref="A4633:A4634"/>
    <mergeCell ref="B4633:B4634"/>
    <mergeCell ref="A4636:A4637"/>
    <mergeCell ref="B4636:B4637"/>
    <mergeCell ref="A4669:A4670"/>
    <mergeCell ref="B4669:B4670"/>
    <mergeCell ref="A4672:A4673"/>
    <mergeCell ref="B4672:B4673"/>
    <mergeCell ref="A4676:A4677"/>
    <mergeCell ref="B4676:B4677"/>
    <mergeCell ref="A4679:A4680"/>
    <mergeCell ref="B4679:B4680"/>
    <mergeCell ref="A4682:A4683"/>
    <mergeCell ref="B4682:B4683"/>
    <mergeCell ref="A4654:A4655"/>
    <mergeCell ref="B4654:B4655"/>
    <mergeCell ref="A4657:A4658"/>
    <mergeCell ref="B4657:B4658"/>
    <mergeCell ref="A4660:A4664"/>
    <mergeCell ref="B4660:B4661"/>
    <mergeCell ref="B4663:B4664"/>
    <mergeCell ref="A4666:A4667"/>
    <mergeCell ref="B4666:B4667"/>
    <mergeCell ref="A4703:A4704"/>
    <mergeCell ref="B4703:B4704"/>
    <mergeCell ref="A4706:A4707"/>
    <mergeCell ref="B4706:B4707"/>
    <mergeCell ref="A4709:A4710"/>
    <mergeCell ref="B4709:B4710"/>
    <mergeCell ref="A4712:A4713"/>
    <mergeCell ref="B4712:B4713"/>
    <mergeCell ref="A4715:A4716"/>
    <mergeCell ref="B4715:B4716"/>
    <mergeCell ref="A4685:A4686"/>
    <mergeCell ref="B4685:B4686"/>
    <mergeCell ref="A4688:A4689"/>
    <mergeCell ref="B4688:B4689"/>
    <mergeCell ref="A4691:A4692"/>
    <mergeCell ref="B4691:B4692"/>
    <mergeCell ref="A4694:A4695"/>
    <mergeCell ref="B4694:B4695"/>
    <mergeCell ref="A4697:A4701"/>
    <mergeCell ref="B4697:B4698"/>
    <mergeCell ref="B4700:B4701"/>
    <mergeCell ref="A4733:A4739"/>
    <mergeCell ref="A4741:A4742"/>
    <mergeCell ref="B4741:B4742"/>
    <mergeCell ref="A4744:A4745"/>
    <mergeCell ref="B4744:B4745"/>
    <mergeCell ref="A4747:A4748"/>
    <mergeCell ref="B4747:B4748"/>
    <mergeCell ref="A4750:A4751"/>
    <mergeCell ref="B4750:B4751"/>
    <mergeCell ref="A4718:A4719"/>
    <mergeCell ref="B4718:B4719"/>
    <mergeCell ref="A4721:A4722"/>
    <mergeCell ref="B4721:B4722"/>
    <mergeCell ref="A4724:A4725"/>
    <mergeCell ref="B4724:B4725"/>
    <mergeCell ref="A4727:A4728"/>
    <mergeCell ref="B4727:B4728"/>
    <mergeCell ref="A4730:A4731"/>
    <mergeCell ref="B4730:B4731"/>
    <mergeCell ref="A4768:A4769"/>
    <mergeCell ref="B4768:B4769"/>
    <mergeCell ref="A4771:A4772"/>
    <mergeCell ref="B4771:B4772"/>
    <mergeCell ref="A4774:A4775"/>
    <mergeCell ref="B4774:B4775"/>
    <mergeCell ref="A4777:A4778"/>
    <mergeCell ref="B4777:B4778"/>
    <mergeCell ref="A4780:A4781"/>
    <mergeCell ref="B4780:B4781"/>
    <mergeCell ref="A4753:A4754"/>
    <mergeCell ref="B4753:B4754"/>
    <mergeCell ref="A4756:A4757"/>
    <mergeCell ref="B4756:B4757"/>
    <mergeCell ref="A4759:A4760"/>
    <mergeCell ref="B4759:B4760"/>
    <mergeCell ref="A4762:A4763"/>
    <mergeCell ref="B4762:B4763"/>
    <mergeCell ref="A4765:A4766"/>
    <mergeCell ref="B4765:B4766"/>
    <mergeCell ref="A4799:A4800"/>
    <mergeCell ref="B4799:B4800"/>
    <mergeCell ref="A4802:A4803"/>
    <mergeCell ref="B4802:B4803"/>
    <mergeCell ref="A4805:A4806"/>
    <mergeCell ref="B4805:B4806"/>
    <mergeCell ref="A4808:A4809"/>
    <mergeCell ref="B4808:B4809"/>
    <mergeCell ref="A4811:A4812"/>
    <mergeCell ref="B4811:B4812"/>
    <mergeCell ref="A4783:A4787"/>
    <mergeCell ref="B4783:B4784"/>
    <mergeCell ref="B4786:B4787"/>
    <mergeCell ref="A4789:A4790"/>
    <mergeCell ref="B4789:B4790"/>
    <mergeCell ref="A4792:A4793"/>
    <mergeCell ref="B4792:B4793"/>
    <mergeCell ref="A4795:A4796"/>
    <mergeCell ref="B4795:B4796"/>
    <mergeCell ref="A4829:A4830"/>
    <mergeCell ref="B4829:B4830"/>
    <mergeCell ref="A4832:A4833"/>
    <mergeCell ref="B4832:B4833"/>
    <mergeCell ref="A4835:A4836"/>
    <mergeCell ref="B4835:B4836"/>
    <mergeCell ref="A4838:A4839"/>
    <mergeCell ref="B4838:B4839"/>
    <mergeCell ref="A4841:A4842"/>
    <mergeCell ref="B4841:B4842"/>
    <mergeCell ref="A4814:A4815"/>
    <mergeCell ref="B4814:B4815"/>
    <mergeCell ref="A4817:A4818"/>
    <mergeCell ref="B4817:B4818"/>
    <mergeCell ref="A4820:A4824"/>
    <mergeCell ref="B4820:B4821"/>
    <mergeCell ref="B4823:B4824"/>
    <mergeCell ref="A4826:A4827"/>
    <mergeCell ref="B4826:B4827"/>
    <mergeCell ref="A4864:A4865"/>
    <mergeCell ref="B4864:B4865"/>
    <mergeCell ref="A4867:A4868"/>
    <mergeCell ref="B4867:B4868"/>
    <mergeCell ref="A4870:A4871"/>
    <mergeCell ref="B4870:B4871"/>
    <mergeCell ref="A4873:A4874"/>
    <mergeCell ref="B4873:B4874"/>
    <mergeCell ref="A4876:A4877"/>
    <mergeCell ref="B4876:B4877"/>
    <mergeCell ref="A4844:A4845"/>
    <mergeCell ref="B4844:B4845"/>
    <mergeCell ref="A4847:A4848"/>
    <mergeCell ref="B4847:B4848"/>
    <mergeCell ref="A4850:A4851"/>
    <mergeCell ref="B4850:B4851"/>
    <mergeCell ref="A4853:A4854"/>
    <mergeCell ref="B4853:B4854"/>
    <mergeCell ref="A4856:A4862"/>
    <mergeCell ref="A4894:A4895"/>
    <mergeCell ref="B4894:B4895"/>
    <mergeCell ref="A4897:A4898"/>
    <mergeCell ref="B4897:B4898"/>
    <mergeCell ref="A4900:A4901"/>
    <mergeCell ref="B4900:B4901"/>
    <mergeCell ref="A4903:A4904"/>
    <mergeCell ref="B4903:B4904"/>
    <mergeCell ref="A4906:A4910"/>
    <mergeCell ref="B4906:B4907"/>
    <mergeCell ref="B4909:B4910"/>
    <mergeCell ref="A4879:A4880"/>
    <mergeCell ref="B4879:B4880"/>
    <mergeCell ref="A4882:A4883"/>
    <mergeCell ref="B4882:B4883"/>
    <mergeCell ref="A4885:A4886"/>
    <mergeCell ref="B4885:B4886"/>
    <mergeCell ref="A4888:A4889"/>
    <mergeCell ref="B4888:B4889"/>
    <mergeCell ref="A4891:A4892"/>
    <mergeCell ref="B4891:B4892"/>
    <mergeCell ref="A4928:A4929"/>
    <mergeCell ref="B4928:B4929"/>
    <mergeCell ref="A4931:A4932"/>
    <mergeCell ref="B4931:B4932"/>
    <mergeCell ref="A4934:A4935"/>
    <mergeCell ref="B4934:B4935"/>
    <mergeCell ref="A4937:A4938"/>
    <mergeCell ref="B4937:B4938"/>
    <mergeCell ref="A4940:A4941"/>
    <mergeCell ref="B4940:B4941"/>
    <mergeCell ref="A4912:A4913"/>
    <mergeCell ref="B4912:B4913"/>
    <mergeCell ref="A4915:A4916"/>
    <mergeCell ref="B4915:B4916"/>
    <mergeCell ref="A4918:A4919"/>
    <mergeCell ref="B4918:B4919"/>
    <mergeCell ref="A4922:A4923"/>
    <mergeCell ref="B4922:B4923"/>
    <mergeCell ref="A4925:A4926"/>
    <mergeCell ref="B4925:B4926"/>
    <mergeCell ref="A4958:A4959"/>
    <mergeCell ref="B4958:B4959"/>
    <mergeCell ref="A4961:A4962"/>
    <mergeCell ref="B4961:B4962"/>
    <mergeCell ref="A4964:A4965"/>
    <mergeCell ref="B4964:B4965"/>
    <mergeCell ref="A4967:A4968"/>
    <mergeCell ref="B4967:B4968"/>
    <mergeCell ref="A4970:A4971"/>
    <mergeCell ref="B4970:B4971"/>
    <mergeCell ref="A4943:A4947"/>
    <mergeCell ref="B4943:B4944"/>
    <mergeCell ref="B4946:B4947"/>
    <mergeCell ref="A4949:A4950"/>
    <mergeCell ref="B4949:B4950"/>
    <mergeCell ref="A4952:A4953"/>
    <mergeCell ref="B4952:B4953"/>
    <mergeCell ref="A4955:A4956"/>
    <mergeCell ref="B4955:B4956"/>
    <mergeCell ref="A4993:A4994"/>
    <mergeCell ref="B4993:B4994"/>
    <mergeCell ref="A4996:A4997"/>
    <mergeCell ref="B4996:B4997"/>
    <mergeCell ref="A4999:A5000"/>
    <mergeCell ref="B4999:B5000"/>
    <mergeCell ref="A5002:A5003"/>
    <mergeCell ref="B5002:B5003"/>
    <mergeCell ref="A5005:A5006"/>
    <mergeCell ref="B5005:B5006"/>
    <mergeCell ref="A4973:A4974"/>
    <mergeCell ref="B4973:B4974"/>
    <mergeCell ref="A4976:A4977"/>
    <mergeCell ref="B4976:B4977"/>
    <mergeCell ref="A4979:A4985"/>
    <mergeCell ref="A4987:A4988"/>
    <mergeCell ref="B4987:B4988"/>
    <mergeCell ref="A4990:A4991"/>
    <mergeCell ref="B4990:B4991"/>
    <mergeCell ref="A5038:A5039"/>
    <mergeCell ref="B5038:B5039"/>
    <mergeCell ref="A5041:A5042"/>
    <mergeCell ref="B5041:B5042"/>
    <mergeCell ref="A5023:A5024"/>
    <mergeCell ref="B5023:B5024"/>
    <mergeCell ref="A5026:A5027"/>
    <mergeCell ref="B5026:B5027"/>
    <mergeCell ref="A5029:A5033"/>
    <mergeCell ref="B5029:B5030"/>
    <mergeCell ref="B5032:B5033"/>
    <mergeCell ref="A5035:A5036"/>
    <mergeCell ref="B5035:B5036"/>
    <mergeCell ref="A5008:A5009"/>
    <mergeCell ref="B5008:B5009"/>
    <mergeCell ref="A5011:A5012"/>
    <mergeCell ref="B5011:B5012"/>
    <mergeCell ref="A5014:A5015"/>
    <mergeCell ref="B5014:B5015"/>
    <mergeCell ref="A5017:A5018"/>
    <mergeCell ref="B5017:B5018"/>
    <mergeCell ref="A5020:A5021"/>
    <mergeCell ref="B5020:B5021"/>
  </mergeCells>
  <phoneticPr fontId="6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16"/>
  <sheetViews>
    <sheetView topLeftCell="A969" workbookViewId="0">
      <selection activeCell="K3" sqref="K3"/>
    </sheetView>
  </sheetViews>
  <sheetFormatPr baseColWidth="10" defaultRowHeight="15" x14ac:dyDescent="0"/>
  <cols>
    <col min="2" max="2" width="32" customWidth="1"/>
    <col min="3" max="3" width="18" customWidth="1"/>
    <col min="4" max="4" width="22.6640625" customWidth="1"/>
    <col min="5" max="5" width="19.83203125" customWidth="1"/>
    <col min="6" max="6" width="15.1640625" customWidth="1"/>
    <col min="7" max="7" width="17" customWidth="1"/>
    <col min="8" max="8" width="17.5" customWidth="1"/>
    <col min="9" max="9" width="15.83203125" customWidth="1"/>
    <col min="10" max="10" width="17.83203125" customWidth="1"/>
    <col min="11" max="11" width="20.1640625" customWidth="1"/>
    <col min="12" max="12" width="15.5" customWidth="1"/>
    <col min="14" max="14" width="15.83203125" customWidth="1"/>
    <col min="15" max="15" width="15.6640625" customWidth="1"/>
    <col min="16" max="16" width="14.6640625" customWidth="1"/>
    <col min="20" max="20" width="15" customWidth="1"/>
  </cols>
  <sheetData>
    <row r="1" spans="1:21">
      <c r="A1" s="1" t="s">
        <v>208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>
      <c r="A2" s="80">
        <v>1.1000000000000001</v>
      </c>
      <c r="B2" s="81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</row>
    <row r="3" spans="1:21">
      <c r="A3" s="80"/>
      <c r="B3" s="81"/>
      <c r="C3" s="5"/>
      <c r="D3" s="5"/>
      <c r="E3" s="5"/>
      <c r="F3" s="5"/>
      <c r="G3" s="5">
        <v>1</v>
      </c>
      <c r="H3" s="5"/>
    </row>
    <row r="4" spans="1:21">
      <c r="A4" s="6"/>
      <c r="B4" s="7"/>
    </row>
    <row r="5" spans="1:21">
      <c r="A5" s="80">
        <v>1.2</v>
      </c>
      <c r="B5" s="81" t="s">
        <v>7</v>
      </c>
      <c r="C5" s="4" t="s">
        <v>8</v>
      </c>
      <c r="D5" s="4" t="s">
        <v>9</v>
      </c>
      <c r="E5" s="4" t="s">
        <v>6</v>
      </c>
    </row>
    <row r="6" spans="1:21">
      <c r="A6" s="80"/>
      <c r="B6" s="81"/>
      <c r="C6" s="5"/>
      <c r="D6" s="5">
        <v>1</v>
      </c>
      <c r="E6" s="5"/>
    </row>
    <row r="7" spans="1:21">
      <c r="A7" s="6"/>
      <c r="B7" s="7"/>
    </row>
    <row r="8" spans="1:21">
      <c r="A8" s="80">
        <v>1.3</v>
      </c>
      <c r="B8" s="81" t="s">
        <v>10</v>
      </c>
      <c r="C8" s="4">
        <v>15</v>
      </c>
      <c r="D8" s="4">
        <v>16</v>
      </c>
      <c r="E8" s="4">
        <v>17</v>
      </c>
      <c r="F8" s="4">
        <v>18</v>
      </c>
      <c r="G8" s="4">
        <v>19</v>
      </c>
      <c r="H8" s="4">
        <v>20</v>
      </c>
      <c r="I8" s="4">
        <v>21</v>
      </c>
      <c r="J8" s="4">
        <v>22</v>
      </c>
      <c r="K8" s="4" t="s">
        <v>6</v>
      </c>
    </row>
    <row r="9" spans="1:21">
      <c r="A9" s="80"/>
      <c r="B9" s="81"/>
      <c r="C9" s="5"/>
      <c r="D9" s="5"/>
      <c r="E9" s="5"/>
      <c r="F9" s="5"/>
      <c r="G9" s="5">
        <v>1</v>
      </c>
      <c r="H9" s="5"/>
      <c r="I9" s="5"/>
      <c r="J9" s="5"/>
      <c r="K9" s="5"/>
    </row>
    <row r="10" spans="1:21">
      <c r="A10" s="6"/>
      <c r="B10" s="7"/>
    </row>
    <row r="11" spans="1:21">
      <c r="A11" s="80">
        <v>1.4</v>
      </c>
      <c r="B11" s="81" t="s">
        <v>11</v>
      </c>
      <c r="C11" s="4" t="s">
        <v>12</v>
      </c>
      <c r="D11" s="4" t="s">
        <v>13</v>
      </c>
      <c r="E11" s="4" t="s">
        <v>14</v>
      </c>
      <c r="F11" s="4" t="s">
        <v>15</v>
      </c>
      <c r="G11" s="4" t="s">
        <v>16</v>
      </c>
      <c r="H11" s="4" t="s">
        <v>17</v>
      </c>
      <c r="I11" s="4" t="s">
        <v>18</v>
      </c>
      <c r="J11" s="4" t="s">
        <v>19</v>
      </c>
      <c r="K11" s="4" t="s">
        <v>6</v>
      </c>
    </row>
    <row r="12" spans="1:21">
      <c r="A12" s="80"/>
      <c r="B12" s="81"/>
      <c r="C12" s="5">
        <v>1</v>
      </c>
      <c r="D12" s="5"/>
      <c r="E12" s="5">
        <v>1</v>
      </c>
      <c r="F12" s="5"/>
      <c r="G12" s="5"/>
      <c r="H12" s="5"/>
      <c r="I12" s="5"/>
      <c r="J12" s="5"/>
      <c r="K12" s="5"/>
    </row>
    <row r="13" spans="1:21">
      <c r="A13" s="6"/>
      <c r="B13" s="7"/>
    </row>
    <row r="14" spans="1:21">
      <c r="A14" s="80">
        <v>1.5</v>
      </c>
      <c r="B14" s="81" t="s">
        <v>13</v>
      </c>
      <c r="C14" s="4" t="s">
        <v>20</v>
      </c>
      <c r="D14" s="4" t="s">
        <v>21</v>
      </c>
      <c r="E14" s="4" t="s">
        <v>6</v>
      </c>
    </row>
    <row r="15" spans="1:21">
      <c r="A15" s="80"/>
      <c r="B15" s="81"/>
      <c r="C15" s="5">
        <v>1</v>
      </c>
      <c r="D15" s="5"/>
      <c r="E15" s="5"/>
    </row>
    <row r="16" spans="1:21">
      <c r="A16" s="6"/>
      <c r="B16" s="7"/>
    </row>
    <row r="17" spans="1:16">
      <c r="A17" s="80">
        <v>2.1</v>
      </c>
      <c r="B17" s="81" t="s">
        <v>22</v>
      </c>
      <c r="C17" s="4" t="s">
        <v>14</v>
      </c>
      <c r="D17" s="4" t="s">
        <v>13</v>
      </c>
      <c r="E17" s="4" t="s">
        <v>23</v>
      </c>
      <c r="F17" s="4" t="s">
        <v>15</v>
      </c>
      <c r="G17" s="4" t="s">
        <v>16</v>
      </c>
      <c r="H17" s="4" t="s">
        <v>17</v>
      </c>
      <c r="I17" s="4" t="s">
        <v>18</v>
      </c>
      <c r="J17" s="4" t="s">
        <v>19</v>
      </c>
      <c r="K17" s="4" t="s">
        <v>6</v>
      </c>
    </row>
    <row r="18" spans="1:16">
      <c r="A18" s="80"/>
      <c r="B18" s="81"/>
      <c r="C18" s="5">
        <v>1</v>
      </c>
      <c r="D18" s="5"/>
      <c r="E18" s="5"/>
      <c r="F18" s="5"/>
      <c r="G18" s="5"/>
      <c r="H18" s="5"/>
      <c r="I18" s="5"/>
      <c r="J18" s="5"/>
      <c r="K18" s="5"/>
    </row>
    <row r="19" spans="1:16">
      <c r="A19" s="6"/>
      <c r="B19" s="7"/>
    </row>
    <row r="20" spans="1:16">
      <c r="A20" s="80">
        <v>2.2000000000000002</v>
      </c>
      <c r="B20" s="81" t="s">
        <v>24</v>
      </c>
      <c r="C20" s="4" t="s">
        <v>25</v>
      </c>
      <c r="D20" s="4" t="s">
        <v>26</v>
      </c>
      <c r="E20" s="4" t="s">
        <v>6</v>
      </c>
    </row>
    <row r="21" spans="1:16">
      <c r="A21" s="80"/>
      <c r="B21" s="81"/>
      <c r="C21" s="5">
        <v>1</v>
      </c>
      <c r="D21" s="5"/>
      <c r="E21" s="5"/>
    </row>
    <row r="22" spans="1:16">
      <c r="A22" s="6"/>
      <c r="B22" s="7"/>
    </row>
    <row r="23" spans="1:16">
      <c r="A23" s="80">
        <v>2.2999999999999998</v>
      </c>
      <c r="B23" s="82" t="s">
        <v>27</v>
      </c>
      <c r="C23" s="4" t="s">
        <v>25</v>
      </c>
      <c r="D23" s="4" t="s">
        <v>26</v>
      </c>
      <c r="E23" s="4" t="s">
        <v>6</v>
      </c>
    </row>
    <row r="24" spans="1:16">
      <c r="A24" s="80"/>
      <c r="B24" s="82"/>
      <c r="C24" s="5">
        <v>1</v>
      </c>
      <c r="D24" s="5"/>
      <c r="E24" s="5"/>
    </row>
    <row r="25" spans="1:16">
      <c r="A25" s="80"/>
      <c r="B25" s="7"/>
    </row>
    <row r="26" spans="1:16">
      <c r="A26" s="80"/>
      <c r="B26" s="82" t="s">
        <v>28</v>
      </c>
      <c r="C26" s="4" t="s">
        <v>13</v>
      </c>
      <c r="D26" s="4" t="s">
        <v>23</v>
      </c>
      <c r="E26" s="4" t="s">
        <v>15</v>
      </c>
      <c r="F26" s="4" t="s">
        <v>16</v>
      </c>
      <c r="G26" s="4" t="s">
        <v>17</v>
      </c>
      <c r="H26" s="4" t="s">
        <v>18</v>
      </c>
      <c r="I26" s="4" t="s">
        <v>19</v>
      </c>
      <c r="J26" s="4" t="s">
        <v>6</v>
      </c>
    </row>
    <row r="27" spans="1:16">
      <c r="A27" s="80"/>
      <c r="B27" s="82"/>
      <c r="C27" s="5">
        <v>1</v>
      </c>
      <c r="D27" s="5"/>
      <c r="E27" s="5">
        <v>1</v>
      </c>
      <c r="F27" s="5"/>
      <c r="G27" s="5"/>
      <c r="H27" s="5"/>
      <c r="I27" s="5"/>
      <c r="J27" s="5"/>
    </row>
    <row r="28" spans="1:16">
      <c r="A28" s="6"/>
      <c r="B28" s="7"/>
    </row>
    <row r="29" spans="1:16">
      <c r="A29" s="80">
        <v>2.4</v>
      </c>
      <c r="B29" s="81" t="s">
        <v>29</v>
      </c>
      <c r="C29" s="4" t="s">
        <v>14</v>
      </c>
      <c r="D29" s="4" t="s">
        <v>13</v>
      </c>
      <c r="E29" s="4" t="s">
        <v>23</v>
      </c>
      <c r="F29" s="4" t="s">
        <v>15</v>
      </c>
      <c r="G29" s="4" t="s">
        <v>16</v>
      </c>
      <c r="H29" s="4" t="s">
        <v>17</v>
      </c>
      <c r="I29" s="4" t="s">
        <v>18</v>
      </c>
      <c r="J29" s="4" t="s">
        <v>30</v>
      </c>
      <c r="K29" s="4" t="s">
        <v>31</v>
      </c>
      <c r="L29" s="4" t="s">
        <v>32</v>
      </c>
      <c r="M29" s="4" t="s">
        <v>33</v>
      </c>
      <c r="N29" s="4" t="s">
        <v>34</v>
      </c>
      <c r="O29" s="4" t="s">
        <v>19</v>
      </c>
      <c r="P29" s="4" t="s">
        <v>6</v>
      </c>
    </row>
    <row r="30" spans="1:16">
      <c r="A30" s="80"/>
      <c r="B30" s="81"/>
      <c r="C30" s="5"/>
      <c r="D30" s="5"/>
      <c r="E30" s="5"/>
      <c r="F30" s="5">
        <v>1</v>
      </c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1:16">
      <c r="A31" s="6"/>
      <c r="B31" s="7"/>
    </row>
    <row r="32" spans="1:16">
      <c r="A32" s="80">
        <v>2.5</v>
      </c>
      <c r="B32" s="81" t="s">
        <v>35</v>
      </c>
      <c r="C32" s="8" t="s">
        <v>14</v>
      </c>
      <c r="D32" s="8" t="s">
        <v>13</v>
      </c>
      <c r="E32" s="8" t="s">
        <v>23</v>
      </c>
      <c r="F32" s="8" t="s">
        <v>15</v>
      </c>
      <c r="G32" s="8" t="s">
        <v>16</v>
      </c>
      <c r="H32" s="8" t="s">
        <v>17</v>
      </c>
      <c r="I32" s="8" t="s">
        <v>18</v>
      </c>
      <c r="J32" s="8" t="s">
        <v>30</v>
      </c>
      <c r="K32" s="8" t="s">
        <v>31</v>
      </c>
      <c r="L32" s="8" t="s">
        <v>32</v>
      </c>
      <c r="M32" s="8" t="s">
        <v>33</v>
      </c>
      <c r="N32" s="8" t="s">
        <v>34</v>
      </c>
      <c r="O32" s="8" t="s">
        <v>19</v>
      </c>
      <c r="P32" s="4" t="s">
        <v>6</v>
      </c>
    </row>
    <row r="33" spans="1:16">
      <c r="A33" s="80"/>
      <c r="B33" s="81"/>
      <c r="C33" s="5"/>
      <c r="D33" s="5">
        <v>1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spans="1:16">
      <c r="A34" s="6"/>
      <c r="B34" s="7"/>
    </row>
    <row r="35" spans="1:16">
      <c r="A35" s="80">
        <v>2.6</v>
      </c>
      <c r="B35" s="81" t="s">
        <v>36</v>
      </c>
      <c r="C35" s="8" t="s">
        <v>14</v>
      </c>
      <c r="D35" s="8" t="s">
        <v>13</v>
      </c>
      <c r="E35" s="8" t="s">
        <v>23</v>
      </c>
      <c r="F35" s="8" t="s">
        <v>15</v>
      </c>
      <c r="G35" s="8" t="s">
        <v>16</v>
      </c>
      <c r="H35" s="8" t="s">
        <v>17</v>
      </c>
      <c r="I35" s="8" t="s">
        <v>18</v>
      </c>
      <c r="J35" s="8" t="s">
        <v>30</v>
      </c>
      <c r="K35" s="8" t="s">
        <v>31</v>
      </c>
      <c r="L35" s="8" t="s">
        <v>32</v>
      </c>
      <c r="M35" s="8" t="s">
        <v>33</v>
      </c>
      <c r="N35" s="8" t="s">
        <v>34</v>
      </c>
      <c r="O35" s="8" t="s">
        <v>19</v>
      </c>
      <c r="P35" s="4" t="s">
        <v>6</v>
      </c>
    </row>
    <row r="36" spans="1:16">
      <c r="A36" s="80"/>
      <c r="B36" s="81"/>
      <c r="C36" s="5"/>
      <c r="D36" s="5"/>
      <c r="E36" s="5"/>
      <c r="F36" s="5">
        <v>1</v>
      </c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">
      <c r="A37" s="6"/>
      <c r="B37" s="7"/>
    </row>
    <row r="38" spans="1:16">
      <c r="A38" s="80">
        <v>2.7</v>
      </c>
      <c r="B38" s="81" t="s">
        <v>37</v>
      </c>
      <c r="C38" s="8" t="s">
        <v>14</v>
      </c>
      <c r="D38" s="8" t="s">
        <v>13</v>
      </c>
      <c r="E38" s="8" t="s">
        <v>23</v>
      </c>
      <c r="F38" s="8" t="s">
        <v>15</v>
      </c>
      <c r="G38" s="8" t="s">
        <v>16</v>
      </c>
      <c r="H38" s="8" t="s">
        <v>17</v>
      </c>
      <c r="I38" s="8" t="s">
        <v>18</v>
      </c>
      <c r="J38" s="8" t="s">
        <v>30</v>
      </c>
      <c r="K38" s="8" t="s">
        <v>31</v>
      </c>
      <c r="L38" s="8" t="s">
        <v>32</v>
      </c>
      <c r="M38" s="8" t="s">
        <v>33</v>
      </c>
      <c r="N38" s="8" t="s">
        <v>34</v>
      </c>
      <c r="O38" s="8" t="s">
        <v>19</v>
      </c>
      <c r="P38" s="4" t="s">
        <v>6</v>
      </c>
    </row>
    <row r="39" spans="1:16">
      <c r="A39" s="80"/>
      <c r="B39" s="81"/>
      <c r="C39" s="5"/>
      <c r="D39" s="5">
        <v>1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">
      <c r="A40" s="6"/>
      <c r="B40" s="7"/>
    </row>
    <row r="41" spans="1:16">
      <c r="A41" s="80">
        <v>3.1</v>
      </c>
      <c r="B41" s="81" t="s">
        <v>38</v>
      </c>
      <c r="C41" s="4" t="s">
        <v>25</v>
      </c>
      <c r="D41" s="4" t="s">
        <v>26</v>
      </c>
      <c r="E41" s="8" t="s">
        <v>6</v>
      </c>
    </row>
    <row r="42" spans="1:16">
      <c r="A42" s="80"/>
      <c r="B42" s="81"/>
      <c r="C42" s="5">
        <v>1</v>
      </c>
      <c r="D42" s="5"/>
      <c r="E42" s="5"/>
    </row>
    <row r="43" spans="1:16">
      <c r="A43" s="6"/>
      <c r="B43" s="7"/>
    </row>
    <row r="44" spans="1:16">
      <c r="A44" s="80">
        <v>3.2</v>
      </c>
      <c r="B44" s="81" t="s">
        <v>39</v>
      </c>
      <c r="C44" s="4" t="s">
        <v>13</v>
      </c>
      <c r="D44" s="4" t="s">
        <v>15</v>
      </c>
      <c r="E44" s="4" t="s">
        <v>16</v>
      </c>
      <c r="F44" s="4" t="s">
        <v>17</v>
      </c>
      <c r="G44" s="4" t="s">
        <v>18</v>
      </c>
      <c r="H44" s="4" t="s">
        <v>32</v>
      </c>
      <c r="I44" s="4" t="s">
        <v>34</v>
      </c>
      <c r="J44" s="4" t="s">
        <v>19</v>
      </c>
      <c r="K44" s="4" t="s">
        <v>6</v>
      </c>
    </row>
    <row r="45" spans="1:16">
      <c r="A45" s="80"/>
      <c r="B45" s="81"/>
      <c r="C45" s="5"/>
      <c r="D45" s="5">
        <v>1</v>
      </c>
      <c r="E45" s="5"/>
      <c r="F45" s="5">
        <v>1</v>
      </c>
      <c r="G45" s="5"/>
      <c r="H45" s="5"/>
      <c r="I45" s="5"/>
      <c r="J45" s="5"/>
      <c r="K45" s="5"/>
    </row>
    <row r="46" spans="1:16">
      <c r="A46" s="6"/>
      <c r="B46" s="7"/>
    </row>
    <row r="47" spans="1:16">
      <c r="A47" s="80">
        <v>3.3</v>
      </c>
      <c r="B47" s="83" t="s">
        <v>40</v>
      </c>
      <c r="C47" s="4" t="s">
        <v>25</v>
      </c>
      <c r="D47" s="4" t="s">
        <v>26</v>
      </c>
      <c r="E47" s="4" t="s">
        <v>6</v>
      </c>
    </row>
    <row r="48" spans="1:16">
      <c r="A48" s="80"/>
      <c r="B48" s="84"/>
      <c r="C48" s="5"/>
      <c r="D48" s="5">
        <v>1</v>
      </c>
      <c r="E48" s="5"/>
    </row>
    <row r="49" spans="1:9">
      <c r="A49" s="6"/>
      <c r="B49" s="7"/>
    </row>
    <row r="50" spans="1:9">
      <c r="A50" s="80">
        <v>3.4</v>
      </c>
      <c r="B50" s="83" t="s">
        <v>47</v>
      </c>
      <c r="C50" s="4" t="s">
        <v>41</v>
      </c>
      <c r="D50" s="4" t="s">
        <v>42</v>
      </c>
      <c r="E50" s="4" t="s">
        <v>43</v>
      </c>
      <c r="F50" s="4" t="s">
        <v>44</v>
      </c>
      <c r="G50" s="4" t="s">
        <v>45</v>
      </c>
      <c r="H50" s="4" t="s">
        <v>46</v>
      </c>
      <c r="I50" s="4" t="s">
        <v>6</v>
      </c>
    </row>
    <row r="51" spans="1:9">
      <c r="A51" s="80"/>
      <c r="B51" s="84"/>
      <c r="C51" s="5"/>
      <c r="D51" s="5"/>
      <c r="E51" s="5"/>
      <c r="F51" s="5"/>
      <c r="G51" s="5">
        <v>1</v>
      </c>
      <c r="H51" s="5"/>
      <c r="I51" s="5"/>
    </row>
    <row r="52" spans="1:9">
      <c r="A52" s="6"/>
      <c r="B52" s="7"/>
    </row>
    <row r="53" spans="1:9">
      <c r="A53" s="80">
        <v>3.5</v>
      </c>
      <c r="B53" s="83" t="s">
        <v>50</v>
      </c>
      <c r="C53" s="4" t="s">
        <v>48</v>
      </c>
      <c r="D53" s="4" t="s">
        <v>49</v>
      </c>
      <c r="E53" s="8" t="s">
        <v>6</v>
      </c>
    </row>
    <row r="54" spans="1:9">
      <c r="A54" s="80"/>
      <c r="B54" s="84"/>
      <c r="C54" s="5"/>
      <c r="D54" s="5">
        <v>1</v>
      </c>
      <c r="E54" s="5"/>
    </row>
    <row r="55" spans="1:9">
      <c r="A55" s="6"/>
      <c r="B55" s="7"/>
    </row>
    <row r="56" spans="1:9">
      <c r="A56" s="80">
        <v>3.6</v>
      </c>
      <c r="B56" s="83" t="s">
        <v>51</v>
      </c>
      <c r="C56" s="4" t="s">
        <v>48</v>
      </c>
      <c r="D56" s="4" t="s">
        <v>49</v>
      </c>
      <c r="E56" s="8" t="s">
        <v>6</v>
      </c>
    </row>
    <row r="57" spans="1:9">
      <c r="A57" s="80"/>
      <c r="B57" s="84"/>
      <c r="C57" s="5"/>
      <c r="D57" s="5">
        <v>1</v>
      </c>
      <c r="E57" s="5"/>
    </row>
    <row r="58" spans="1:9">
      <c r="A58" s="6"/>
      <c r="B58" s="7"/>
    </row>
    <row r="59" spans="1:9">
      <c r="A59" s="80">
        <v>3.7</v>
      </c>
      <c r="B59" s="66" t="s">
        <v>52</v>
      </c>
      <c r="C59" s="4">
        <v>1</v>
      </c>
      <c r="D59" s="4">
        <v>2</v>
      </c>
      <c r="E59" s="4">
        <v>3</v>
      </c>
      <c r="F59" s="4">
        <v>4</v>
      </c>
      <c r="G59" s="4">
        <v>5</v>
      </c>
      <c r="H59" s="4">
        <v>6</v>
      </c>
      <c r="I59" s="8" t="s">
        <v>6</v>
      </c>
    </row>
    <row r="60" spans="1:9">
      <c r="A60" s="80"/>
      <c r="B60" s="66" t="s">
        <v>53</v>
      </c>
      <c r="C60" s="5"/>
      <c r="D60" s="5"/>
      <c r="E60" s="5"/>
      <c r="F60" s="5"/>
      <c r="G60" s="5">
        <v>1</v>
      </c>
      <c r="H60" s="5"/>
      <c r="I60" s="5"/>
    </row>
    <row r="61" spans="1:9">
      <c r="A61" s="80"/>
      <c r="B61" s="66" t="s">
        <v>54</v>
      </c>
      <c r="C61" s="5"/>
      <c r="D61" s="5"/>
      <c r="E61" s="5"/>
      <c r="F61" s="5">
        <v>1</v>
      </c>
      <c r="G61" s="5"/>
      <c r="H61" s="5"/>
      <c r="I61" s="5"/>
    </row>
    <row r="62" spans="1:9">
      <c r="A62" s="80"/>
      <c r="B62" s="66" t="s">
        <v>55</v>
      </c>
      <c r="C62" s="5"/>
      <c r="D62" s="5"/>
      <c r="E62" s="5"/>
      <c r="F62" s="5">
        <v>1</v>
      </c>
      <c r="G62" s="5"/>
      <c r="H62" s="5"/>
      <c r="I62" s="5"/>
    </row>
    <row r="63" spans="1:9">
      <c r="A63" s="80"/>
      <c r="B63" s="66" t="s">
        <v>56</v>
      </c>
      <c r="C63" s="5"/>
      <c r="D63" s="5"/>
      <c r="E63" s="5"/>
      <c r="F63" s="5">
        <v>1</v>
      </c>
      <c r="G63" s="5"/>
      <c r="H63" s="5"/>
      <c r="I63" s="5"/>
    </row>
    <row r="64" spans="1:9">
      <c r="A64" s="80"/>
      <c r="B64" s="66" t="s">
        <v>57</v>
      </c>
      <c r="C64" s="5"/>
      <c r="D64" s="5"/>
      <c r="E64" s="5"/>
      <c r="F64" s="5"/>
      <c r="G64" s="5">
        <v>1</v>
      </c>
      <c r="H64" s="5"/>
      <c r="I64" s="5"/>
    </row>
    <row r="65" spans="1:15">
      <c r="A65" s="80"/>
      <c r="B65" s="66" t="s">
        <v>58</v>
      </c>
      <c r="C65" s="5"/>
      <c r="D65" s="5"/>
      <c r="E65" s="5"/>
      <c r="F65" s="5">
        <v>1</v>
      </c>
      <c r="G65" s="5"/>
      <c r="H65" s="5"/>
      <c r="I65" s="5"/>
    </row>
    <row r="66" spans="1:15">
      <c r="A66" s="6"/>
      <c r="B66" s="7"/>
    </row>
    <row r="67" spans="1:15">
      <c r="A67" s="80">
        <v>3.8</v>
      </c>
      <c r="B67" s="81" t="s">
        <v>59</v>
      </c>
      <c r="C67" s="4" t="s">
        <v>60</v>
      </c>
      <c r="D67" s="4" t="s">
        <v>61</v>
      </c>
      <c r="E67" s="4" t="s">
        <v>62</v>
      </c>
      <c r="F67" s="4" t="s">
        <v>63</v>
      </c>
      <c r="G67" s="4" t="s">
        <v>64</v>
      </c>
      <c r="H67" s="8" t="s">
        <v>6</v>
      </c>
    </row>
    <row r="68" spans="1:15">
      <c r="A68" s="80"/>
      <c r="B68" s="81"/>
      <c r="C68" s="5"/>
      <c r="D68" s="5">
        <v>1</v>
      </c>
      <c r="E68" s="5"/>
      <c r="F68" s="5"/>
      <c r="G68" s="5"/>
      <c r="H68" s="5"/>
    </row>
    <row r="69" spans="1:15">
      <c r="A69" s="6"/>
      <c r="B69" s="7"/>
    </row>
    <row r="70" spans="1:15">
      <c r="A70" s="80">
        <v>3.9</v>
      </c>
      <c r="B70" s="81" t="s">
        <v>65</v>
      </c>
      <c r="C70" s="4" t="s">
        <v>60</v>
      </c>
      <c r="D70" s="4" t="s">
        <v>61</v>
      </c>
      <c r="E70" s="4" t="s">
        <v>62</v>
      </c>
      <c r="F70" s="4" t="s">
        <v>63</v>
      </c>
      <c r="G70" s="4" t="s">
        <v>64</v>
      </c>
      <c r="H70" s="8" t="s">
        <v>6</v>
      </c>
    </row>
    <row r="71" spans="1:15">
      <c r="A71" s="80"/>
      <c r="B71" s="81"/>
      <c r="C71" s="5">
        <v>1</v>
      </c>
      <c r="D71" s="5"/>
      <c r="E71" s="5"/>
      <c r="F71" s="5"/>
      <c r="G71" s="5"/>
      <c r="H71" s="5"/>
    </row>
    <row r="72" spans="1:15">
      <c r="A72" s="6"/>
      <c r="B72" s="7"/>
    </row>
    <row r="73" spans="1:15" ht="15" customHeight="1">
      <c r="A73" s="85">
        <v>3.1</v>
      </c>
      <c r="B73" s="86" t="s">
        <v>66</v>
      </c>
      <c r="C73" s="10">
        <v>0</v>
      </c>
      <c r="D73" s="11" t="s">
        <v>67</v>
      </c>
      <c r="E73" s="4" t="s">
        <v>68</v>
      </c>
      <c r="F73" s="4" t="s">
        <v>19</v>
      </c>
      <c r="G73" s="4" t="s">
        <v>6</v>
      </c>
    </row>
    <row r="74" spans="1:15">
      <c r="A74" s="85"/>
      <c r="B74" s="86"/>
      <c r="C74" s="5"/>
      <c r="D74" s="5"/>
      <c r="E74" s="5">
        <v>1</v>
      </c>
      <c r="F74" s="5"/>
      <c r="G74" s="5"/>
    </row>
    <row r="75" spans="1:15">
      <c r="A75" s="6"/>
      <c r="B75" s="7"/>
    </row>
    <row r="76" spans="1:15" ht="30">
      <c r="A76" s="80">
        <v>3.11</v>
      </c>
      <c r="B76" s="81" t="s">
        <v>69</v>
      </c>
      <c r="C76" s="4" t="s">
        <v>70</v>
      </c>
      <c r="D76" s="4" t="s">
        <v>71</v>
      </c>
      <c r="E76" s="4" t="s">
        <v>57</v>
      </c>
      <c r="F76" s="12" t="s">
        <v>72</v>
      </c>
      <c r="G76" s="12" t="s">
        <v>54</v>
      </c>
      <c r="H76" s="4" t="s">
        <v>58</v>
      </c>
      <c r="I76" s="4" t="s">
        <v>19</v>
      </c>
      <c r="J76" s="8" t="s">
        <v>6</v>
      </c>
      <c r="K76" s="13"/>
      <c r="L76" s="13"/>
      <c r="M76" s="13"/>
      <c r="N76" s="13"/>
      <c r="O76" s="13"/>
    </row>
    <row r="77" spans="1:15">
      <c r="A77" s="80"/>
      <c r="B77" s="81"/>
      <c r="C77" s="5"/>
      <c r="D77" s="5">
        <v>1</v>
      </c>
      <c r="E77" s="5">
        <v>1</v>
      </c>
      <c r="F77" s="5"/>
      <c r="G77" s="5"/>
      <c r="H77" s="5"/>
      <c r="I77" s="5"/>
      <c r="J77" s="5"/>
    </row>
    <row r="78" spans="1:15">
      <c r="A78" s="6"/>
      <c r="B78" s="7"/>
    </row>
    <row r="79" spans="1:15" ht="30">
      <c r="A79" s="80">
        <v>3.12</v>
      </c>
      <c r="B79" s="81" t="s">
        <v>73</v>
      </c>
      <c r="C79" s="4" t="s">
        <v>70</v>
      </c>
      <c r="D79" s="4" t="s">
        <v>71</v>
      </c>
      <c r="E79" s="12" t="s">
        <v>57</v>
      </c>
      <c r="F79" s="12" t="s">
        <v>72</v>
      </c>
      <c r="G79" s="12" t="s">
        <v>54</v>
      </c>
      <c r="H79" s="4" t="s">
        <v>58</v>
      </c>
      <c r="I79" s="4" t="s">
        <v>19</v>
      </c>
      <c r="J79" s="8" t="s">
        <v>6</v>
      </c>
    </row>
    <row r="80" spans="1:15">
      <c r="A80" s="80"/>
      <c r="B80" s="81"/>
      <c r="C80" s="5">
        <v>1</v>
      </c>
      <c r="D80" s="5"/>
      <c r="E80" s="5"/>
      <c r="F80" s="5"/>
      <c r="G80" s="5"/>
      <c r="H80" s="5"/>
      <c r="I80" s="5"/>
      <c r="J80" s="5"/>
    </row>
    <row r="81" spans="1:20">
      <c r="A81" s="6"/>
      <c r="B81" s="7"/>
    </row>
    <row r="82" spans="1:20" ht="30">
      <c r="A82" s="80">
        <v>3.13</v>
      </c>
      <c r="B82" s="81" t="s">
        <v>74</v>
      </c>
      <c r="C82" s="4" t="s">
        <v>75</v>
      </c>
      <c r="D82" s="4" t="s">
        <v>76</v>
      </c>
      <c r="E82" s="4" t="s">
        <v>77</v>
      </c>
      <c r="F82" s="12" t="s">
        <v>78</v>
      </c>
      <c r="G82" s="4" t="s">
        <v>79</v>
      </c>
      <c r="H82" s="12" t="s">
        <v>80</v>
      </c>
      <c r="I82" s="4" t="s">
        <v>81</v>
      </c>
      <c r="J82" s="12" t="s">
        <v>82</v>
      </c>
      <c r="K82" s="4" t="s">
        <v>83</v>
      </c>
      <c r="L82" s="4" t="s">
        <v>84</v>
      </c>
      <c r="M82" s="4" t="s">
        <v>85</v>
      </c>
      <c r="N82" s="4" t="s">
        <v>86</v>
      </c>
      <c r="O82" s="4" t="s">
        <v>19</v>
      </c>
      <c r="P82" s="4" t="s">
        <v>6</v>
      </c>
    </row>
    <row r="83" spans="1:20">
      <c r="A83" s="80"/>
      <c r="B83" s="8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>
        <v>1</v>
      </c>
      <c r="P83" s="5"/>
    </row>
    <row r="84" spans="1:20">
      <c r="A84" s="6"/>
      <c r="B84" s="7"/>
    </row>
    <row r="85" spans="1:20" ht="30">
      <c r="A85" s="80">
        <v>3.14</v>
      </c>
      <c r="B85" s="81" t="s">
        <v>87</v>
      </c>
      <c r="C85" s="4" t="s">
        <v>88</v>
      </c>
      <c r="D85" s="4" t="s">
        <v>89</v>
      </c>
      <c r="E85" s="4" t="s">
        <v>90</v>
      </c>
      <c r="F85" s="4" t="s">
        <v>91</v>
      </c>
      <c r="G85" s="4" t="s">
        <v>92</v>
      </c>
      <c r="H85" s="4" t="s">
        <v>93</v>
      </c>
      <c r="I85" s="4" t="s">
        <v>94</v>
      </c>
      <c r="J85" s="4" t="s">
        <v>95</v>
      </c>
      <c r="K85" s="4" t="s">
        <v>96</v>
      </c>
      <c r="L85" s="12" t="s">
        <v>97</v>
      </c>
      <c r="M85" s="12" t="s">
        <v>98</v>
      </c>
      <c r="N85" s="12" t="s">
        <v>99</v>
      </c>
      <c r="O85" s="12" t="s">
        <v>6</v>
      </c>
    </row>
    <row r="86" spans="1:20">
      <c r="A86" s="80"/>
      <c r="B86" s="81"/>
      <c r="C86" s="5">
        <v>1</v>
      </c>
      <c r="D86" s="5">
        <v>2</v>
      </c>
      <c r="E86" s="5">
        <v>1</v>
      </c>
      <c r="F86" s="5">
        <v>3</v>
      </c>
      <c r="G86" s="5">
        <v>1</v>
      </c>
      <c r="H86" s="5">
        <v>2</v>
      </c>
      <c r="I86" s="5">
        <v>0</v>
      </c>
      <c r="J86" s="5">
        <v>3</v>
      </c>
      <c r="K86" s="5">
        <v>0</v>
      </c>
      <c r="L86" s="5">
        <v>0</v>
      </c>
      <c r="M86" s="5">
        <v>3</v>
      </c>
      <c r="N86" s="5">
        <v>0</v>
      </c>
      <c r="O86" s="5"/>
    </row>
    <row r="87" spans="1:20">
      <c r="A87" s="6"/>
      <c r="B87" s="7"/>
    </row>
    <row r="88" spans="1:20">
      <c r="A88" s="80">
        <v>3.15</v>
      </c>
      <c r="B88" s="81" t="s">
        <v>100</v>
      </c>
      <c r="C88" s="4" t="s">
        <v>101</v>
      </c>
      <c r="D88" s="4" t="s">
        <v>102</v>
      </c>
      <c r="E88" s="4" t="s">
        <v>103</v>
      </c>
      <c r="F88" s="4" t="s">
        <v>104</v>
      </c>
      <c r="G88" s="4" t="s">
        <v>105</v>
      </c>
      <c r="H88" s="4" t="s">
        <v>106</v>
      </c>
      <c r="I88" s="4" t="s">
        <v>107</v>
      </c>
      <c r="J88" s="4" t="s">
        <v>108</v>
      </c>
      <c r="K88" s="4" t="s">
        <v>109</v>
      </c>
      <c r="L88" s="4" t="s">
        <v>110</v>
      </c>
      <c r="M88" s="4" t="s">
        <v>19</v>
      </c>
      <c r="N88" s="4" t="s">
        <v>6</v>
      </c>
    </row>
    <row r="89" spans="1:20">
      <c r="A89" s="80"/>
      <c r="B89" s="81"/>
      <c r="C89" s="5">
        <v>1</v>
      </c>
      <c r="D89" s="5"/>
      <c r="E89" s="5"/>
      <c r="F89" s="5">
        <v>1</v>
      </c>
      <c r="G89" s="5">
        <v>1</v>
      </c>
      <c r="H89" s="5"/>
      <c r="I89" s="5"/>
      <c r="J89" s="5"/>
      <c r="K89" s="5"/>
      <c r="L89" s="5"/>
      <c r="M89" s="5"/>
      <c r="N89" s="5"/>
    </row>
    <row r="90" spans="1:20">
      <c r="A90" s="6"/>
      <c r="B90" s="7"/>
    </row>
    <row r="91" spans="1:20">
      <c r="A91" s="80">
        <v>3.16</v>
      </c>
      <c r="B91" s="81" t="s">
        <v>111</v>
      </c>
      <c r="C91" s="4" t="s">
        <v>112</v>
      </c>
      <c r="D91" s="4" t="s">
        <v>113</v>
      </c>
      <c r="E91" s="4" t="s">
        <v>114</v>
      </c>
      <c r="F91" s="4" t="s">
        <v>115</v>
      </c>
      <c r="G91" s="4" t="s">
        <v>116</v>
      </c>
      <c r="H91" s="4" t="s">
        <v>117</v>
      </c>
      <c r="I91" s="4" t="s">
        <v>19</v>
      </c>
      <c r="J91" s="4" t="s">
        <v>6</v>
      </c>
    </row>
    <row r="92" spans="1:20">
      <c r="A92" s="80"/>
      <c r="B92" s="81"/>
      <c r="C92" s="5"/>
      <c r="D92" s="5"/>
      <c r="E92" s="5"/>
      <c r="F92" s="5"/>
      <c r="G92" s="5"/>
      <c r="H92" s="5"/>
      <c r="I92" s="5">
        <v>1</v>
      </c>
      <c r="J92" s="5"/>
    </row>
    <row r="93" spans="1:20">
      <c r="A93" s="6"/>
      <c r="B93" s="7"/>
    </row>
    <row r="94" spans="1:20">
      <c r="A94" s="80">
        <v>3.17</v>
      </c>
      <c r="B94" s="81" t="s">
        <v>118</v>
      </c>
      <c r="C94" s="4" t="s">
        <v>117</v>
      </c>
      <c r="D94" s="4" t="s">
        <v>114</v>
      </c>
      <c r="E94" s="4" t="s">
        <v>119</v>
      </c>
      <c r="F94" s="4" t="s">
        <v>120</v>
      </c>
      <c r="G94" s="4" t="s">
        <v>121</v>
      </c>
      <c r="H94" s="4" t="s">
        <v>122</v>
      </c>
      <c r="I94" s="4" t="s">
        <v>123</v>
      </c>
      <c r="J94" s="4" t="s">
        <v>124</v>
      </c>
      <c r="K94" s="4" t="s">
        <v>125</v>
      </c>
      <c r="L94" s="4" t="s">
        <v>126</v>
      </c>
      <c r="M94" s="4" t="s">
        <v>127</v>
      </c>
      <c r="N94" s="4" t="s">
        <v>128</v>
      </c>
      <c r="O94" s="4" t="s">
        <v>129</v>
      </c>
      <c r="P94" s="4" t="s">
        <v>130</v>
      </c>
      <c r="Q94" s="4" t="s">
        <v>131</v>
      </c>
      <c r="R94" s="4" t="s">
        <v>132</v>
      </c>
      <c r="S94" s="4" t="s">
        <v>19</v>
      </c>
      <c r="T94" s="4" t="s">
        <v>6</v>
      </c>
    </row>
    <row r="95" spans="1:20">
      <c r="A95" s="80"/>
      <c r="B95" s="8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>
        <v>1</v>
      </c>
      <c r="P95" s="5"/>
      <c r="Q95" s="5"/>
      <c r="R95" s="5">
        <v>1</v>
      </c>
      <c r="S95" s="5"/>
      <c r="T95" s="5"/>
    </row>
    <row r="96" spans="1:20">
      <c r="A96" s="6"/>
      <c r="B96" s="7"/>
    </row>
    <row r="97" spans="1:12">
      <c r="A97" s="80">
        <v>4.0999999999999996</v>
      </c>
      <c r="B97" s="81" t="s">
        <v>133</v>
      </c>
      <c r="C97" s="4" t="s">
        <v>13</v>
      </c>
      <c r="D97" s="4" t="s">
        <v>23</v>
      </c>
      <c r="E97" s="4" t="s">
        <v>49</v>
      </c>
      <c r="F97" s="4" t="s">
        <v>6</v>
      </c>
    </row>
    <row r="98" spans="1:12">
      <c r="A98" s="80"/>
      <c r="B98" s="81"/>
      <c r="C98" s="5"/>
      <c r="D98" s="5"/>
      <c r="E98" s="5">
        <v>1</v>
      </c>
      <c r="F98" s="5"/>
    </row>
    <row r="99" spans="1:12">
      <c r="A99" s="6"/>
      <c r="B99" s="7"/>
    </row>
    <row r="100" spans="1:12">
      <c r="A100" s="80">
        <v>4.2</v>
      </c>
      <c r="B100" s="81" t="s">
        <v>134</v>
      </c>
      <c r="C100" s="4" t="s">
        <v>135</v>
      </c>
      <c r="D100" s="4" t="s">
        <v>136</v>
      </c>
      <c r="E100" s="4" t="s">
        <v>137</v>
      </c>
      <c r="F100" s="4" t="s">
        <v>19</v>
      </c>
      <c r="G100" s="4" t="s">
        <v>6</v>
      </c>
    </row>
    <row r="101" spans="1:12">
      <c r="A101" s="80"/>
      <c r="B101" s="81"/>
      <c r="C101" s="5"/>
      <c r="D101" s="5"/>
      <c r="E101" s="5"/>
      <c r="F101" s="5"/>
      <c r="G101" s="5"/>
    </row>
    <row r="102" spans="1:12">
      <c r="A102" s="6"/>
      <c r="B102" s="7"/>
    </row>
    <row r="103" spans="1:12">
      <c r="A103" s="80">
        <v>4.3</v>
      </c>
      <c r="B103" s="81" t="s">
        <v>138</v>
      </c>
      <c r="C103" s="4" t="s">
        <v>139</v>
      </c>
      <c r="D103" s="4" t="s">
        <v>140</v>
      </c>
      <c r="E103" s="4" t="s">
        <v>49</v>
      </c>
      <c r="F103" s="4" t="s">
        <v>6</v>
      </c>
    </row>
    <row r="104" spans="1:12">
      <c r="A104" s="80"/>
      <c r="B104" s="81"/>
      <c r="C104" s="5"/>
      <c r="D104" s="5"/>
      <c r="E104" s="5">
        <v>1</v>
      </c>
      <c r="F104" s="5"/>
    </row>
    <row r="105" spans="1:12">
      <c r="A105" s="6"/>
      <c r="B105" s="7"/>
    </row>
    <row r="106" spans="1:12">
      <c r="A106" s="80">
        <v>4.4000000000000004</v>
      </c>
      <c r="B106" s="81" t="s">
        <v>141</v>
      </c>
      <c r="C106" s="4" t="s">
        <v>13</v>
      </c>
      <c r="D106" s="4" t="s">
        <v>14</v>
      </c>
      <c r="E106" s="4" t="s">
        <v>19</v>
      </c>
      <c r="F106" s="4" t="s">
        <v>6</v>
      </c>
    </row>
    <row r="107" spans="1:12">
      <c r="A107" s="80"/>
      <c r="B107" s="81"/>
      <c r="C107" s="5"/>
      <c r="D107" s="5"/>
      <c r="E107" s="5"/>
      <c r="F107" s="5"/>
    </row>
    <row r="108" spans="1:12">
      <c r="A108" s="6"/>
      <c r="B108" s="7"/>
    </row>
    <row r="109" spans="1:12">
      <c r="A109" s="80">
        <v>4.5</v>
      </c>
      <c r="B109" s="82" t="s">
        <v>142</v>
      </c>
      <c r="C109" s="4" t="s">
        <v>48</v>
      </c>
      <c r="D109" s="4" t="s">
        <v>49</v>
      </c>
      <c r="E109" s="4" t="s">
        <v>6</v>
      </c>
    </row>
    <row r="110" spans="1:12">
      <c r="A110" s="80"/>
      <c r="B110" s="82"/>
      <c r="C110" s="5">
        <v>1</v>
      </c>
      <c r="D110" s="5"/>
      <c r="E110" s="5"/>
    </row>
    <row r="111" spans="1:12">
      <c r="A111" s="80"/>
      <c r="B111" s="7"/>
    </row>
    <row r="112" spans="1:12">
      <c r="A112" s="80"/>
      <c r="B112" s="82" t="s">
        <v>143</v>
      </c>
      <c r="C112" s="4" t="s">
        <v>144</v>
      </c>
      <c r="D112" s="4" t="s">
        <v>145</v>
      </c>
      <c r="E112" s="4" t="s">
        <v>146</v>
      </c>
      <c r="F112" s="4" t="s">
        <v>147</v>
      </c>
      <c r="G112" s="4" t="s">
        <v>148</v>
      </c>
      <c r="H112" s="4" t="s">
        <v>149</v>
      </c>
      <c r="I112" s="4" t="s">
        <v>150</v>
      </c>
      <c r="J112" s="4" t="s">
        <v>151</v>
      </c>
      <c r="K112" s="4" t="s">
        <v>19</v>
      </c>
      <c r="L112" s="14" t="s">
        <v>6</v>
      </c>
    </row>
    <row r="113" spans="1:21">
      <c r="A113" s="80"/>
      <c r="B113" s="82"/>
      <c r="C113" s="5"/>
      <c r="D113" s="5"/>
      <c r="E113" s="5"/>
      <c r="F113" s="5"/>
      <c r="G113" s="5">
        <v>1</v>
      </c>
      <c r="H113" s="5"/>
      <c r="I113" s="5"/>
      <c r="J113" s="5"/>
      <c r="K113" s="5"/>
      <c r="L113" s="5"/>
    </row>
    <row r="114" spans="1:21">
      <c r="A114" s="6"/>
      <c r="B114" s="7"/>
    </row>
    <row r="115" spans="1:21">
      <c r="A115" s="80">
        <v>4.5999999999999996</v>
      </c>
      <c r="B115" s="81" t="s">
        <v>152</v>
      </c>
      <c r="C115" s="4">
        <v>0</v>
      </c>
      <c r="D115" s="4" t="s">
        <v>67</v>
      </c>
      <c r="E115" s="4" t="s">
        <v>68</v>
      </c>
      <c r="F115" s="4" t="s">
        <v>153</v>
      </c>
      <c r="G115" s="4" t="s">
        <v>19</v>
      </c>
      <c r="H115" s="4" t="s">
        <v>6</v>
      </c>
    </row>
    <row r="116" spans="1:21">
      <c r="A116" s="80"/>
      <c r="B116" s="81"/>
      <c r="C116" s="5">
        <v>1</v>
      </c>
      <c r="D116" s="5"/>
      <c r="E116" s="5"/>
      <c r="F116" s="5"/>
      <c r="G116" s="5"/>
      <c r="H116" s="5"/>
    </row>
    <row r="117" spans="1:21">
      <c r="A117" s="6"/>
      <c r="B117" s="7"/>
    </row>
    <row r="118" spans="1:21">
      <c r="A118" s="80">
        <v>4.7</v>
      </c>
      <c r="B118" s="81" t="s">
        <v>154</v>
      </c>
      <c r="C118" s="4">
        <v>0</v>
      </c>
      <c r="D118" s="4" t="s">
        <v>67</v>
      </c>
      <c r="E118" s="4" t="s">
        <v>68</v>
      </c>
      <c r="F118" s="4" t="s">
        <v>19</v>
      </c>
      <c r="G118" s="4" t="s">
        <v>6</v>
      </c>
    </row>
    <row r="119" spans="1:21">
      <c r="A119" s="80"/>
      <c r="B119" s="81"/>
      <c r="C119" s="5">
        <v>1</v>
      </c>
      <c r="D119" s="5"/>
      <c r="E119" s="5"/>
      <c r="F119" s="5"/>
      <c r="G119" s="5"/>
    </row>
    <row r="120" spans="1:21">
      <c r="A120" s="6"/>
      <c r="B120" s="7"/>
    </row>
    <row r="121" spans="1:21">
      <c r="A121" s="80">
        <v>4.8</v>
      </c>
      <c r="B121" s="81" t="s">
        <v>155</v>
      </c>
      <c r="C121" s="4" t="s">
        <v>48</v>
      </c>
      <c r="D121" s="4" t="s">
        <v>49</v>
      </c>
      <c r="E121" s="4" t="s">
        <v>6</v>
      </c>
    </row>
    <row r="122" spans="1:21">
      <c r="A122" s="80"/>
      <c r="B122" s="81"/>
      <c r="C122" s="5">
        <v>1</v>
      </c>
      <c r="D122" s="5"/>
      <c r="E122" s="5"/>
    </row>
    <row r="125" spans="1:21">
      <c r="A125" s="40" t="s">
        <v>156</v>
      </c>
      <c r="B125" s="41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</row>
    <row r="126" spans="1:21">
      <c r="A126" s="70">
        <v>1.1000000000000001</v>
      </c>
      <c r="B126" s="72" t="s">
        <v>0</v>
      </c>
      <c r="C126" s="20" t="s">
        <v>1</v>
      </c>
      <c r="D126" s="20" t="s">
        <v>2</v>
      </c>
      <c r="E126" s="20" t="s">
        <v>3</v>
      </c>
      <c r="F126" s="20" t="s">
        <v>4</v>
      </c>
      <c r="G126" s="20" t="s">
        <v>5</v>
      </c>
      <c r="H126" s="20" t="s">
        <v>6</v>
      </c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</row>
    <row r="127" spans="1:21">
      <c r="A127" s="71"/>
      <c r="B127" s="73"/>
      <c r="C127" s="22"/>
      <c r="D127" s="22"/>
      <c r="E127" s="22"/>
      <c r="F127" s="22"/>
      <c r="G127" s="22">
        <v>1</v>
      </c>
      <c r="H127" s="2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</row>
    <row r="128" spans="1:21">
      <c r="A128" s="23"/>
      <c r="B128" s="2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</row>
    <row r="129" spans="1:21">
      <c r="A129" s="70">
        <v>1.2</v>
      </c>
      <c r="B129" s="72" t="s">
        <v>7</v>
      </c>
      <c r="C129" s="20" t="s">
        <v>8</v>
      </c>
      <c r="D129" s="20" t="s">
        <v>9</v>
      </c>
      <c r="E129" s="20" t="s">
        <v>6</v>
      </c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</row>
    <row r="130" spans="1:21">
      <c r="A130" s="71"/>
      <c r="B130" s="73"/>
      <c r="C130" s="22"/>
      <c r="D130" s="22">
        <v>1</v>
      </c>
      <c r="E130" s="2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</row>
    <row r="131" spans="1:21">
      <c r="A131" s="23"/>
      <c r="B131" s="2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</row>
    <row r="132" spans="1:21">
      <c r="A132" s="70">
        <v>1.3</v>
      </c>
      <c r="B132" s="72" t="s">
        <v>10</v>
      </c>
      <c r="C132" s="20">
        <v>15</v>
      </c>
      <c r="D132" s="20">
        <v>16</v>
      </c>
      <c r="E132" s="20">
        <v>17</v>
      </c>
      <c r="F132" s="20">
        <v>18</v>
      </c>
      <c r="G132" s="20">
        <v>19</v>
      </c>
      <c r="H132" s="20">
        <v>20</v>
      </c>
      <c r="I132" s="20">
        <v>21</v>
      </c>
      <c r="J132" s="20">
        <v>22</v>
      </c>
      <c r="K132" s="20" t="s">
        <v>6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</row>
    <row r="133" spans="1:21">
      <c r="A133" s="71"/>
      <c r="B133" s="73"/>
      <c r="C133" s="22"/>
      <c r="D133" s="22"/>
      <c r="E133" s="22"/>
      <c r="F133" s="22"/>
      <c r="G133" s="22">
        <v>1</v>
      </c>
      <c r="H133" s="22"/>
      <c r="I133" s="22"/>
      <c r="J133" s="22"/>
      <c r="K133" s="22"/>
      <c r="L133" s="13"/>
      <c r="M133" s="13"/>
      <c r="N133" s="13"/>
      <c r="O133" s="13"/>
      <c r="P133" s="13"/>
      <c r="Q133" s="13"/>
      <c r="R133" s="13"/>
      <c r="S133" s="13"/>
      <c r="T133" s="13"/>
      <c r="U133" s="13"/>
    </row>
    <row r="134" spans="1:21">
      <c r="A134" s="23"/>
      <c r="B134" s="2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</row>
    <row r="135" spans="1:21">
      <c r="A135" s="70">
        <v>1.4</v>
      </c>
      <c r="B135" s="72" t="s">
        <v>11</v>
      </c>
      <c r="C135" s="20" t="s">
        <v>12</v>
      </c>
      <c r="D135" s="20" t="s">
        <v>13</v>
      </c>
      <c r="E135" s="20" t="s">
        <v>14</v>
      </c>
      <c r="F135" s="20" t="s">
        <v>15</v>
      </c>
      <c r="G135" s="20" t="s">
        <v>16</v>
      </c>
      <c r="H135" s="20" t="s">
        <v>17</v>
      </c>
      <c r="I135" s="20" t="s">
        <v>18</v>
      </c>
      <c r="J135" s="20" t="s">
        <v>19</v>
      </c>
      <c r="K135" s="20" t="s">
        <v>6</v>
      </c>
      <c r="L135" s="13"/>
      <c r="M135" s="13"/>
      <c r="N135" s="13"/>
      <c r="O135" s="13"/>
      <c r="P135" s="13"/>
      <c r="Q135" s="13"/>
      <c r="R135" s="13"/>
      <c r="S135" s="13"/>
      <c r="T135" s="13"/>
      <c r="U135" s="13"/>
    </row>
    <row r="136" spans="1:21">
      <c r="A136" s="71"/>
      <c r="B136" s="73"/>
      <c r="C136" s="22">
        <v>1</v>
      </c>
      <c r="D136" s="22"/>
      <c r="E136" s="22"/>
      <c r="F136" s="22"/>
      <c r="G136" s="22"/>
      <c r="H136" s="22"/>
      <c r="I136" s="22"/>
      <c r="J136" s="22"/>
      <c r="K136" s="22"/>
      <c r="L136" s="13"/>
      <c r="M136" s="13"/>
      <c r="N136" s="13"/>
      <c r="O136" s="13"/>
      <c r="P136" s="13"/>
      <c r="Q136" s="13"/>
      <c r="R136" s="13"/>
      <c r="S136" s="13"/>
      <c r="T136" s="13"/>
      <c r="U136" s="13"/>
    </row>
    <row r="137" spans="1:21">
      <c r="A137" s="23"/>
      <c r="B137" s="2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</row>
    <row r="138" spans="1:21">
      <c r="A138" s="70">
        <v>1.5</v>
      </c>
      <c r="B138" s="72" t="s">
        <v>13</v>
      </c>
      <c r="C138" s="20" t="s">
        <v>20</v>
      </c>
      <c r="D138" s="20" t="s">
        <v>21</v>
      </c>
      <c r="E138" s="20" t="s">
        <v>6</v>
      </c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</row>
    <row r="139" spans="1:21">
      <c r="A139" s="71"/>
      <c r="B139" s="73"/>
      <c r="C139" s="22">
        <v>1</v>
      </c>
      <c r="D139" s="22"/>
      <c r="E139" s="22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</row>
    <row r="140" spans="1:21">
      <c r="A140" s="23"/>
      <c r="B140" s="2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</row>
    <row r="141" spans="1:21">
      <c r="A141" s="70">
        <v>2.1</v>
      </c>
      <c r="B141" s="72" t="s">
        <v>22</v>
      </c>
      <c r="C141" s="20" t="s">
        <v>14</v>
      </c>
      <c r="D141" s="20" t="s">
        <v>13</v>
      </c>
      <c r="E141" s="20" t="s">
        <v>23</v>
      </c>
      <c r="F141" s="20" t="s">
        <v>15</v>
      </c>
      <c r="G141" s="20" t="s">
        <v>16</v>
      </c>
      <c r="H141" s="20" t="s">
        <v>17</v>
      </c>
      <c r="I141" s="20" t="s">
        <v>18</v>
      </c>
      <c r="J141" s="20" t="s">
        <v>19</v>
      </c>
      <c r="K141" s="20" t="s">
        <v>6</v>
      </c>
      <c r="L141" s="13"/>
      <c r="M141" s="13"/>
      <c r="N141" s="13"/>
      <c r="O141" s="13"/>
      <c r="P141" s="13"/>
      <c r="Q141" s="13"/>
      <c r="R141" s="13"/>
      <c r="S141" s="13"/>
      <c r="T141" s="13"/>
      <c r="U141" s="13"/>
    </row>
    <row r="142" spans="1:21">
      <c r="A142" s="71"/>
      <c r="B142" s="73"/>
      <c r="C142" s="22">
        <v>1</v>
      </c>
      <c r="D142" s="22"/>
      <c r="E142" s="22"/>
      <c r="F142" s="22">
        <v>1</v>
      </c>
      <c r="G142" s="22"/>
      <c r="H142" s="22"/>
      <c r="I142" s="22"/>
      <c r="J142" s="22"/>
      <c r="K142" s="22"/>
      <c r="L142" s="13"/>
      <c r="M142" s="13"/>
      <c r="N142" s="13"/>
      <c r="O142" s="13"/>
      <c r="P142" s="13"/>
      <c r="Q142" s="13"/>
      <c r="R142" s="13"/>
      <c r="S142" s="13"/>
      <c r="T142" s="13"/>
      <c r="U142" s="13"/>
    </row>
    <row r="143" spans="1:21">
      <c r="A143" s="23"/>
      <c r="B143" s="2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</row>
    <row r="144" spans="1:21">
      <c r="A144" s="70">
        <v>2.2000000000000002</v>
      </c>
      <c r="B144" s="72" t="s">
        <v>24</v>
      </c>
      <c r="C144" s="20" t="s">
        <v>25</v>
      </c>
      <c r="D144" s="20" t="s">
        <v>26</v>
      </c>
      <c r="E144" s="20" t="s">
        <v>6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</row>
    <row r="145" spans="1:21">
      <c r="A145" s="71"/>
      <c r="B145" s="73"/>
      <c r="C145" s="22">
        <v>1</v>
      </c>
      <c r="D145" s="22"/>
      <c r="E145" s="22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</row>
    <row r="146" spans="1:21">
      <c r="A146" s="23"/>
      <c r="B146" s="2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</row>
    <row r="147" spans="1:21">
      <c r="A147" s="70">
        <v>2.2999999999999998</v>
      </c>
      <c r="B147" s="72" t="s">
        <v>27</v>
      </c>
      <c r="C147" s="20" t="s">
        <v>25</v>
      </c>
      <c r="D147" s="20" t="s">
        <v>26</v>
      </c>
      <c r="E147" s="20" t="s">
        <v>6</v>
      </c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</row>
    <row r="148" spans="1:21">
      <c r="A148" s="74"/>
      <c r="B148" s="73"/>
      <c r="C148" s="22">
        <v>1</v>
      </c>
      <c r="D148" s="22"/>
      <c r="E148" s="22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</row>
    <row r="149" spans="1:21">
      <c r="A149" s="74"/>
      <c r="B149" s="2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</row>
    <row r="150" spans="1:21">
      <c r="A150" s="74"/>
      <c r="B150" s="72" t="s">
        <v>28</v>
      </c>
      <c r="C150" s="20" t="s">
        <v>13</v>
      </c>
      <c r="D150" s="20" t="s">
        <v>23</v>
      </c>
      <c r="E150" s="20" t="s">
        <v>15</v>
      </c>
      <c r="F150" s="20" t="s">
        <v>16</v>
      </c>
      <c r="G150" s="20" t="s">
        <v>17</v>
      </c>
      <c r="H150" s="20" t="s">
        <v>18</v>
      </c>
      <c r="I150" s="20" t="s">
        <v>19</v>
      </c>
      <c r="J150" s="20" t="s">
        <v>6</v>
      </c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</row>
    <row r="151" spans="1:21">
      <c r="A151" s="71"/>
      <c r="B151" s="73"/>
      <c r="C151" s="22">
        <v>1</v>
      </c>
      <c r="D151" s="22"/>
      <c r="E151" s="22">
        <v>1</v>
      </c>
      <c r="F151" s="22"/>
      <c r="G151" s="22"/>
      <c r="H151" s="22"/>
      <c r="I151" s="22"/>
      <c r="J151" s="22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</row>
    <row r="152" spans="1:21">
      <c r="A152" s="23"/>
      <c r="B152" s="2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</row>
    <row r="153" spans="1:21">
      <c r="A153" s="70">
        <v>2.4</v>
      </c>
      <c r="B153" s="72" t="s">
        <v>29</v>
      </c>
      <c r="C153" s="20" t="s">
        <v>14</v>
      </c>
      <c r="D153" s="20" t="s">
        <v>13</v>
      </c>
      <c r="E153" s="20" t="s">
        <v>23</v>
      </c>
      <c r="F153" s="20" t="s">
        <v>15</v>
      </c>
      <c r="G153" s="20" t="s">
        <v>16</v>
      </c>
      <c r="H153" s="20" t="s">
        <v>17</v>
      </c>
      <c r="I153" s="20" t="s">
        <v>18</v>
      </c>
      <c r="J153" s="20" t="s">
        <v>30</v>
      </c>
      <c r="K153" s="20" t="s">
        <v>31</v>
      </c>
      <c r="L153" s="20" t="s">
        <v>32</v>
      </c>
      <c r="M153" s="20" t="s">
        <v>33</v>
      </c>
      <c r="N153" s="20" t="s">
        <v>34</v>
      </c>
      <c r="O153" s="20" t="s">
        <v>19</v>
      </c>
      <c r="P153" s="20" t="s">
        <v>6</v>
      </c>
      <c r="Q153" s="13"/>
      <c r="R153" s="13"/>
      <c r="S153" s="13"/>
      <c r="T153" s="13"/>
      <c r="U153" s="13"/>
    </row>
    <row r="154" spans="1:21">
      <c r="A154" s="71"/>
      <c r="B154" s="73"/>
      <c r="C154" s="22"/>
      <c r="D154" s="22"/>
      <c r="E154" s="22"/>
      <c r="F154" s="22">
        <v>1</v>
      </c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13"/>
      <c r="R154" s="13"/>
      <c r="S154" s="13"/>
      <c r="T154" s="13"/>
      <c r="U154" s="13"/>
    </row>
    <row r="155" spans="1:21">
      <c r="A155" s="23"/>
      <c r="B155" s="2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</row>
    <row r="156" spans="1:21">
      <c r="A156" s="70">
        <v>2.5</v>
      </c>
      <c r="B156" s="72" t="s">
        <v>35</v>
      </c>
      <c r="C156" s="20" t="s">
        <v>14</v>
      </c>
      <c r="D156" s="20" t="s">
        <v>13</v>
      </c>
      <c r="E156" s="20" t="s">
        <v>23</v>
      </c>
      <c r="F156" s="20" t="s">
        <v>15</v>
      </c>
      <c r="G156" s="20" t="s">
        <v>16</v>
      </c>
      <c r="H156" s="20" t="s">
        <v>17</v>
      </c>
      <c r="I156" s="20" t="s">
        <v>18</v>
      </c>
      <c r="J156" s="20" t="s">
        <v>30</v>
      </c>
      <c r="K156" s="20" t="s">
        <v>31</v>
      </c>
      <c r="L156" s="20" t="s">
        <v>32</v>
      </c>
      <c r="M156" s="20" t="s">
        <v>33</v>
      </c>
      <c r="N156" s="20" t="s">
        <v>34</v>
      </c>
      <c r="O156" s="20" t="s">
        <v>19</v>
      </c>
      <c r="P156" s="20" t="s">
        <v>6</v>
      </c>
      <c r="Q156" s="13"/>
      <c r="R156" s="13"/>
      <c r="S156" s="13"/>
      <c r="T156" s="13"/>
      <c r="U156" s="13"/>
    </row>
    <row r="157" spans="1:21">
      <c r="A157" s="71"/>
      <c r="B157" s="73"/>
      <c r="C157" s="22"/>
      <c r="D157" s="22">
        <v>1</v>
      </c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13"/>
      <c r="R157" s="13"/>
      <c r="S157" s="13"/>
      <c r="T157" s="13"/>
      <c r="U157" s="13"/>
    </row>
    <row r="158" spans="1:21">
      <c r="A158" s="23"/>
      <c r="B158" s="2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</row>
    <row r="159" spans="1:21">
      <c r="A159" s="70">
        <v>2.6</v>
      </c>
      <c r="B159" s="72" t="s">
        <v>36</v>
      </c>
      <c r="C159" s="20" t="s">
        <v>14</v>
      </c>
      <c r="D159" s="20" t="s">
        <v>13</v>
      </c>
      <c r="E159" s="20" t="s">
        <v>23</v>
      </c>
      <c r="F159" s="20" t="s">
        <v>15</v>
      </c>
      <c r="G159" s="20" t="s">
        <v>16</v>
      </c>
      <c r="H159" s="20" t="s">
        <v>17</v>
      </c>
      <c r="I159" s="20" t="s">
        <v>18</v>
      </c>
      <c r="J159" s="20" t="s">
        <v>30</v>
      </c>
      <c r="K159" s="20" t="s">
        <v>31</v>
      </c>
      <c r="L159" s="20" t="s">
        <v>32</v>
      </c>
      <c r="M159" s="20" t="s">
        <v>33</v>
      </c>
      <c r="N159" s="20" t="s">
        <v>34</v>
      </c>
      <c r="O159" s="20" t="s">
        <v>19</v>
      </c>
      <c r="P159" s="20" t="s">
        <v>6</v>
      </c>
      <c r="Q159" s="13"/>
      <c r="R159" s="13"/>
      <c r="S159" s="13"/>
      <c r="T159" s="13"/>
      <c r="U159" s="13"/>
    </row>
    <row r="160" spans="1:21">
      <c r="A160" s="71"/>
      <c r="B160" s="73"/>
      <c r="C160" s="22"/>
      <c r="D160" s="22"/>
      <c r="E160" s="22"/>
      <c r="F160" s="22"/>
      <c r="G160" s="22"/>
      <c r="H160" s="22"/>
      <c r="I160" s="22"/>
      <c r="J160" s="22"/>
      <c r="K160" s="22"/>
      <c r="L160" s="22">
        <v>1</v>
      </c>
      <c r="M160" s="22"/>
      <c r="N160" s="22"/>
      <c r="O160" s="22"/>
      <c r="P160" s="22"/>
      <c r="Q160" s="13"/>
      <c r="R160" s="13"/>
      <c r="S160" s="13"/>
      <c r="T160" s="13"/>
      <c r="U160" s="13"/>
    </row>
    <row r="161" spans="1:21">
      <c r="A161" s="23"/>
      <c r="B161" s="2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</row>
    <row r="162" spans="1:21">
      <c r="A162" s="70">
        <v>2.7</v>
      </c>
      <c r="B162" s="72" t="s">
        <v>37</v>
      </c>
      <c r="C162" s="20" t="s">
        <v>14</v>
      </c>
      <c r="D162" s="20" t="s">
        <v>13</v>
      </c>
      <c r="E162" s="20" t="s">
        <v>23</v>
      </c>
      <c r="F162" s="20" t="s">
        <v>15</v>
      </c>
      <c r="G162" s="20" t="s">
        <v>16</v>
      </c>
      <c r="H162" s="20" t="s">
        <v>17</v>
      </c>
      <c r="I162" s="20" t="s">
        <v>18</v>
      </c>
      <c r="J162" s="20" t="s">
        <v>30</v>
      </c>
      <c r="K162" s="20" t="s">
        <v>31</v>
      </c>
      <c r="L162" s="20" t="s">
        <v>32</v>
      </c>
      <c r="M162" s="20" t="s">
        <v>33</v>
      </c>
      <c r="N162" s="20" t="s">
        <v>34</v>
      </c>
      <c r="O162" s="20" t="s">
        <v>19</v>
      </c>
      <c r="P162" s="20" t="s">
        <v>6</v>
      </c>
      <c r="Q162" s="13"/>
      <c r="R162" s="13"/>
      <c r="S162" s="13"/>
      <c r="T162" s="13"/>
      <c r="U162" s="13"/>
    </row>
    <row r="163" spans="1:21">
      <c r="A163" s="71"/>
      <c r="B163" s="73"/>
      <c r="C163" s="22"/>
      <c r="D163" s="22"/>
      <c r="E163" s="22">
        <v>1</v>
      </c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13"/>
      <c r="R163" s="13"/>
      <c r="S163" s="13"/>
      <c r="T163" s="13"/>
      <c r="U163" s="13"/>
    </row>
    <row r="164" spans="1:21">
      <c r="A164" s="23"/>
      <c r="B164" s="2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</row>
    <row r="165" spans="1:21">
      <c r="A165" s="70">
        <v>3.1</v>
      </c>
      <c r="B165" s="72" t="s">
        <v>38</v>
      </c>
      <c r="C165" s="20" t="s">
        <v>25</v>
      </c>
      <c r="D165" s="20" t="s">
        <v>26</v>
      </c>
      <c r="E165" s="20" t="s">
        <v>6</v>
      </c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</row>
    <row r="166" spans="1:21">
      <c r="A166" s="71"/>
      <c r="B166" s="73"/>
      <c r="C166" s="22"/>
      <c r="D166" s="22">
        <v>1</v>
      </c>
      <c r="E166" s="22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</row>
    <row r="167" spans="1:21">
      <c r="A167" s="23"/>
      <c r="B167" s="2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</row>
    <row r="168" spans="1:21">
      <c r="A168" s="70">
        <v>3.2</v>
      </c>
      <c r="B168" s="72" t="s">
        <v>39</v>
      </c>
      <c r="C168" s="20" t="s">
        <v>13</v>
      </c>
      <c r="D168" s="20" t="s">
        <v>15</v>
      </c>
      <c r="E168" s="20" t="s">
        <v>16</v>
      </c>
      <c r="F168" s="20" t="s">
        <v>17</v>
      </c>
      <c r="G168" s="20" t="s">
        <v>18</v>
      </c>
      <c r="H168" s="20" t="s">
        <v>32</v>
      </c>
      <c r="I168" s="20" t="s">
        <v>34</v>
      </c>
      <c r="J168" s="20" t="s">
        <v>19</v>
      </c>
      <c r="K168" s="20" t="s">
        <v>6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</row>
    <row r="169" spans="1:21">
      <c r="A169" s="71"/>
      <c r="B169" s="73"/>
      <c r="C169" s="22">
        <v>1</v>
      </c>
      <c r="D169" s="22">
        <v>1</v>
      </c>
      <c r="E169" s="22"/>
      <c r="F169" s="22"/>
      <c r="G169" s="22"/>
      <c r="H169" s="22"/>
      <c r="I169" s="22"/>
      <c r="J169" s="22"/>
      <c r="K169" s="22"/>
      <c r="L169" s="13"/>
      <c r="M169" s="13"/>
      <c r="N169" s="13"/>
      <c r="O169" s="13"/>
      <c r="P169" s="13"/>
      <c r="Q169" s="13"/>
      <c r="R169" s="13"/>
      <c r="S169" s="13"/>
      <c r="T169" s="13"/>
      <c r="U169" s="13"/>
    </row>
    <row r="170" spans="1:21">
      <c r="A170" s="23"/>
      <c r="B170" s="2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</row>
    <row r="171" spans="1:21">
      <c r="A171" s="70">
        <v>3.3</v>
      </c>
      <c r="B171" s="72" t="s">
        <v>40</v>
      </c>
      <c r="C171" s="20" t="s">
        <v>25</v>
      </c>
      <c r="D171" s="20" t="s">
        <v>26</v>
      </c>
      <c r="E171" s="20" t="s">
        <v>6</v>
      </c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</row>
    <row r="172" spans="1:21">
      <c r="A172" s="71"/>
      <c r="B172" s="79"/>
      <c r="C172" s="22">
        <v>1</v>
      </c>
      <c r="D172" s="22"/>
      <c r="E172" s="2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</row>
    <row r="173" spans="1:21">
      <c r="A173" s="23"/>
      <c r="B173" s="2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</row>
    <row r="174" spans="1:21">
      <c r="A174" s="70">
        <v>3.4</v>
      </c>
      <c r="B174" s="72" t="s">
        <v>47</v>
      </c>
      <c r="C174" s="20" t="s">
        <v>41</v>
      </c>
      <c r="D174" s="20" t="s">
        <v>42</v>
      </c>
      <c r="E174" s="20" t="s">
        <v>43</v>
      </c>
      <c r="F174" s="20" t="s">
        <v>44</v>
      </c>
      <c r="G174" s="20" t="s">
        <v>45</v>
      </c>
      <c r="H174" s="20" t="s">
        <v>46</v>
      </c>
      <c r="I174" s="20" t="s">
        <v>6</v>
      </c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</row>
    <row r="175" spans="1:21">
      <c r="A175" s="71"/>
      <c r="B175" s="79"/>
      <c r="C175" s="22">
        <v>1</v>
      </c>
      <c r="D175" s="22"/>
      <c r="E175" s="22"/>
      <c r="F175" s="22"/>
      <c r="G175" s="22"/>
      <c r="H175" s="22"/>
      <c r="I175" s="22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</row>
    <row r="176" spans="1:21">
      <c r="A176" s="23"/>
      <c r="B176" s="2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</row>
    <row r="177" spans="1:21">
      <c r="A177" s="70">
        <v>3.5</v>
      </c>
      <c r="B177" s="72" t="s">
        <v>50</v>
      </c>
      <c r="C177" s="20" t="s">
        <v>48</v>
      </c>
      <c r="D177" s="20" t="s">
        <v>49</v>
      </c>
      <c r="E177" s="20" t="s">
        <v>6</v>
      </c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</row>
    <row r="178" spans="1:21">
      <c r="A178" s="71"/>
      <c r="B178" s="79"/>
      <c r="C178" s="22"/>
      <c r="D178" s="22">
        <v>1</v>
      </c>
      <c r="E178" s="2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</row>
    <row r="179" spans="1:21">
      <c r="A179" s="23"/>
      <c r="B179" s="2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</row>
    <row r="180" spans="1:21">
      <c r="A180" s="70">
        <v>3.6</v>
      </c>
      <c r="B180" s="72" t="s">
        <v>51</v>
      </c>
      <c r="C180" s="20" t="s">
        <v>48</v>
      </c>
      <c r="D180" s="20" t="s">
        <v>49</v>
      </c>
      <c r="E180" s="20" t="s">
        <v>6</v>
      </c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</row>
    <row r="181" spans="1:21">
      <c r="A181" s="71"/>
      <c r="B181" s="79"/>
      <c r="C181" s="22">
        <v>1</v>
      </c>
      <c r="D181" s="22"/>
      <c r="E181" s="2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</row>
    <row r="182" spans="1:21">
      <c r="A182" s="23"/>
      <c r="B182" s="2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</row>
    <row r="183" spans="1:21">
      <c r="A183" s="70">
        <v>3.7</v>
      </c>
      <c r="B183" s="68" t="s">
        <v>52</v>
      </c>
      <c r="C183" s="20">
        <v>1</v>
      </c>
      <c r="D183" s="20">
        <v>2</v>
      </c>
      <c r="E183" s="20">
        <v>3</v>
      </c>
      <c r="F183" s="20">
        <v>4</v>
      </c>
      <c r="G183" s="20">
        <v>5</v>
      </c>
      <c r="H183" s="20">
        <v>6</v>
      </c>
      <c r="I183" s="20" t="s">
        <v>6</v>
      </c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</row>
    <row r="184" spans="1:21">
      <c r="A184" s="74"/>
      <c r="B184" s="69" t="s">
        <v>53</v>
      </c>
      <c r="C184" s="22"/>
      <c r="D184" s="22"/>
      <c r="E184" s="22"/>
      <c r="F184" s="22"/>
      <c r="G184" s="22">
        <v>1</v>
      </c>
      <c r="H184" s="22"/>
      <c r="I184" s="22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</row>
    <row r="185" spans="1:21">
      <c r="A185" s="74"/>
      <c r="B185" s="69" t="s">
        <v>54</v>
      </c>
      <c r="C185" s="22"/>
      <c r="D185" s="22"/>
      <c r="E185" s="22"/>
      <c r="F185" s="22">
        <v>1</v>
      </c>
      <c r="G185" s="22"/>
      <c r="H185" s="22"/>
      <c r="I185" s="22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</row>
    <row r="186" spans="1:21">
      <c r="A186" s="74"/>
      <c r="B186" s="69" t="s">
        <v>55</v>
      </c>
      <c r="C186" s="22"/>
      <c r="D186" s="22"/>
      <c r="E186" s="22"/>
      <c r="F186" s="22">
        <v>1</v>
      </c>
      <c r="G186" s="22"/>
      <c r="H186" s="22"/>
      <c r="I186" s="22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</row>
    <row r="187" spans="1:21">
      <c r="A187" s="74"/>
      <c r="B187" s="69" t="s">
        <v>56</v>
      </c>
      <c r="C187" s="22"/>
      <c r="D187" s="22"/>
      <c r="E187" s="22"/>
      <c r="F187" s="22">
        <v>1</v>
      </c>
      <c r="G187" s="22"/>
      <c r="H187" s="22"/>
      <c r="I187" s="22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</row>
    <row r="188" spans="1:21">
      <c r="A188" s="74"/>
      <c r="B188" s="69" t="s">
        <v>57</v>
      </c>
      <c r="C188" s="22"/>
      <c r="D188" s="22"/>
      <c r="E188" s="22"/>
      <c r="F188" s="22"/>
      <c r="G188" s="22">
        <v>1</v>
      </c>
      <c r="H188" s="22"/>
      <c r="I188" s="22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</row>
    <row r="189" spans="1:21">
      <c r="A189" s="71"/>
      <c r="B189" s="69" t="s">
        <v>58</v>
      </c>
      <c r="C189" s="22"/>
      <c r="D189" s="22"/>
      <c r="E189" s="22"/>
      <c r="F189" s="22"/>
      <c r="G189" s="22">
        <v>1</v>
      </c>
      <c r="H189" s="22"/>
      <c r="I189" s="22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</row>
    <row r="190" spans="1:21">
      <c r="A190" s="23"/>
      <c r="B190" s="2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</row>
    <row r="191" spans="1:21">
      <c r="A191" s="70">
        <v>3.8</v>
      </c>
      <c r="B191" s="72" t="s">
        <v>59</v>
      </c>
      <c r="C191" s="20" t="s">
        <v>60</v>
      </c>
      <c r="D191" s="20" t="s">
        <v>61</v>
      </c>
      <c r="E191" s="20" t="s">
        <v>62</v>
      </c>
      <c r="F191" s="20" t="s">
        <v>63</v>
      </c>
      <c r="G191" s="20" t="s">
        <v>64</v>
      </c>
      <c r="H191" s="20" t="s">
        <v>6</v>
      </c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</row>
    <row r="192" spans="1:21">
      <c r="A192" s="71"/>
      <c r="B192" s="73"/>
      <c r="C192" s="22">
        <v>1</v>
      </c>
      <c r="D192" s="22"/>
      <c r="E192" s="22"/>
      <c r="F192" s="22"/>
      <c r="G192" s="22"/>
      <c r="H192" s="2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</row>
    <row r="193" spans="1:21">
      <c r="A193" s="23"/>
      <c r="B193" s="2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</row>
    <row r="194" spans="1:21">
      <c r="A194" s="70">
        <v>3.9</v>
      </c>
      <c r="B194" s="72" t="s">
        <v>65</v>
      </c>
      <c r="C194" s="20" t="s">
        <v>60</v>
      </c>
      <c r="D194" s="20" t="s">
        <v>61</v>
      </c>
      <c r="E194" s="20" t="s">
        <v>62</v>
      </c>
      <c r="F194" s="20" t="s">
        <v>63</v>
      </c>
      <c r="G194" s="20" t="s">
        <v>64</v>
      </c>
      <c r="H194" s="20" t="s">
        <v>6</v>
      </c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</row>
    <row r="195" spans="1:21">
      <c r="A195" s="71"/>
      <c r="B195" s="73"/>
      <c r="C195" s="22"/>
      <c r="D195" s="22">
        <v>1</v>
      </c>
      <c r="E195" s="22"/>
      <c r="F195" s="22"/>
      <c r="G195" s="22"/>
      <c r="H195" s="2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</row>
    <row r="196" spans="1:21">
      <c r="A196" s="23"/>
      <c r="B196" s="2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</row>
    <row r="197" spans="1:21" ht="15" customHeight="1">
      <c r="A197" s="75">
        <v>3.1</v>
      </c>
      <c r="B197" s="77" t="s">
        <v>66</v>
      </c>
      <c r="C197" s="27">
        <v>0</v>
      </c>
      <c r="D197" s="28" t="s">
        <v>67</v>
      </c>
      <c r="E197" s="20" t="s">
        <v>68</v>
      </c>
      <c r="F197" s="20" t="s">
        <v>19</v>
      </c>
      <c r="G197" s="20" t="s">
        <v>6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</row>
    <row r="198" spans="1:21">
      <c r="A198" s="76"/>
      <c r="B198" s="78"/>
      <c r="C198" s="22"/>
      <c r="D198" s="22">
        <v>1</v>
      </c>
      <c r="E198" s="22"/>
      <c r="F198" s="22"/>
      <c r="G198" s="22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</row>
    <row r="199" spans="1:21">
      <c r="A199" s="23"/>
      <c r="B199" s="2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</row>
    <row r="200" spans="1:21" ht="30">
      <c r="A200" s="70">
        <v>3.11</v>
      </c>
      <c r="B200" s="72" t="s">
        <v>69</v>
      </c>
      <c r="C200" s="20" t="s">
        <v>70</v>
      </c>
      <c r="D200" s="20" t="s">
        <v>71</v>
      </c>
      <c r="E200" s="20" t="s">
        <v>57</v>
      </c>
      <c r="F200" s="29" t="s">
        <v>72</v>
      </c>
      <c r="G200" s="29" t="s">
        <v>54</v>
      </c>
      <c r="H200" s="20" t="s">
        <v>58</v>
      </c>
      <c r="I200" s="20" t="s">
        <v>19</v>
      </c>
      <c r="J200" s="20" t="s">
        <v>6</v>
      </c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</row>
    <row r="201" spans="1:21">
      <c r="A201" s="71"/>
      <c r="B201" s="73"/>
      <c r="C201" s="22">
        <v>1</v>
      </c>
      <c r="D201" s="22">
        <v>1</v>
      </c>
      <c r="E201" s="22"/>
      <c r="F201" s="22">
        <v>1</v>
      </c>
      <c r="G201" s="22"/>
      <c r="H201" s="22"/>
      <c r="I201" s="22"/>
      <c r="J201" s="22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</row>
    <row r="202" spans="1:21">
      <c r="A202" s="23"/>
      <c r="B202" s="2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</row>
    <row r="203" spans="1:21" ht="30">
      <c r="A203" s="70">
        <v>3.12</v>
      </c>
      <c r="B203" s="72" t="s">
        <v>73</v>
      </c>
      <c r="C203" s="20" t="s">
        <v>70</v>
      </c>
      <c r="D203" s="20" t="s">
        <v>71</v>
      </c>
      <c r="E203" s="29" t="s">
        <v>57</v>
      </c>
      <c r="F203" s="29" t="s">
        <v>72</v>
      </c>
      <c r="G203" s="29" t="s">
        <v>54</v>
      </c>
      <c r="H203" s="20" t="s">
        <v>58</v>
      </c>
      <c r="I203" s="20" t="s">
        <v>19</v>
      </c>
      <c r="J203" s="20" t="s">
        <v>6</v>
      </c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</row>
    <row r="204" spans="1:21">
      <c r="A204" s="71"/>
      <c r="B204" s="73"/>
      <c r="C204" s="22">
        <v>1</v>
      </c>
      <c r="D204" s="22">
        <v>1</v>
      </c>
      <c r="E204" s="22">
        <v>1</v>
      </c>
      <c r="F204" s="22">
        <v>1</v>
      </c>
      <c r="G204" s="22"/>
      <c r="H204" s="22"/>
      <c r="I204" s="22"/>
      <c r="J204" s="22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</row>
    <row r="205" spans="1:21">
      <c r="A205" s="23"/>
      <c r="B205" s="2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</row>
    <row r="206" spans="1:21" ht="30">
      <c r="A206" s="70">
        <v>3.13</v>
      </c>
      <c r="B206" s="72" t="s">
        <v>74</v>
      </c>
      <c r="C206" s="20" t="s">
        <v>75</v>
      </c>
      <c r="D206" s="20" t="s">
        <v>76</v>
      </c>
      <c r="E206" s="20" t="s">
        <v>77</v>
      </c>
      <c r="F206" s="29" t="s">
        <v>78</v>
      </c>
      <c r="G206" s="20" t="s">
        <v>79</v>
      </c>
      <c r="H206" s="29" t="s">
        <v>80</v>
      </c>
      <c r="I206" s="20" t="s">
        <v>81</v>
      </c>
      <c r="J206" s="29" t="s">
        <v>82</v>
      </c>
      <c r="K206" s="20" t="s">
        <v>83</v>
      </c>
      <c r="L206" s="20" t="s">
        <v>84</v>
      </c>
      <c r="M206" s="20" t="s">
        <v>85</v>
      </c>
      <c r="N206" s="20" t="s">
        <v>86</v>
      </c>
      <c r="O206" s="20" t="s">
        <v>19</v>
      </c>
      <c r="P206" s="20" t="s">
        <v>6</v>
      </c>
      <c r="Q206" s="13"/>
      <c r="R206" s="13"/>
      <c r="S206" s="13"/>
      <c r="T206" s="13"/>
      <c r="U206" s="13"/>
    </row>
    <row r="207" spans="1:21">
      <c r="A207" s="71"/>
      <c r="B207" s="73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>
        <v>1</v>
      </c>
      <c r="P207" s="22"/>
      <c r="Q207" s="13"/>
      <c r="R207" s="13"/>
      <c r="S207" s="13"/>
      <c r="T207" s="13"/>
      <c r="U207" s="13"/>
    </row>
    <row r="208" spans="1:21">
      <c r="A208" s="23"/>
      <c r="B208" s="2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</row>
    <row r="209" spans="1:21" ht="30">
      <c r="A209" s="70">
        <v>3.14</v>
      </c>
      <c r="B209" s="72" t="s">
        <v>87</v>
      </c>
      <c r="C209" s="20" t="s">
        <v>88</v>
      </c>
      <c r="D209" s="20" t="s">
        <v>89</v>
      </c>
      <c r="E209" s="20" t="s">
        <v>90</v>
      </c>
      <c r="F209" s="20" t="s">
        <v>91</v>
      </c>
      <c r="G209" s="20" t="s">
        <v>92</v>
      </c>
      <c r="H209" s="20" t="s">
        <v>93</v>
      </c>
      <c r="I209" s="20" t="s">
        <v>94</v>
      </c>
      <c r="J209" s="20" t="s">
        <v>95</v>
      </c>
      <c r="K209" s="20" t="s">
        <v>96</v>
      </c>
      <c r="L209" s="29" t="s">
        <v>97</v>
      </c>
      <c r="M209" s="29" t="s">
        <v>98</v>
      </c>
      <c r="N209" s="29" t="s">
        <v>99</v>
      </c>
      <c r="O209" s="29" t="s">
        <v>6</v>
      </c>
      <c r="P209" s="13"/>
      <c r="Q209" s="13"/>
      <c r="R209" s="13"/>
      <c r="S209" s="13"/>
      <c r="T209" s="13"/>
      <c r="U209" s="13"/>
    </row>
    <row r="210" spans="1:21">
      <c r="A210" s="71"/>
      <c r="B210" s="73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>
        <v>1</v>
      </c>
      <c r="P210" s="13"/>
      <c r="Q210" s="13"/>
      <c r="R210" s="13"/>
      <c r="S210" s="13"/>
      <c r="T210" s="13"/>
      <c r="U210" s="13"/>
    </row>
    <row r="211" spans="1:21">
      <c r="A211" s="23"/>
      <c r="B211" s="2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</row>
    <row r="212" spans="1:21">
      <c r="A212" s="70">
        <v>3.15</v>
      </c>
      <c r="B212" s="72" t="s">
        <v>100</v>
      </c>
      <c r="C212" s="20" t="s">
        <v>101</v>
      </c>
      <c r="D212" s="20" t="s">
        <v>102</v>
      </c>
      <c r="E212" s="20" t="s">
        <v>103</v>
      </c>
      <c r="F212" s="20" t="s">
        <v>104</v>
      </c>
      <c r="G212" s="20" t="s">
        <v>105</v>
      </c>
      <c r="H212" s="20" t="s">
        <v>106</v>
      </c>
      <c r="I212" s="20" t="s">
        <v>107</v>
      </c>
      <c r="J212" s="20" t="s">
        <v>108</v>
      </c>
      <c r="K212" s="20" t="s">
        <v>109</v>
      </c>
      <c r="L212" s="20" t="s">
        <v>110</v>
      </c>
      <c r="M212" s="20" t="s">
        <v>19</v>
      </c>
      <c r="N212" s="20" t="s">
        <v>6</v>
      </c>
      <c r="O212" s="13"/>
      <c r="P212" s="13"/>
      <c r="Q212" s="13"/>
      <c r="R212" s="13"/>
      <c r="S212" s="13"/>
      <c r="T212" s="13"/>
      <c r="U212" s="13"/>
    </row>
    <row r="213" spans="1:21">
      <c r="A213" s="71"/>
      <c r="B213" s="73"/>
      <c r="C213" s="22">
        <v>1</v>
      </c>
      <c r="D213" s="22"/>
      <c r="E213" s="22">
        <v>1</v>
      </c>
      <c r="F213" s="22">
        <v>1</v>
      </c>
      <c r="G213" s="22"/>
      <c r="H213" s="22"/>
      <c r="I213" s="22"/>
      <c r="J213" s="22"/>
      <c r="K213" s="22"/>
      <c r="L213" s="22"/>
      <c r="M213" s="22"/>
      <c r="N213" s="22"/>
      <c r="O213" s="13"/>
      <c r="P213" s="13"/>
      <c r="Q213" s="13"/>
      <c r="R213" s="13"/>
      <c r="S213" s="13"/>
      <c r="T213" s="13"/>
      <c r="U213" s="13"/>
    </row>
    <row r="214" spans="1:21">
      <c r="A214" s="23"/>
      <c r="B214" s="2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</row>
    <row r="215" spans="1:21">
      <c r="A215" s="70">
        <v>3.16</v>
      </c>
      <c r="B215" s="72" t="s">
        <v>111</v>
      </c>
      <c r="C215" s="20" t="s">
        <v>112</v>
      </c>
      <c r="D215" s="20" t="s">
        <v>113</v>
      </c>
      <c r="E215" s="20" t="s">
        <v>114</v>
      </c>
      <c r="F215" s="20" t="s">
        <v>115</v>
      </c>
      <c r="G215" s="20" t="s">
        <v>116</v>
      </c>
      <c r="H215" s="20" t="s">
        <v>117</v>
      </c>
      <c r="I215" s="20" t="s">
        <v>19</v>
      </c>
      <c r="J215" s="20" t="s">
        <v>6</v>
      </c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</row>
    <row r="216" spans="1:21">
      <c r="A216" s="71"/>
      <c r="B216" s="73"/>
      <c r="C216" s="22"/>
      <c r="D216" s="22">
        <v>1</v>
      </c>
      <c r="E216" s="22"/>
      <c r="F216" s="22">
        <v>2</v>
      </c>
      <c r="G216" s="22"/>
      <c r="H216" s="22"/>
      <c r="I216" s="22"/>
      <c r="J216" s="22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</row>
    <row r="217" spans="1:21">
      <c r="A217" s="23"/>
      <c r="B217" s="2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</row>
    <row r="218" spans="1:21">
      <c r="A218" s="70">
        <v>3.17</v>
      </c>
      <c r="B218" s="72" t="s">
        <v>118</v>
      </c>
      <c r="C218" s="20" t="s">
        <v>117</v>
      </c>
      <c r="D218" s="20" t="s">
        <v>114</v>
      </c>
      <c r="E218" s="20" t="s">
        <v>119</v>
      </c>
      <c r="F218" s="20" t="s">
        <v>120</v>
      </c>
      <c r="G218" s="20" t="s">
        <v>121</v>
      </c>
      <c r="H218" s="20" t="s">
        <v>122</v>
      </c>
      <c r="I218" s="20" t="s">
        <v>123</v>
      </c>
      <c r="J218" s="20" t="s">
        <v>124</v>
      </c>
      <c r="K218" s="20" t="s">
        <v>125</v>
      </c>
      <c r="L218" s="20" t="s">
        <v>126</v>
      </c>
      <c r="M218" s="20" t="s">
        <v>127</v>
      </c>
      <c r="N218" s="20" t="s">
        <v>128</v>
      </c>
      <c r="O218" s="20" t="s">
        <v>129</v>
      </c>
      <c r="P218" s="20" t="s">
        <v>130</v>
      </c>
      <c r="Q218" s="20" t="s">
        <v>131</v>
      </c>
      <c r="R218" s="20" t="s">
        <v>132</v>
      </c>
      <c r="S218" s="20" t="s">
        <v>19</v>
      </c>
      <c r="T218" s="20" t="s">
        <v>6</v>
      </c>
      <c r="U218" s="13"/>
    </row>
    <row r="219" spans="1:21">
      <c r="A219" s="71"/>
      <c r="B219" s="73"/>
      <c r="C219" s="22">
        <v>1</v>
      </c>
      <c r="D219" s="22">
        <v>1</v>
      </c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>
        <v>1</v>
      </c>
      <c r="Q219" s="22"/>
      <c r="R219" s="22"/>
      <c r="S219" s="22"/>
      <c r="T219" s="22"/>
      <c r="U219" s="13"/>
    </row>
    <row r="220" spans="1:21">
      <c r="A220" s="23"/>
      <c r="B220" s="2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</row>
    <row r="221" spans="1:21">
      <c r="A221" s="70">
        <v>4.0999999999999996</v>
      </c>
      <c r="B221" s="72" t="s">
        <v>133</v>
      </c>
      <c r="C221" s="20" t="s">
        <v>13</v>
      </c>
      <c r="D221" s="20" t="s">
        <v>23</v>
      </c>
      <c r="E221" s="20" t="s">
        <v>49</v>
      </c>
      <c r="F221" s="20" t="s">
        <v>6</v>
      </c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</row>
    <row r="222" spans="1:21">
      <c r="A222" s="71"/>
      <c r="B222" s="73"/>
      <c r="C222" s="22">
        <v>1</v>
      </c>
      <c r="D222" s="22"/>
      <c r="E222" s="22"/>
      <c r="F222" s="22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</row>
    <row r="223" spans="1:21">
      <c r="A223" s="23"/>
      <c r="B223" s="2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</row>
    <row r="224" spans="1:21">
      <c r="A224" s="70">
        <v>4.2</v>
      </c>
      <c r="B224" s="72" t="s">
        <v>134</v>
      </c>
      <c r="C224" s="20" t="s">
        <v>135</v>
      </c>
      <c r="D224" s="20" t="s">
        <v>136</v>
      </c>
      <c r="E224" s="20" t="s">
        <v>137</v>
      </c>
      <c r="F224" s="20" t="s">
        <v>19</v>
      </c>
      <c r="G224" s="20" t="s">
        <v>6</v>
      </c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</row>
    <row r="225" spans="1:21">
      <c r="A225" s="71"/>
      <c r="B225" s="73"/>
      <c r="C225" s="22"/>
      <c r="D225" s="22">
        <v>1</v>
      </c>
      <c r="E225" s="22"/>
      <c r="F225" s="22">
        <v>1</v>
      </c>
      <c r="G225" s="22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</row>
    <row r="226" spans="1:21">
      <c r="A226" s="23"/>
      <c r="B226" s="2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</row>
    <row r="227" spans="1:21">
      <c r="A227" s="70">
        <v>4.3</v>
      </c>
      <c r="B227" s="72" t="s">
        <v>138</v>
      </c>
      <c r="C227" s="20" t="s">
        <v>139</v>
      </c>
      <c r="D227" s="20" t="s">
        <v>140</v>
      </c>
      <c r="E227" s="20" t="s">
        <v>49</v>
      </c>
      <c r="F227" s="20" t="s">
        <v>6</v>
      </c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</row>
    <row r="228" spans="1:21">
      <c r="A228" s="71"/>
      <c r="B228" s="73"/>
      <c r="C228" s="22"/>
      <c r="D228" s="22"/>
      <c r="E228" s="22">
        <v>1</v>
      </c>
      <c r="F228" s="22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</row>
    <row r="229" spans="1:21">
      <c r="A229" s="23"/>
      <c r="B229" s="2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</row>
    <row r="230" spans="1:21">
      <c r="A230" s="70">
        <v>4.4000000000000004</v>
      </c>
      <c r="B230" s="72" t="s">
        <v>141</v>
      </c>
      <c r="C230" s="20" t="s">
        <v>13</v>
      </c>
      <c r="D230" s="20" t="s">
        <v>14</v>
      </c>
      <c r="E230" s="20" t="s">
        <v>19</v>
      </c>
      <c r="F230" s="20" t="s">
        <v>6</v>
      </c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</row>
    <row r="231" spans="1:21">
      <c r="A231" s="71"/>
      <c r="B231" s="73"/>
      <c r="C231" s="22"/>
      <c r="D231" s="22"/>
      <c r="E231" s="22"/>
      <c r="F231" s="22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</row>
    <row r="232" spans="1:21">
      <c r="A232" s="23"/>
      <c r="B232" s="2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</row>
    <row r="233" spans="1:21">
      <c r="A233" s="70">
        <v>4.5</v>
      </c>
      <c r="B233" s="72" t="s">
        <v>142</v>
      </c>
      <c r="C233" s="20" t="s">
        <v>48</v>
      </c>
      <c r="D233" s="20" t="s">
        <v>49</v>
      </c>
      <c r="E233" s="20" t="s">
        <v>6</v>
      </c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</row>
    <row r="234" spans="1:21">
      <c r="A234" s="74"/>
      <c r="B234" s="73"/>
      <c r="C234" s="22">
        <v>1</v>
      </c>
      <c r="D234" s="22"/>
      <c r="E234" s="22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</row>
    <row r="235" spans="1:21">
      <c r="A235" s="74"/>
      <c r="B235" s="2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</row>
    <row r="236" spans="1:21">
      <c r="A236" s="74"/>
      <c r="B236" s="72" t="s">
        <v>143</v>
      </c>
      <c r="C236" s="20" t="s">
        <v>144</v>
      </c>
      <c r="D236" s="20" t="s">
        <v>145</v>
      </c>
      <c r="E236" s="20" t="s">
        <v>146</v>
      </c>
      <c r="F236" s="20" t="s">
        <v>147</v>
      </c>
      <c r="G236" s="20" t="s">
        <v>148</v>
      </c>
      <c r="H236" s="20" t="s">
        <v>149</v>
      </c>
      <c r="I236" s="20" t="s">
        <v>150</v>
      </c>
      <c r="J236" s="20" t="s">
        <v>151</v>
      </c>
      <c r="K236" s="20" t="s">
        <v>19</v>
      </c>
      <c r="L236" s="20" t="s">
        <v>6</v>
      </c>
      <c r="M236" s="13"/>
      <c r="N236" s="13"/>
      <c r="O236" s="13"/>
      <c r="P236" s="13"/>
      <c r="Q236" s="13"/>
      <c r="R236" s="13"/>
      <c r="S236" s="13"/>
      <c r="T236" s="13"/>
      <c r="U236" s="13"/>
    </row>
    <row r="237" spans="1:21">
      <c r="A237" s="71"/>
      <c r="B237" s="73"/>
      <c r="C237" s="22"/>
      <c r="D237" s="22"/>
      <c r="E237" s="22"/>
      <c r="F237" s="22"/>
      <c r="G237" s="22"/>
      <c r="H237" s="22">
        <v>1</v>
      </c>
      <c r="I237" s="22"/>
      <c r="J237" s="22"/>
      <c r="K237" s="22"/>
      <c r="L237" s="22"/>
      <c r="M237" s="13"/>
      <c r="N237" s="13"/>
      <c r="O237" s="13"/>
      <c r="P237" s="13"/>
      <c r="Q237" s="13"/>
      <c r="R237" s="13"/>
      <c r="S237" s="13"/>
      <c r="T237" s="13"/>
      <c r="U237" s="13"/>
    </row>
    <row r="238" spans="1:21">
      <c r="A238" s="23"/>
      <c r="B238" s="2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</row>
    <row r="239" spans="1:21">
      <c r="A239" s="70">
        <v>4.5999999999999996</v>
      </c>
      <c r="B239" s="72" t="s">
        <v>152</v>
      </c>
      <c r="C239" s="20">
        <v>0</v>
      </c>
      <c r="D239" s="20" t="s">
        <v>67</v>
      </c>
      <c r="E239" s="20" t="s">
        <v>68</v>
      </c>
      <c r="F239" s="20" t="s">
        <v>153</v>
      </c>
      <c r="G239" s="20" t="s">
        <v>19</v>
      </c>
      <c r="H239" s="20" t="s">
        <v>6</v>
      </c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</row>
    <row r="240" spans="1:21">
      <c r="A240" s="71"/>
      <c r="B240" s="73"/>
      <c r="C240" s="22">
        <v>1</v>
      </c>
      <c r="D240" s="22"/>
      <c r="E240" s="22"/>
      <c r="F240" s="22"/>
      <c r="G240" s="22"/>
      <c r="H240" s="2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</row>
    <row r="241" spans="1:21">
      <c r="A241" s="23"/>
      <c r="B241" s="2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</row>
    <row r="242" spans="1:21">
      <c r="A242" s="70">
        <v>4.7</v>
      </c>
      <c r="B242" s="72" t="s">
        <v>154</v>
      </c>
      <c r="C242" s="20">
        <v>0</v>
      </c>
      <c r="D242" s="20" t="s">
        <v>67</v>
      </c>
      <c r="E242" s="20" t="s">
        <v>68</v>
      </c>
      <c r="F242" s="20" t="s">
        <v>19</v>
      </c>
      <c r="G242" s="20" t="s">
        <v>6</v>
      </c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</row>
    <row r="243" spans="1:21">
      <c r="A243" s="71"/>
      <c r="B243" s="73"/>
      <c r="C243" s="22">
        <v>1</v>
      </c>
      <c r="D243" s="22"/>
      <c r="E243" s="22"/>
      <c r="F243" s="22"/>
      <c r="G243" s="22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</row>
    <row r="244" spans="1:21">
      <c r="A244" s="23"/>
      <c r="B244" s="2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</row>
    <row r="245" spans="1:21">
      <c r="A245" s="70">
        <v>4.8</v>
      </c>
      <c r="B245" s="72" t="s">
        <v>155</v>
      </c>
      <c r="C245" s="20" t="s">
        <v>48</v>
      </c>
      <c r="D245" s="20" t="s">
        <v>49</v>
      </c>
      <c r="E245" s="20" t="s">
        <v>6</v>
      </c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</row>
    <row r="246" spans="1:21">
      <c r="A246" s="71"/>
      <c r="B246" s="73"/>
      <c r="C246" s="22">
        <v>1</v>
      </c>
      <c r="D246" s="22"/>
      <c r="E246" s="22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</row>
    <row r="247" spans="1:2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</row>
    <row r="248" spans="1:2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</row>
    <row r="249" spans="1:21">
      <c r="A249" s="40" t="s">
        <v>157</v>
      </c>
      <c r="B249" s="41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</row>
    <row r="250" spans="1:21">
      <c r="A250" s="70">
        <v>1.1000000000000001</v>
      </c>
      <c r="B250" s="72" t="s">
        <v>0</v>
      </c>
      <c r="C250" s="20" t="s">
        <v>1</v>
      </c>
      <c r="D250" s="20" t="s">
        <v>2</v>
      </c>
      <c r="E250" s="20" t="s">
        <v>3</v>
      </c>
      <c r="F250" s="20" t="s">
        <v>4</v>
      </c>
      <c r="G250" s="20" t="s">
        <v>5</v>
      </c>
      <c r="H250" s="20" t="s">
        <v>6</v>
      </c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</row>
    <row r="251" spans="1:21">
      <c r="A251" s="71"/>
      <c r="B251" s="73"/>
      <c r="C251" s="22"/>
      <c r="D251" s="22"/>
      <c r="E251" s="22"/>
      <c r="F251" s="22"/>
      <c r="G251" s="22">
        <v>1</v>
      </c>
      <c r="H251" s="2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</row>
    <row r="252" spans="1:21">
      <c r="A252" s="23"/>
      <c r="B252" s="2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</row>
    <row r="253" spans="1:21">
      <c r="A253" s="70">
        <v>1.2</v>
      </c>
      <c r="B253" s="72" t="s">
        <v>7</v>
      </c>
      <c r="C253" s="20" t="s">
        <v>8</v>
      </c>
      <c r="D253" s="20" t="s">
        <v>9</v>
      </c>
      <c r="E253" s="20" t="s">
        <v>6</v>
      </c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</row>
    <row r="254" spans="1:21">
      <c r="A254" s="71"/>
      <c r="B254" s="73"/>
      <c r="C254" s="22"/>
      <c r="D254" s="22">
        <v>1</v>
      </c>
      <c r="E254" s="22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</row>
    <row r="255" spans="1:21">
      <c r="A255" s="23"/>
      <c r="B255" s="2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</row>
    <row r="256" spans="1:21">
      <c r="A256" s="70">
        <v>1.3</v>
      </c>
      <c r="B256" s="72" t="s">
        <v>10</v>
      </c>
      <c r="C256" s="20">
        <v>15</v>
      </c>
      <c r="D256" s="20">
        <v>16</v>
      </c>
      <c r="E256" s="20">
        <v>17</v>
      </c>
      <c r="F256" s="20">
        <v>18</v>
      </c>
      <c r="G256" s="20">
        <v>19</v>
      </c>
      <c r="H256" s="20">
        <v>20</v>
      </c>
      <c r="I256" s="20">
        <v>21</v>
      </c>
      <c r="J256" s="20">
        <v>22</v>
      </c>
      <c r="K256" s="20" t="s">
        <v>6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</row>
    <row r="257" spans="1:21">
      <c r="A257" s="71"/>
      <c r="B257" s="73"/>
      <c r="C257" s="22"/>
      <c r="D257" s="22"/>
      <c r="E257" s="22"/>
      <c r="F257" s="22"/>
      <c r="G257" s="22"/>
      <c r="H257" s="22">
        <v>1</v>
      </c>
      <c r="I257" s="22"/>
      <c r="J257" s="22"/>
      <c r="K257" s="22"/>
      <c r="L257" s="13"/>
      <c r="M257" s="13"/>
      <c r="N257" s="13"/>
      <c r="O257" s="13"/>
      <c r="P257" s="13"/>
      <c r="Q257" s="13"/>
      <c r="R257" s="13"/>
      <c r="S257" s="13"/>
      <c r="T257" s="13"/>
      <c r="U257" s="13"/>
    </row>
    <row r="258" spans="1:21">
      <c r="A258" s="23"/>
      <c r="B258" s="2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</row>
    <row r="259" spans="1:21">
      <c r="A259" s="70">
        <v>1.4</v>
      </c>
      <c r="B259" s="72" t="s">
        <v>11</v>
      </c>
      <c r="C259" s="20" t="s">
        <v>12</v>
      </c>
      <c r="D259" s="20" t="s">
        <v>13</v>
      </c>
      <c r="E259" s="20" t="s">
        <v>14</v>
      </c>
      <c r="F259" s="20" t="s">
        <v>15</v>
      </c>
      <c r="G259" s="20" t="s">
        <v>16</v>
      </c>
      <c r="H259" s="20" t="s">
        <v>17</v>
      </c>
      <c r="I259" s="20" t="s">
        <v>18</v>
      </c>
      <c r="J259" s="20" t="s">
        <v>19</v>
      </c>
      <c r="K259" s="20" t="s">
        <v>6</v>
      </c>
      <c r="L259" s="13"/>
      <c r="M259" s="13"/>
      <c r="N259" s="13"/>
      <c r="O259" s="13"/>
      <c r="P259" s="13"/>
      <c r="Q259" s="13"/>
      <c r="R259" s="13"/>
      <c r="S259" s="13"/>
      <c r="T259" s="13"/>
      <c r="U259" s="13"/>
    </row>
    <row r="260" spans="1:21">
      <c r="A260" s="71"/>
      <c r="B260" s="73"/>
      <c r="C260" s="22">
        <v>1</v>
      </c>
      <c r="D260" s="22"/>
      <c r="E260" s="22"/>
      <c r="F260" s="22"/>
      <c r="G260" s="22"/>
      <c r="H260" s="22">
        <v>1</v>
      </c>
      <c r="I260" s="22"/>
      <c r="J260" s="22"/>
      <c r="K260" s="22"/>
      <c r="L260" s="13"/>
      <c r="M260" s="13"/>
      <c r="N260" s="13"/>
      <c r="O260" s="13"/>
      <c r="P260" s="13"/>
      <c r="Q260" s="13"/>
      <c r="R260" s="13"/>
      <c r="S260" s="13"/>
      <c r="T260" s="13"/>
      <c r="U260" s="13"/>
    </row>
    <row r="261" spans="1:21">
      <c r="A261" s="23"/>
      <c r="B261" s="2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</row>
    <row r="262" spans="1:21">
      <c r="A262" s="70">
        <v>1.5</v>
      </c>
      <c r="B262" s="72" t="s">
        <v>13</v>
      </c>
      <c r="C262" s="20" t="s">
        <v>20</v>
      </c>
      <c r="D262" s="20" t="s">
        <v>21</v>
      </c>
      <c r="E262" s="20" t="s">
        <v>6</v>
      </c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</row>
    <row r="263" spans="1:21">
      <c r="A263" s="71"/>
      <c r="B263" s="73"/>
      <c r="C263" s="22">
        <v>1</v>
      </c>
      <c r="D263" s="22"/>
      <c r="E263" s="22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</row>
    <row r="264" spans="1:21">
      <c r="A264" s="23"/>
      <c r="B264" s="2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</row>
    <row r="265" spans="1:21">
      <c r="A265" s="70">
        <v>2.1</v>
      </c>
      <c r="B265" s="72" t="s">
        <v>22</v>
      </c>
      <c r="C265" s="20" t="s">
        <v>14</v>
      </c>
      <c r="D265" s="20" t="s">
        <v>13</v>
      </c>
      <c r="E265" s="20" t="s">
        <v>23</v>
      </c>
      <c r="F265" s="20" t="s">
        <v>15</v>
      </c>
      <c r="G265" s="20" t="s">
        <v>16</v>
      </c>
      <c r="H265" s="20" t="s">
        <v>17</v>
      </c>
      <c r="I265" s="20" t="s">
        <v>18</v>
      </c>
      <c r="J265" s="20" t="s">
        <v>19</v>
      </c>
      <c r="K265" s="20" t="s">
        <v>6</v>
      </c>
      <c r="L265" s="13"/>
      <c r="M265" s="13"/>
      <c r="N265" s="13"/>
      <c r="O265" s="13"/>
      <c r="P265" s="13"/>
      <c r="Q265" s="13"/>
      <c r="R265" s="13"/>
      <c r="S265" s="13"/>
      <c r="T265" s="13"/>
      <c r="U265" s="13"/>
    </row>
    <row r="266" spans="1:21">
      <c r="A266" s="71"/>
      <c r="B266" s="73"/>
      <c r="C266" s="22">
        <v>1</v>
      </c>
      <c r="D266" s="22"/>
      <c r="E266" s="22"/>
      <c r="F266" s="22"/>
      <c r="G266" s="22"/>
      <c r="H266" s="22">
        <v>1</v>
      </c>
      <c r="I266" s="22"/>
      <c r="J266" s="22"/>
      <c r="K266" s="22"/>
      <c r="L266" s="13"/>
      <c r="M266" s="13"/>
      <c r="N266" s="13"/>
      <c r="O266" s="13"/>
      <c r="P266" s="13"/>
      <c r="Q266" s="13"/>
      <c r="R266" s="13"/>
      <c r="S266" s="13"/>
      <c r="T266" s="13"/>
      <c r="U266" s="13"/>
    </row>
    <row r="267" spans="1:21">
      <c r="A267" s="23"/>
      <c r="B267" s="2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</row>
    <row r="268" spans="1:21">
      <c r="A268" s="70">
        <v>2.2000000000000002</v>
      </c>
      <c r="B268" s="72" t="s">
        <v>24</v>
      </c>
      <c r="C268" s="20" t="s">
        <v>25</v>
      </c>
      <c r="D268" s="20" t="s">
        <v>26</v>
      </c>
      <c r="E268" s="20" t="s">
        <v>6</v>
      </c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</row>
    <row r="269" spans="1:21">
      <c r="A269" s="71"/>
      <c r="B269" s="73"/>
      <c r="C269" s="22">
        <v>1</v>
      </c>
      <c r="D269" s="22"/>
      <c r="E269" s="22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</row>
    <row r="270" spans="1:21">
      <c r="A270" s="23"/>
      <c r="B270" s="2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</row>
    <row r="271" spans="1:21">
      <c r="A271" s="70">
        <v>2.2999999999999998</v>
      </c>
      <c r="B271" s="72" t="s">
        <v>27</v>
      </c>
      <c r="C271" s="20" t="s">
        <v>25</v>
      </c>
      <c r="D271" s="20" t="s">
        <v>26</v>
      </c>
      <c r="E271" s="20" t="s">
        <v>6</v>
      </c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</row>
    <row r="272" spans="1:21">
      <c r="A272" s="74"/>
      <c r="B272" s="73"/>
      <c r="C272" s="22">
        <v>1</v>
      </c>
      <c r="D272" s="22"/>
      <c r="E272" s="22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</row>
    <row r="273" spans="1:21">
      <c r="A273" s="74"/>
      <c r="B273" s="2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</row>
    <row r="274" spans="1:21">
      <c r="A274" s="74"/>
      <c r="B274" s="72" t="s">
        <v>28</v>
      </c>
      <c r="C274" s="20" t="s">
        <v>13</v>
      </c>
      <c r="D274" s="20" t="s">
        <v>23</v>
      </c>
      <c r="E274" s="20" t="s">
        <v>15</v>
      </c>
      <c r="F274" s="20" t="s">
        <v>16</v>
      </c>
      <c r="G274" s="20" t="s">
        <v>17</v>
      </c>
      <c r="H274" s="20" t="s">
        <v>18</v>
      </c>
      <c r="I274" s="20" t="s">
        <v>19</v>
      </c>
      <c r="J274" s="20" t="s">
        <v>6</v>
      </c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</row>
    <row r="275" spans="1:21">
      <c r="A275" s="71"/>
      <c r="B275" s="73"/>
      <c r="C275" s="22">
        <v>1</v>
      </c>
      <c r="D275" s="22"/>
      <c r="E275" s="22">
        <v>1</v>
      </c>
      <c r="F275" s="22"/>
      <c r="G275" s="22">
        <v>1</v>
      </c>
      <c r="H275" s="22"/>
      <c r="I275" s="22"/>
      <c r="J275" s="22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</row>
    <row r="276" spans="1:21">
      <c r="A276" s="23"/>
      <c r="B276" s="2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</row>
    <row r="277" spans="1:21">
      <c r="A277" s="70">
        <v>2.4</v>
      </c>
      <c r="B277" s="72" t="s">
        <v>29</v>
      </c>
      <c r="C277" s="20" t="s">
        <v>14</v>
      </c>
      <c r="D277" s="20" t="s">
        <v>13</v>
      </c>
      <c r="E277" s="20" t="s">
        <v>23</v>
      </c>
      <c r="F277" s="20" t="s">
        <v>15</v>
      </c>
      <c r="G277" s="20" t="s">
        <v>16</v>
      </c>
      <c r="H277" s="20" t="s">
        <v>17</v>
      </c>
      <c r="I277" s="20" t="s">
        <v>18</v>
      </c>
      <c r="J277" s="20" t="s">
        <v>30</v>
      </c>
      <c r="K277" s="20" t="s">
        <v>31</v>
      </c>
      <c r="L277" s="20" t="s">
        <v>32</v>
      </c>
      <c r="M277" s="20" t="s">
        <v>33</v>
      </c>
      <c r="N277" s="20" t="s">
        <v>34</v>
      </c>
      <c r="O277" s="20" t="s">
        <v>19</v>
      </c>
      <c r="P277" s="20" t="s">
        <v>6</v>
      </c>
      <c r="Q277" s="13"/>
      <c r="R277" s="13"/>
      <c r="S277" s="13"/>
      <c r="T277" s="13"/>
      <c r="U277" s="13"/>
    </row>
    <row r="278" spans="1:21">
      <c r="A278" s="71"/>
      <c r="B278" s="73"/>
      <c r="C278" s="22"/>
      <c r="D278" s="22"/>
      <c r="E278" s="22"/>
      <c r="F278" s="22"/>
      <c r="G278" s="22"/>
      <c r="H278" s="22">
        <v>1</v>
      </c>
      <c r="I278" s="22"/>
      <c r="J278" s="22"/>
      <c r="K278" s="22"/>
      <c r="L278" s="22"/>
      <c r="M278" s="22"/>
      <c r="N278" s="22"/>
      <c r="O278" s="22"/>
      <c r="P278" s="22"/>
      <c r="Q278" s="13"/>
      <c r="R278" s="13"/>
      <c r="S278" s="13"/>
      <c r="T278" s="13"/>
      <c r="U278" s="13"/>
    </row>
    <row r="279" spans="1:21">
      <c r="A279" s="23"/>
      <c r="B279" s="2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</row>
    <row r="280" spans="1:21">
      <c r="A280" s="70">
        <v>2.5</v>
      </c>
      <c r="B280" s="72" t="s">
        <v>35</v>
      </c>
      <c r="C280" s="20" t="s">
        <v>14</v>
      </c>
      <c r="D280" s="20" t="s">
        <v>13</v>
      </c>
      <c r="E280" s="20" t="s">
        <v>23</v>
      </c>
      <c r="F280" s="20" t="s">
        <v>15</v>
      </c>
      <c r="G280" s="20" t="s">
        <v>16</v>
      </c>
      <c r="H280" s="20" t="s">
        <v>17</v>
      </c>
      <c r="I280" s="20" t="s">
        <v>18</v>
      </c>
      <c r="J280" s="20" t="s">
        <v>30</v>
      </c>
      <c r="K280" s="20" t="s">
        <v>31</v>
      </c>
      <c r="L280" s="20" t="s">
        <v>32</v>
      </c>
      <c r="M280" s="20" t="s">
        <v>33</v>
      </c>
      <c r="N280" s="20" t="s">
        <v>34</v>
      </c>
      <c r="O280" s="20" t="s">
        <v>19</v>
      </c>
      <c r="P280" s="20" t="s">
        <v>6</v>
      </c>
      <c r="Q280" s="13"/>
      <c r="R280" s="13"/>
      <c r="S280" s="13"/>
      <c r="T280" s="13"/>
      <c r="U280" s="13"/>
    </row>
    <row r="281" spans="1:21">
      <c r="A281" s="71"/>
      <c r="B281" s="73"/>
      <c r="C281" s="22"/>
      <c r="D281" s="22">
        <v>1</v>
      </c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13"/>
      <c r="R281" s="13"/>
      <c r="S281" s="13"/>
      <c r="T281" s="13"/>
      <c r="U281" s="13"/>
    </row>
    <row r="282" spans="1:21">
      <c r="A282" s="23"/>
      <c r="B282" s="2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</row>
    <row r="283" spans="1:21">
      <c r="A283" s="70">
        <v>2.6</v>
      </c>
      <c r="B283" s="72" t="s">
        <v>36</v>
      </c>
      <c r="C283" s="20" t="s">
        <v>14</v>
      </c>
      <c r="D283" s="20" t="s">
        <v>13</v>
      </c>
      <c r="E283" s="20" t="s">
        <v>23</v>
      </c>
      <c r="F283" s="20" t="s">
        <v>15</v>
      </c>
      <c r="G283" s="20" t="s">
        <v>16</v>
      </c>
      <c r="H283" s="20" t="s">
        <v>17</v>
      </c>
      <c r="I283" s="20" t="s">
        <v>18</v>
      </c>
      <c r="J283" s="20" t="s">
        <v>30</v>
      </c>
      <c r="K283" s="20" t="s">
        <v>31</v>
      </c>
      <c r="L283" s="20" t="s">
        <v>32</v>
      </c>
      <c r="M283" s="20" t="s">
        <v>33</v>
      </c>
      <c r="N283" s="20" t="s">
        <v>34</v>
      </c>
      <c r="O283" s="20" t="s">
        <v>19</v>
      </c>
      <c r="P283" s="20" t="s">
        <v>6</v>
      </c>
      <c r="Q283" s="13"/>
      <c r="R283" s="13"/>
      <c r="S283" s="13"/>
      <c r="T283" s="13"/>
      <c r="U283" s="13"/>
    </row>
    <row r="284" spans="1:21">
      <c r="A284" s="71"/>
      <c r="B284" s="73"/>
      <c r="C284" s="22"/>
      <c r="D284" s="22"/>
      <c r="E284" s="22"/>
      <c r="F284" s="22"/>
      <c r="G284" s="22"/>
      <c r="H284" s="22">
        <v>1</v>
      </c>
      <c r="I284" s="22"/>
      <c r="J284" s="22"/>
      <c r="K284" s="22"/>
      <c r="L284" s="22"/>
      <c r="M284" s="22"/>
      <c r="N284" s="22"/>
      <c r="O284" s="22"/>
      <c r="P284" s="22"/>
      <c r="Q284" s="13"/>
      <c r="R284" s="13"/>
      <c r="S284" s="13"/>
      <c r="T284" s="13"/>
      <c r="U284" s="13"/>
    </row>
    <row r="285" spans="1:21">
      <c r="A285" s="23"/>
      <c r="B285" s="2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</row>
    <row r="286" spans="1:21">
      <c r="A286" s="70">
        <v>2.7</v>
      </c>
      <c r="B286" s="72" t="s">
        <v>37</v>
      </c>
      <c r="C286" s="20" t="s">
        <v>14</v>
      </c>
      <c r="D286" s="20" t="s">
        <v>13</v>
      </c>
      <c r="E286" s="20" t="s">
        <v>23</v>
      </c>
      <c r="F286" s="20" t="s">
        <v>15</v>
      </c>
      <c r="G286" s="20" t="s">
        <v>16</v>
      </c>
      <c r="H286" s="20" t="s">
        <v>17</v>
      </c>
      <c r="I286" s="20" t="s">
        <v>18</v>
      </c>
      <c r="J286" s="20" t="s">
        <v>30</v>
      </c>
      <c r="K286" s="20" t="s">
        <v>31</v>
      </c>
      <c r="L286" s="20" t="s">
        <v>32</v>
      </c>
      <c r="M286" s="20" t="s">
        <v>33</v>
      </c>
      <c r="N286" s="20" t="s">
        <v>34</v>
      </c>
      <c r="O286" s="20" t="s">
        <v>19</v>
      </c>
      <c r="P286" s="20" t="s">
        <v>6</v>
      </c>
      <c r="Q286" s="13"/>
      <c r="R286" s="13"/>
      <c r="S286" s="13"/>
      <c r="T286" s="13"/>
      <c r="U286" s="13"/>
    </row>
    <row r="287" spans="1:21">
      <c r="A287" s="71"/>
      <c r="B287" s="73"/>
      <c r="C287" s="22"/>
      <c r="D287" s="22">
        <v>1</v>
      </c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13"/>
      <c r="R287" s="13"/>
      <c r="S287" s="13"/>
      <c r="T287" s="13"/>
      <c r="U287" s="13"/>
    </row>
    <row r="288" spans="1:21">
      <c r="A288" s="23"/>
      <c r="B288" s="2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</row>
    <row r="289" spans="1:21">
      <c r="A289" s="70">
        <v>3.1</v>
      </c>
      <c r="B289" s="72" t="s">
        <v>38</v>
      </c>
      <c r="C289" s="20" t="s">
        <v>25</v>
      </c>
      <c r="D289" s="20" t="s">
        <v>26</v>
      </c>
      <c r="E289" s="20" t="s">
        <v>6</v>
      </c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</row>
    <row r="290" spans="1:21">
      <c r="A290" s="71"/>
      <c r="B290" s="73"/>
      <c r="C290" s="22"/>
      <c r="D290" s="22">
        <v>1</v>
      </c>
      <c r="E290" s="22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</row>
    <row r="291" spans="1:21">
      <c r="A291" s="23"/>
      <c r="B291" s="2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</row>
    <row r="292" spans="1:21">
      <c r="A292" s="70">
        <v>3.2</v>
      </c>
      <c r="B292" s="72" t="s">
        <v>39</v>
      </c>
      <c r="C292" s="20" t="s">
        <v>13</v>
      </c>
      <c r="D292" s="20" t="s">
        <v>15</v>
      </c>
      <c r="E292" s="20" t="s">
        <v>16</v>
      </c>
      <c r="F292" s="20" t="s">
        <v>17</v>
      </c>
      <c r="G292" s="20" t="s">
        <v>18</v>
      </c>
      <c r="H292" s="20" t="s">
        <v>32</v>
      </c>
      <c r="I292" s="20" t="s">
        <v>34</v>
      </c>
      <c r="J292" s="20" t="s">
        <v>19</v>
      </c>
      <c r="K292" s="20" t="s">
        <v>6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</row>
    <row r="293" spans="1:21">
      <c r="A293" s="71"/>
      <c r="B293" s="73"/>
      <c r="C293" s="22">
        <v>1</v>
      </c>
      <c r="D293" s="22">
        <v>1</v>
      </c>
      <c r="E293" s="22"/>
      <c r="F293" s="22"/>
      <c r="G293" s="22"/>
      <c r="H293" s="22"/>
      <c r="I293" s="22"/>
      <c r="J293" s="22"/>
      <c r="K293" s="22"/>
      <c r="L293" s="13"/>
      <c r="M293" s="13"/>
      <c r="N293" s="13"/>
      <c r="O293" s="13"/>
      <c r="P293" s="13"/>
      <c r="Q293" s="13"/>
      <c r="R293" s="13"/>
      <c r="S293" s="13"/>
      <c r="T293" s="13"/>
      <c r="U293" s="13"/>
    </row>
    <row r="294" spans="1:21">
      <c r="A294" s="23"/>
      <c r="B294" s="2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</row>
    <row r="295" spans="1:21">
      <c r="A295" s="70">
        <v>3.3</v>
      </c>
      <c r="B295" s="72" t="s">
        <v>40</v>
      </c>
      <c r="C295" s="20" t="s">
        <v>25</v>
      </c>
      <c r="D295" s="20" t="s">
        <v>26</v>
      </c>
      <c r="E295" s="20" t="s">
        <v>6</v>
      </c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</row>
    <row r="296" spans="1:21">
      <c r="A296" s="71"/>
      <c r="B296" s="79"/>
      <c r="C296" s="22">
        <v>1</v>
      </c>
      <c r="D296" s="22"/>
      <c r="E296" s="22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</row>
    <row r="297" spans="1:21">
      <c r="A297" s="23"/>
      <c r="B297" s="2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</row>
    <row r="298" spans="1:21">
      <c r="A298" s="70">
        <v>3.4</v>
      </c>
      <c r="B298" s="72" t="s">
        <v>47</v>
      </c>
      <c r="C298" s="20" t="s">
        <v>41</v>
      </c>
      <c r="D298" s="20" t="s">
        <v>42</v>
      </c>
      <c r="E298" s="20" t="s">
        <v>43</v>
      </c>
      <c r="F298" s="20" t="s">
        <v>44</v>
      </c>
      <c r="G298" s="20" t="s">
        <v>45</v>
      </c>
      <c r="H298" s="20" t="s">
        <v>46</v>
      </c>
      <c r="I298" s="20" t="s">
        <v>6</v>
      </c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</row>
    <row r="299" spans="1:21">
      <c r="A299" s="71"/>
      <c r="B299" s="79"/>
      <c r="C299" s="22">
        <v>1</v>
      </c>
      <c r="D299" s="22"/>
      <c r="E299" s="22"/>
      <c r="F299" s="22"/>
      <c r="G299" s="22"/>
      <c r="H299" s="22"/>
      <c r="I299" s="22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</row>
    <row r="300" spans="1:21">
      <c r="A300" s="23"/>
      <c r="B300" s="2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</row>
    <row r="301" spans="1:21">
      <c r="A301" s="70">
        <v>3.5</v>
      </c>
      <c r="B301" s="72" t="s">
        <v>50</v>
      </c>
      <c r="C301" s="20" t="s">
        <v>48</v>
      </c>
      <c r="D301" s="20" t="s">
        <v>49</v>
      </c>
      <c r="E301" s="20" t="s">
        <v>6</v>
      </c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</row>
    <row r="302" spans="1:21">
      <c r="A302" s="71"/>
      <c r="B302" s="79"/>
      <c r="C302" s="22"/>
      <c r="D302" s="22">
        <v>1</v>
      </c>
      <c r="E302" s="22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</row>
    <row r="303" spans="1:21">
      <c r="A303" s="23"/>
      <c r="B303" s="2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</row>
    <row r="304" spans="1:21">
      <c r="A304" s="70">
        <v>3.6</v>
      </c>
      <c r="B304" s="72" t="s">
        <v>51</v>
      </c>
      <c r="C304" s="20" t="s">
        <v>48</v>
      </c>
      <c r="D304" s="20" t="s">
        <v>49</v>
      </c>
      <c r="E304" s="20" t="s">
        <v>6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</row>
    <row r="305" spans="1:21">
      <c r="A305" s="71"/>
      <c r="B305" s="79"/>
      <c r="C305" s="22"/>
      <c r="D305" s="22">
        <v>1</v>
      </c>
      <c r="E305" s="22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</row>
    <row r="306" spans="1:21">
      <c r="A306" s="23"/>
      <c r="B306" s="2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</row>
    <row r="307" spans="1:21">
      <c r="A307" s="70">
        <v>3.7</v>
      </c>
      <c r="B307" s="68" t="s">
        <v>52</v>
      </c>
      <c r="C307" s="20">
        <v>1</v>
      </c>
      <c r="D307" s="20">
        <v>2</v>
      </c>
      <c r="E307" s="20">
        <v>3</v>
      </c>
      <c r="F307" s="20">
        <v>4</v>
      </c>
      <c r="G307" s="20">
        <v>5</v>
      </c>
      <c r="H307" s="20">
        <v>6</v>
      </c>
      <c r="I307" s="20" t="s">
        <v>6</v>
      </c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</row>
    <row r="308" spans="1:21">
      <c r="A308" s="74"/>
      <c r="B308" s="69" t="s">
        <v>53</v>
      </c>
      <c r="C308" s="22"/>
      <c r="D308" s="22"/>
      <c r="E308" s="22">
        <v>1</v>
      </c>
      <c r="F308" s="22"/>
      <c r="G308" s="22"/>
      <c r="H308" s="22"/>
      <c r="I308" s="22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</row>
    <row r="309" spans="1:21">
      <c r="A309" s="74"/>
      <c r="B309" s="69" t="s">
        <v>54</v>
      </c>
      <c r="C309" s="22"/>
      <c r="D309" s="22"/>
      <c r="E309" s="22">
        <v>1</v>
      </c>
      <c r="F309" s="22"/>
      <c r="G309" s="22"/>
      <c r="H309" s="22"/>
      <c r="I309" s="22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</row>
    <row r="310" spans="1:21">
      <c r="A310" s="74"/>
      <c r="B310" s="69" t="s">
        <v>55</v>
      </c>
      <c r="C310" s="22"/>
      <c r="D310" s="22"/>
      <c r="E310" s="22">
        <v>1</v>
      </c>
      <c r="F310" s="22"/>
      <c r="G310" s="22"/>
      <c r="H310" s="22"/>
      <c r="I310" s="22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</row>
    <row r="311" spans="1:21">
      <c r="A311" s="74"/>
      <c r="B311" s="69" t="s">
        <v>56</v>
      </c>
      <c r="C311" s="22"/>
      <c r="D311" s="22"/>
      <c r="E311" s="22"/>
      <c r="F311" s="22">
        <v>1</v>
      </c>
      <c r="G311" s="22"/>
      <c r="H311" s="22"/>
      <c r="I311" s="22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</row>
    <row r="312" spans="1:21">
      <c r="A312" s="74"/>
      <c r="B312" s="69" t="s">
        <v>57</v>
      </c>
      <c r="C312" s="22"/>
      <c r="D312" s="22"/>
      <c r="E312" s="22"/>
      <c r="F312" s="22"/>
      <c r="G312" s="22">
        <v>1</v>
      </c>
      <c r="H312" s="22"/>
      <c r="I312" s="22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</row>
    <row r="313" spans="1:21">
      <c r="A313" s="71"/>
      <c r="B313" s="69" t="s">
        <v>58</v>
      </c>
      <c r="C313" s="22"/>
      <c r="D313" s="22">
        <v>1</v>
      </c>
      <c r="E313" s="22"/>
      <c r="F313" s="22"/>
      <c r="G313" s="22"/>
      <c r="H313" s="22"/>
      <c r="I313" s="22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</row>
    <row r="314" spans="1:21">
      <c r="A314" s="23"/>
      <c r="B314" s="2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</row>
    <row r="315" spans="1:21">
      <c r="A315" s="70">
        <v>3.8</v>
      </c>
      <c r="B315" s="72" t="s">
        <v>59</v>
      </c>
      <c r="C315" s="20" t="s">
        <v>60</v>
      </c>
      <c r="D315" s="20" t="s">
        <v>61</v>
      </c>
      <c r="E315" s="20" t="s">
        <v>62</v>
      </c>
      <c r="F315" s="20" t="s">
        <v>63</v>
      </c>
      <c r="G315" s="20" t="s">
        <v>64</v>
      </c>
      <c r="H315" s="20" t="s">
        <v>6</v>
      </c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</row>
    <row r="316" spans="1:21">
      <c r="A316" s="71"/>
      <c r="B316" s="73"/>
      <c r="C316" s="22"/>
      <c r="D316" s="22">
        <v>1</v>
      </c>
      <c r="E316" s="22"/>
      <c r="F316" s="22"/>
      <c r="G316" s="22"/>
      <c r="H316" s="2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</row>
    <row r="317" spans="1:21">
      <c r="A317" s="23"/>
      <c r="B317" s="2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</row>
    <row r="318" spans="1:21">
      <c r="A318" s="70">
        <v>3.9</v>
      </c>
      <c r="B318" s="72" t="s">
        <v>65</v>
      </c>
      <c r="C318" s="20" t="s">
        <v>60</v>
      </c>
      <c r="D318" s="20" t="s">
        <v>61</v>
      </c>
      <c r="E318" s="20" t="s">
        <v>62</v>
      </c>
      <c r="F318" s="20" t="s">
        <v>63</v>
      </c>
      <c r="G318" s="20" t="s">
        <v>64</v>
      </c>
      <c r="H318" s="20" t="s">
        <v>6</v>
      </c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</row>
    <row r="319" spans="1:21">
      <c r="A319" s="71"/>
      <c r="B319" s="73"/>
      <c r="C319" s="22">
        <v>1</v>
      </c>
      <c r="D319" s="22"/>
      <c r="E319" s="22"/>
      <c r="F319" s="22"/>
      <c r="G319" s="22"/>
      <c r="H319" s="2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</row>
    <row r="320" spans="1:21">
      <c r="A320" s="23"/>
      <c r="B320" s="2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</row>
    <row r="321" spans="1:21" ht="15" customHeight="1">
      <c r="A321" s="75">
        <v>3.1</v>
      </c>
      <c r="B321" s="77" t="s">
        <v>66</v>
      </c>
      <c r="C321" s="27">
        <v>0</v>
      </c>
      <c r="D321" s="28" t="s">
        <v>67</v>
      </c>
      <c r="E321" s="20" t="s">
        <v>68</v>
      </c>
      <c r="F321" s="20" t="s">
        <v>19</v>
      </c>
      <c r="G321" s="20" t="s">
        <v>6</v>
      </c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</row>
    <row r="322" spans="1:21">
      <c r="A322" s="76"/>
      <c r="B322" s="78"/>
      <c r="C322" s="22"/>
      <c r="D322" s="22"/>
      <c r="E322" s="22">
        <v>1</v>
      </c>
      <c r="F322" s="22"/>
      <c r="G322" s="22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</row>
    <row r="323" spans="1:21">
      <c r="A323" s="23"/>
      <c r="B323" s="2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</row>
    <row r="324" spans="1:21" ht="30">
      <c r="A324" s="70">
        <v>3.11</v>
      </c>
      <c r="B324" s="72" t="s">
        <v>69</v>
      </c>
      <c r="C324" s="20" t="s">
        <v>70</v>
      </c>
      <c r="D324" s="20" t="s">
        <v>71</v>
      </c>
      <c r="E324" s="20" t="s">
        <v>57</v>
      </c>
      <c r="F324" s="29" t="s">
        <v>72</v>
      </c>
      <c r="G324" s="29" t="s">
        <v>54</v>
      </c>
      <c r="H324" s="20" t="s">
        <v>58</v>
      </c>
      <c r="I324" s="20" t="s">
        <v>19</v>
      </c>
      <c r="J324" s="20" t="s">
        <v>6</v>
      </c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</row>
    <row r="325" spans="1:21">
      <c r="A325" s="71"/>
      <c r="B325" s="73"/>
      <c r="C325" s="22"/>
      <c r="D325" s="22">
        <v>1</v>
      </c>
      <c r="E325" s="22">
        <v>1</v>
      </c>
      <c r="F325" s="22"/>
      <c r="G325" s="22"/>
      <c r="H325" s="22"/>
      <c r="I325" s="22"/>
      <c r="J325" s="22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</row>
    <row r="326" spans="1:21">
      <c r="A326" s="23"/>
      <c r="B326" s="2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</row>
    <row r="327" spans="1:21" ht="30">
      <c r="A327" s="70">
        <v>3.12</v>
      </c>
      <c r="B327" s="72" t="s">
        <v>73</v>
      </c>
      <c r="C327" s="20" t="s">
        <v>70</v>
      </c>
      <c r="D327" s="20" t="s">
        <v>71</v>
      </c>
      <c r="E327" s="29" t="s">
        <v>57</v>
      </c>
      <c r="F327" s="29" t="s">
        <v>72</v>
      </c>
      <c r="G327" s="29" t="s">
        <v>54</v>
      </c>
      <c r="H327" s="20" t="s">
        <v>58</v>
      </c>
      <c r="I327" s="20" t="s">
        <v>19</v>
      </c>
      <c r="J327" s="20" t="s">
        <v>6</v>
      </c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</row>
    <row r="328" spans="1:21">
      <c r="A328" s="71"/>
      <c r="B328" s="73"/>
      <c r="C328" s="22">
        <v>1</v>
      </c>
      <c r="D328" s="22">
        <v>1</v>
      </c>
      <c r="E328" s="22">
        <v>1</v>
      </c>
      <c r="F328" s="22">
        <v>1</v>
      </c>
      <c r="G328" s="22"/>
      <c r="H328" s="22"/>
      <c r="I328" s="22"/>
      <c r="J328" s="22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</row>
    <row r="329" spans="1:21">
      <c r="A329" s="23"/>
      <c r="B329" s="2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</row>
    <row r="330" spans="1:21" ht="30">
      <c r="A330" s="70">
        <v>3.13</v>
      </c>
      <c r="B330" s="72" t="s">
        <v>74</v>
      </c>
      <c r="C330" s="20" t="s">
        <v>75</v>
      </c>
      <c r="D330" s="20" t="s">
        <v>76</v>
      </c>
      <c r="E330" s="20" t="s">
        <v>77</v>
      </c>
      <c r="F330" s="29" t="s">
        <v>78</v>
      </c>
      <c r="G330" s="20" t="s">
        <v>79</v>
      </c>
      <c r="H330" s="29" t="s">
        <v>80</v>
      </c>
      <c r="I330" s="20" t="s">
        <v>81</v>
      </c>
      <c r="J330" s="29" t="s">
        <v>82</v>
      </c>
      <c r="K330" s="20" t="s">
        <v>83</v>
      </c>
      <c r="L330" s="20" t="s">
        <v>84</v>
      </c>
      <c r="M330" s="20" t="s">
        <v>85</v>
      </c>
      <c r="N330" s="20" t="s">
        <v>86</v>
      </c>
      <c r="O330" s="20" t="s">
        <v>19</v>
      </c>
      <c r="P330" s="20" t="s">
        <v>6</v>
      </c>
      <c r="Q330" s="13"/>
      <c r="R330" s="13"/>
      <c r="S330" s="13"/>
      <c r="T330" s="13"/>
      <c r="U330" s="13"/>
    </row>
    <row r="331" spans="1:21">
      <c r="A331" s="71"/>
      <c r="B331" s="73"/>
      <c r="C331" s="22">
        <v>1</v>
      </c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13"/>
      <c r="R331" s="13"/>
      <c r="S331" s="13"/>
      <c r="T331" s="13"/>
      <c r="U331" s="13"/>
    </row>
    <row r="332" spans="1:21">
      <c r="A332" s="23"/>
      <c r="B332" s="2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</row>
    <row r="333" spans="1:21" ht="30">
      <c r="A333" s="70">
        <v>3.14</v>
      </c>
      <c r="B333" s="72" t="s">
        <v>87</v>
      </c>
      <c r="C333" s="20" t="s">
        <v>88</v>
      </c>
      <c r="D333" s="20" t="s">
        <v>89</v>
      </c>
      <c r="E333" s="20" t="s">
        <v>90</v>
      </c>
      <c r="F333" s="20" t="s">
        <v>91</v>
      </c>
      <c r="G333" s="20" t="s">
        <v>92</v>
      </c>
      <c r="H333" s="20" t="s">
        <v>93</v>
      </c>
      <c r="I333" s="20" t="s">
        <v>94</v>
      </c>
      <c r="J333" s="20" t="s">
        <v>95</v>
      </c>
      <c r="K333" s="20" t="s">
        <v>96</v>
      </c>
      <c r="L333" s="29" t="s">
        <v>97</v>
      </c>
      <c r="M333" s="29" t="s">
        <v>98</v>
      </c>
      <c r="N333" s="29" t="s">
        <v>99</v>
      </c>
      <c r="O333" s="29" t="s">
        <v>6</v>
      </c>
      <c r="P333" s="13"/>
      <c r="Q333" s="13"/>
      <c r="R333" s="13"/>
      <c r="S333" s="13"/>
      <c r="T333" s="13"/>
      <c r="U333" s="13"/>
    </row>
    <row r="334" spans="1:21">
      <c r="A334" s="71"/>
      <c r="B334" s="73"/>
      <c r="C334" s="22">
        <v>2</v>
      </c>
      <c r="D334" s="22">
        <v>0</v>
      </c>
      <c r="E334" s="22">
        <v>0</v>
      </c>
      <c r="F334" s="22">
        <v>3</v>
      </c>
      <c r="G334" s="22">
        <v>2</v>
      </c>
      <c r="H334" s="22">
        <v>0</v>
      </c>
      <c r="I334" s="22">
        <v>0</v>
      </c>
      <c r="J334" s="22">
        <v>3</v>
      </c>
      <c r="K334" s="22">
        <v>2</v>
      </c>
      <c r="L334" s="22">
        <v>1</v>
      </c>
      <c r="M334" s="22">
        <v>0</v>
      </c>
      <c r="N334" s="22">
        <v>1</v>
      </c>
      <c r="O334" s="22"/>
      <c r="P334" s="13"/>
      <c r="Q334" s="13"/>
      <c r="R334" s="13"/>
      <c r="S334" s="13"/>
      <c r="T334" s="13"/>
      <c r="U334" s="13"/>
    </row>
    <row r="335" spans="1:21">
      <c r="A335" s="23"/>
      <c r="B335" s="2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</row>
    <row r="336" spans="1:21">
      <c r="A336" s="70">
        <v>3.15</v>
      </c>
      <c r="B336" s="72" t="s">
        <v>100</v>
      </c>
      <c r="C336" s="20" t="s">
        <v>101</v>
      </c>
      <c r="D336" s="20" t="s">
        <v>102</v>
      </c>
      <c r="E336" s="20" t="s">
        <v>103</v>
      </c>
      <c r="F336" s="20" t="s">
        <v>104</v>
      </c>
      <c r="G336" s="20" t="s">
        <v>105</v>
      </c>
      <c r="H336" s="20" t="s">
        <v>106</v>
      </c>
      <c r="I336" s="20" t="s">
        <v>107</v>
      </c>
      <c r="J336" s="20" t="s">
        <v>108</v>
      </c>
      <c r="K336" s="20" t="s">
        <v>109</v>
      </c>
      <c r="L336" s="20" t="s">
        <v>110</v>
      </c>
      <c r="M336" s="20" t="s">
        <v>19</v>
      </c>
      <c r="N336" s="20" t="s">
        <v>6</v>
      </c>
      <c r="O336" s="13"/>
      <c r="P336" s="13"/>
      <c r="Q336" s="13"/>
      <c r="R336" s="13"/>
      <c r="S336" s="13"/>
      <c r="T336" s="13"/>
      <c r="U336" s="13"/>
    </row>
    <row r="337" spans="1:21">
      <c r="A337" s="71"/>
      <c r="B337" s="73"/>
      <c r="C337" s="22">
        <v>1</v>
      </c>
      <c r="D337" s="22"/>
      <c r="E337" s="22">
        <v>1</v>
      </c>
      <c r="F337" s="22">
        <v>1</v>
      </c>
      <c r="G337" s="22"/>
      <c r="H337" s="22"/>
      <c r="I337" s="22"/>
      <c r="J337" s="22"/>
      <c r="K337" s="22"/>
      <c r="L337" s="22"/>
      <c r="M337" s="22"/>
      <c r="N337" s="22"/>
      <c r="O337" s="13"/>
      <c r="P337" s="13"/>
      <c r="Q337" s="13"/>
      <c r="R337" s="13"/>
      <c r="S337" s="13"/>
      <c r="T337" s="13"/>
      <c r="U337" s="13"/>
    </row>
    <row r="338" spans="1:21">
      <c r="A338" s="23"/>
      <c r="B338" s="2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</row>
    <row r="339" spans="1:21">
      <c r="A339" s="70">
        <v>3.16</v>
      </c>
      <c r="B339" s="72" t="s">
        <v>111</v>
      </c>
      <c r="C339" s="20" t="s">
        <v>112</v>
      </c>
      <c r="D339" s="20" t="s">
        <v>113</v>
      </c>
      <c r="E339" s="20" t="s">
        <v>114</v>
      </c>
      <c r="F339" s="20" t="s">
        <v>115</v>
      </c>
      <c r="G339" s="20" t="s">
        <v>116</v>
      </c>
      <c r="H339" s="20" t="s">
        <v>117</v>
      </c>
      <c r="I339" s="20" t="s">
        <v>19</v>
      </c>
      <c r="J339" s="20" t="s">
        <v>6</v>
      </c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</row>
    <row r="340" spans="1:21">
      <c r="A340" s="71"/>
      <c r="B340" s="73"/>
      <c r="C340" s="22">
        <v>1</v>
      </c>
      <c r="D340" s="22"/>
      <c r="E340" s="22">
        <v>1</v>
      </c>
      <c r="F340" s="22">
        <v>1</v>
      </c>
      <c r="G340" s="22"/>
      <c r="H340" s="22"/>
      <c r="I340" s="22"/>
      <c r="J340" s="22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</row>
    <row r="341" spans="1:21">
      <c r="A341" s="23"/>
      <c r="B341" s="2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</row>
    <row r="342" spans="1:21">
      <c r="A342" s="70">
        <v>3.17</v>
      </c>
      <c r="B342" s="72" t="s">
        <v>118</v>
      </c>
      <c r="C342" s="20" t="s">
        <v>117</v>
      </c>
      <c r="D342" s="20" t="s">
        <v>114</v>
      </c>
      <c r="E342" s="20" t="s">
        <v>119</v>
      </c>
      <c r="F342" s="20" t="s">
        <v>120</v>
      </c>
      <c r="G342" s="20" t="s">
        <v>121</v>
      </c>
      <c r="H342" s="20" t="s">
        <v>122</v>
      </c>
      <c r="I342" s="20" t="s">
        <v>123</v>
      </c>
      <c r="J342" s="20" t="s">
        <v>124</v>
      </c>
      <c r="K342" s="20" t="s">
        <v>125</v>
      </c>
      <c r="L342" s="20" t="s">
        <v>126</v>
      </c>
      <c r="M342" s="20" t="s">
        <v>127</v>
      </c>
      <c r="N342" s="20" t="s">
        <v>128</v>
      </c>
      <c r="O342" s="20" t="s">
        <v>129</v>
      </c>
      <c r="P342" s="20" t="s">
        <v>130</v>
      </c>
      <c r="Q342" s="20" t="s">
        <v>131</v>
      </c>
      <c r="R342" s="20" t="s">
        <v>132</v>
      </c>
      <c r="S342" s="20" t="s">
        <v>19</v>
      </c>
      <c r="T342" s="20" t="s">
        <v>6</v>
      </c>
      <c r="U342" s="13"/>
    </row>
    <row r="343" spans="1:21">
      <c r="A343" s="71"/>
      <c r="B343" s="73"/>
      <c r="C343" s="22"/>
      <c r="D343" s="22"/>
      <c r="E343" s="22"/>
      <c r="F343" s="22">
        <v>1</v>
      </c>
      <c r="G343" s="22">
        <v>1</v>
      </c>
      <c r="H343" s="22"/>
      <c r="I343" s="22"/>
      <c r="J343" s="22"/>
      <c r="K343" s="22"/>
      <c r="L343" s="22"/>
      <c r="M343" s="22"/>
      <c r="N343" s="22"/>
      <c r="O343" s="22"/>
      <c r="P343" s="22">
        <v>1</v>
      </c>
      <c r="Q343" s="22"/>
      <c r="R343" s="22"/>
      <c r="S343" s="22"/>
      <c r="T343" s="22"/>
      <c r="U343" s="13"/>
    </row>
    <row r="344" spans="1:21">
      <c r="A344" s="23"/>
      <c r="B344" s="2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</row>
    <row r="345" spans="1:21">
      <c r="A345" s="70">
        <v>4.0999999999999996</v>
      </c>
      <c r="B345" s="72" t="s">
        <v>133</v>
      </c>
      <c r="C345" s="20" t="s">
        <v>13</v>
      </c>
      <c r="D345" s="20" t="s">
        <v>23</v>
      </c>
      <c r="E345" s="20" t="s">
        <v>49</v>
      </c>
      <c r="F345" s="20" t="s">
        <v>6</v>
      </c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</row>
    <row r="346" spans="1:21">
      <c r="A346" s="71"/>
      <c r="B346" s="73"/>
      <c r="C346" s="22"/>
      <c r="D346" s="22"/>
      <c r="E346" s="22">
        <v>1</v>
      </c>
      <c r="F346" s="22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</row>
    <row r="347" spans="1:21">
      <c r="A347" s="23"/>
      <c r="B347" s="2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</row>
    <row r="348" spans="1:21">
      <c r="A348" s="70">
        <v>4.2</v>
      </c>
      <c r="B348" s="72" t="s">
        <v>134</v>
      </c>
      <c r="C348" s="20" t="s">
        <v>135</v>
      </c>
      <c r="D348" s="20" t="s">
        <v>136</v>
      </c>
      <c r="E348" s="20" t="s">
        <v>137</v>
      </c>
      <c r="F348" s="20" t="s">
        <v>19</v>
      </c>
      <c r="G348" s="20" t="s">
        <v>6</v>
      </c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</row>
    <row r="349" spans="1:21">
      <c r="A349" s="71"/>
      <c r="B349" s="73"/>
      <c r="C349" s="22"/>
      <c r="D349" s="22"/>
      <c r="E349" s="22"/>
      <c r="F349" s="22"/>
      <c r="G349" s="22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</row>
    <row r="350" spans="1:21">
      <c r="A350" s="23"/>
      <c r="B350" s="2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</row>
    <row r="351" spans="1:21">
      <c r="A351" s="70">
        <v>4.3</v>
      </c>
      <c r="B351" s="72" t="s">
        <v>138</v>
      </c>
      <c r="C351" s="20" t="s">
        <v>139</v>
      </c>
      <c r="D351" s="20" t="s">
        <v>140</v>
      </c>
      <c r="E351" s="20" t="s">
        <v>49</v>
      </c>
      <c r="F351" s="20" t="s">
        <v>6</v>
      </c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</row>
    <row r="352" spans="1:21">
      <c r="A352" s="71"/>
      <c r="B352" s="73"/>
      <c r="C352" s="22"/>
      <c r="D352" s="22"/>
      <c r="E352" s="22">
        <v>1</v>
      </c>
      <c r="F352" s="22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</row>
    <row r="353" spans="1:21">
      <c r="A353" s="23"/>
      <c r="B353" s="2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</row>
    <row r="354" spans="1:21">
      <c r="A354" s="70">
        <v>4.4000000000000004</v>
      </c>
      <c r="B354" s="72" t="s">
        <v>141</v>
      </c>
      <c r="C354" s="20" t="s">
        <v>13</v>
      </c>
      <c r="D354" s="20" t="s">
        <v>14</v>
      </c>
      <c r="E354" s="20" t="s">
        <v>19</v>
      </c>
      <c r="F354" s="20" t="s">
        <v>6</v>
      </c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</row>
    <row r="355" spans="1:21">
      <c r="A355" s="71"/>
      <c r="B355" s="73"/>
      <c r="C355" s="22"/>
      <c r="D355" s="22"/>
      <c r="E355" s="22"/>
      <c r="F355" s="22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</row>
    <row r="356" spans="1:21">
      <c r="A356" s="23"/>
      <c r="B356" s="2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</row>
    <row r="357" spans="1:21">
      <c r="A357" s="70">
        <v>4.5</v>
      </c>
      <c r="B357" s="72" t="s">
        <v>142</v>
      </c>
      <c r="C357" s="20" t="s">
        <v>48</v>
      </c>
      <c r="D357" s="20" t="s">
        <v>49</v>
      </c>
      <c r="E357" s="20" t="s">
        <v>6</v>
      </c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</row>
    <row r="358" spans="1:21">
      <c r="A358" s="74"/>
      <c r="B358" s="73"/>
      <c r="C358" s="22">
        <v>1</v>
      </c>
      <c r="D358" s="22"/>
      <c r="E358" s="22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</row>
    <row r="359" spans="1:21">
      <c r="A359" s="74"/>
      <c r="B359" s="2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</row>
    <row r="360" spans="1:21">
      <c r="A360" s="74"/>
      <c r="B360" s="72" t="s">
        <v>143</v>
      </c>
      <c r="C360" s="20" t="s">
        <v>144</v>
      </c>
      <c r="D360" s="20" t="s">
        <v>145</v>
      </c>
      <c r="E360" s="20" t="s">
        <v>146</v>
      </c>
      <c r="F360" s="20" t="s">
        <v>147</v>
      </c>
      <c r="G360" s="20" t="s">
        <v>148</v>
      </c>
      <c r="H360" s="20" t="s">
        <v>149</v>
      </c>
      <c r="I360" s="20" t="s">
        <v>150</v>
      </c>
      <c r="J360" s="20" t="s">
        <v>151</v>
      </c>
      <c r="K360" s="20" t="s">
        <v>19</v>
      </c>
      <c r="L360" s="20" t="s">
        <v>6</v>
      </c>
      <c r="M360" s="13"/>
      <c r="N360" s="13"/>
      <c r="O360" s="13"/>
      <c r="P360" s="13"/>
      <c r="Q360" s="13"/>
      <c r="R360" s="13"/>
      <c r="S360" s="13"/>
      <c r="T360" s="13"/>
      <c r="U360" s="13"/>
    </row>
    <row r="361" spans="1:21">
      <c r="A361" s="71"/>
      <c r="B361" s="73"/>
      <c r="C361" s="22"/>
      <c r="D361" s="22"/>
      <c r="E361" s="22"/>
      <c r="F361" s="22"/>
      <c r="G361" s="22">
        <v>1</v>
      </c>
      <c r="H361" s="22"/>
      <c r="I361" s="22"/>
      <c r="J361" s="22"/>
      <c r="K361" s="22"/>
      <c r="L361" s="22"/>
      <c r="M361" s="13"/>
      <c r="N361" s="13"/>
      <c r="O361" s="13"/>
      <c r="P361" s="13"/>
      <c r="Q361" s="13"/>
      <c r="R361" s="13"/>
      <c r="S361" s="13"/>
      <c r="T361" s="13"/>
      <c r="U361" s="13"/>
    </row>
    <row r="362" spans="1:21">
      <c r="A362" s="23"/>
      <c r="B362" s="2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</row>
    <row r="363" spans="1:21">
      <c r="A363" s="70">
        <v>4.5999999999999996</v>
      </c>
      <c r="B363" s="72" t="s">
        <v>152</v>
      </c>
      <c r="C363" s="20">
        <v>0</v>
      </c>
      <c r="D363" s="20" t="s">
        <v>67</v>
      </c>
      <c r="E363" s="20" t="s">
        <v>68</v>
      </c>
      <c r="F363" s="20" t="s">
        <v>153</v>
      </c>
      <c r="G363" s="20" t="s">
        <v>19</v>
      </c>
      <c r="H363" s="20" t="s">
        <v>6</v>
      </c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</row>
    <row r="364" spans="1:21">
      <c r="A364" s="71"/>
      <c r="B364" s="73"/>
      <c r="C364" s="22"/>
      <c r="D364" s="22">
        <v>1</v>
      </c>
      <c r="E364" s="22"/>
      <c r="F364" s="22"/>
      <c r="G364" s="22"/>
      <c r="H364" s="2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</row>
    <row r="365" spans="1:21">
      <c r="A365" s="23"/>
      <c r="B365" s="2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</row>
    <row r="366" spans="1:21">
      <c r="A366" s="70">
        <v>4.7</v>
      </c>
      <c r="B366" s="72" t="s">
        <v>154</v>
      </c>
      <c r="C366" s="20">
        <v>0</v>
      </c>
      <c r="D366" s="20" t="s">
        <v>67</v>
      </c>
      <c r="E366" s="20" t="s">
        <v>68</v>
      </c>
      <c r="F366" s="20" t="s">
        <v>19</v>
      </c>
      <c r="G366" s="20" t="s">
        <v>6</v>
      </c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</row>
    <row r="367" spans="1:21">
      <c r="A367" s="71"/>
      <c r="B367" s="73"/>
      <c r="C367" s="22">
        <v>1</v>
      </c>
      <c r="D367" s="22"/>
      <c r="E367" s="22"/>
      <c r="F367" s="22"/>
      <c r="G367" s="22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</row>
    <row r="368" spans="1:21">
      <c r="A368" s="23"/>
      <c r="B368" s="2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</row>
    <row r="369" spans="1:21">
      <c r="A369" s="70">
        <v>4.8</v>
      </c>
      <c r="B369" s="72" t="s">
        <v>155</v>
      </c>
      <c r="C369" s="20" t="s">
        <v>48</v>
      </c>
      <c r="D369" s="20" t="s">
        <v>49</v>
      </c>
      <c r="E369" s="20" t="s">
        <v>6</v>
      </c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</row>
    <row r="370" spans="1:21">
      <c r="A370" s="71"/>
      <c r="B370" s="73"/>
      <c r="C370" s="22"/>
      <c r="D370" s="22">
        <v>1</v>
      </c>
      <c r="E370" s="22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</row>
    <row r="371" spans="1:2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</row>
    <row r="372" spans="1:2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</row>
    <row r="373" spans="1:21">
      <c r="A373" s="40" t="s">
        <v>158</v>
      </c>
      <c r="B373" s="41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</row>
    <row r="374" spans="1:21">
      <c r="A374" s="70">
        <v>1.1000000000000001</v>
      </c>
      <c r="B374" s="72" t="s">
        <v>0</v>
      </c>
      <c r="C374" s="20" t="s">
        <v>1</v>
      </c>
      <c r="D374" s="20" t="s">
        <v>2</v>
      </c>
      <c r="E374" s="20" t="s">
        <v>3</v>
      </c>
      <c r="F374" s="20" t="s">
        <v>4</v>
      </c>
      <c r="G374" s="20" t="s">
        <v>5</v>
      </c>
      <c r="H374" s="20" t="s">
        <v>6</v>
      </c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</row>
    <row r="375" spans="1:21">
      <c r="A375" s="71"/>
      <c r="B375" s="73"/>
      <c r="C375" s="22"/>
      <c r="D375" s="22"/>
      <c r="E375" s="22"/>
      <c r="F375" s="22"/>
      <c r="G375" s="22">
        <v>1</v>
      </c>
      <c r="H375" s="2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</row>
    <row r="376" spans="1:21">
      <c r="A376" s="23"/>
      <c r="B376" s="2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</row>
    <row r="377" spans="1:21">
      <c r="A377" s="70">
        <v>1.2</v>
      </c>
      <c r="B377" s="72" t="s">
        <v>7</v>
      </c>
      <c r="C377" s="20" t="s">
        <v>8</v>
      </c>
      <c r="D377" s="20" t="s">
        <v>9</v>
      </c>
      <c r="E377" s="20" t="s">
        <v>6</v>
      </c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</row>
    <row r="378" spans="1:21">
      <c r="A378" s="71"/>
      <c r="B378" s="73"/>
      <c r="C378" s="22"/>
      <c r="D378" s="22">
        <v>1</v>
      </c>
      <c r="E378" s="22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</row>
    <row r="379" spans="1:21">
      <c r="A379" s="23"/>
      <c r="B379" s="2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</row>
    <row r="380" spans="1:21">
      <c r="A380" s="70">
        <v>1.3</v>
      </c>
      <c r="B380" s="72" t="s">
        <v>10</v>
      </c>
      <c r="C380" s="20">
        <v>15</v>
      </c>
      <c r="D380" s="20">
        <v>16</v>
      </c>
      <c r="E380" s="20">
        <v>17</v>
      </c>
      <c r="F380" s="20">
        <v>18</v>
      </c>
      <c r="G380" s="20">
        <v>19</v>
      </c>
      <c r="H380" s="20">
        <v>20</v>
      </c>
      <c r="I380" s="20">
        <v>21</v>
      </c>
      <c r="J380" s="20">
        <v>22</v>
      </c>
      <c r="K380" s="20" t="s">
        <v>6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</row>
    <row r="381" spans="1:21">
      <c r="A381" s="71"/>
      <c r="B381" s="73"/>
      <c r="C381" s="22"/>
      <c r="D381" s="22"/>
      <c r="E381" s="22"/>
      <c r="F381" s="22">
        <v>1</v>
      </c>
      <c r="G381" s="22"/>
      <c r="H381" s="22"/>
      <c r="I381" s="22"/>
      <c r="J381" s="22"/>
      <c r="K381" s="22"/>
      <c r="L381" s="13"/>
      <c r="M381" s="13"/>
      <c r="N381" s="13"/>
      <c r="O381" s="13"/>
      <c r="P381" s="13"/>
      <c r="Q381" s="13"/>
      <c r="R381" s="13"/>
      <c r="S381" s="13"/>
      <c r="T381" s="13"/>
      <c r="U381" s="13"/>
    </row>
    <row r="382" spans="1:21">
      <c r="A382" s="23"/>
      <c r="B382" s="2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</row>
    <row r="383" spans="1:21">
      <c r="A383" s="70">
        <v>1.4</v>
      </c>
      <c r="B383" s="72" t="s">
        <v>11</v>
      </c>
      <c r="C383" s="20" t="s">
        <v>12</v>
      </c>
      <c r="D383" s="20" t="s">
        <v>13</v>
      </c>
      <c r="E383" s="20" t="s">
        <v>14</v>
      </c>
      <c r="F383" s="20" t="s">
        <v>15</v>
      </c>
      <c r="G383" s="20" t="s">
        <v>16</v>
      </c>
      <c r="H383" s="20" t="s">
        <v>17</v>
      </c>
      <c r="I383" s="20" t="s">
        <v>18</v>
      </c>
      <c r="J383" s="20" t="s">
        <v>19</v>
      </c>
      <c r="K383" s="20" t="s">
        <v>6</v>
      </c>
      <c r="L383" s="13"/>
      <c r="M383" s="13"/>
      <c r="N383" s="13"/>
      <c r="O383" s="13"/>
      <c r="P383" s="13"/>
      <c r="Q383" s="13"/>
      <c r="R383" s="13"/>
      <c r="S383" s="13"/>
      <c r="T383" s="13"/>
      <c r="U383" s="13"/>
    </row>
    <row r="384" spans="1:21">
      <c r="A384" s="71"/>
      <c r="B384" s="73"/>
      <c r="C384" s="22">
        <v>1</v>
      </c>
      <c r="D384" s="22"/>
      <c r="E384" s="22"/>
      <c r="F384" s="22"/>
      <c r="G384" s="22">
        <v>1</v>
      </c>
      <c r="H384" s="22">
        <v>1</v>
      </c>
      <c r="I384" s="22"/>
      <c r="J384" s="22"/>
      <c r="K384" s="22"/>
      <c r="L384" s="13"/>
      <c r="M384" s="13"/>
      <c r="N384" s="13"/>
      <c r="O384" s="13"/>
      <c r="P384" s="13"/>
      <c r="Q384" s="13"/>
      <c r="R384" s="13"/>
      <c r="S384" s="13"/>
      <c r="T384" s="13"/>
      <c r="U384" s="13"/>
    </row>
    <row r="385" spans="1:21">
      <c r="A385" s="23"/>
      <c r="B385" s="2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</row>
    <row r="386" spans="1:21">
      <c r="A386" s="70">
        <v>1.5</v>
      </c>
      <c r="B386" s="72" t="s">
        <v>13</v>
      </c>
      <c r="C386" s="20" t="s">
        <v>20</v>
      </c>
      <c r="D386" s="20" t="s">
        <v>21</v>
      </c>
      <c r="E386" s="20" t="s">
        <v>6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</row>
    <row r="387" spans="1:21">
      <c r="A387" s="71"/>
      <c r="B387" s="73"/>
      <c r="C387" s="22">
        <v>1</v>
      </c>
      <c r="D387" s="22"/>
      <c r="E387" s="22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</row>
    <row r="388" spans="1:21">
      <c r="A388" s="23"/>
      <c r="B388" s="2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</row>
    <row r="389" spans="1:21">
      <c r="A389" s="70">
        <v>2.1</v>
      </c>
      <c r="B389" s="72" t="s">
        <v>22</v>
      </c>
      <c r="C389" s="20" t="s">
        <v>14</v>
      </c>
      <c r="D389" s="20" t="s">
        <v>13</v>
      </c>
      <c r="E389" s="20" t="s">
        <v>23</v>
      </c>
      <c r="F389" s="20" t="s">
        <v>15</v>
      </c>
      <c r="G389" s="20" t="s">
        <v>16</v>
      </c>
      <c r="H389" s="20" t="s">
        <v>17</v>
      </c>
      <c r="I389" s="20" t="s">
        <v>18</v>
      </c>
      <c r="J389" s="20" t="s">
        <v>19</v>
      </c>
      <c r="K389" s="20" t="s">
        <v>6</v>
      </c>
      <c r="L389" s="13"/>
      <c r="M389" s="13"/>
      <c r="N389" s="13"/>
      <c r="O389" s="13"/>
      <c r="P389" s="13"/>
      <c r="Q389" s="13"/>
      <c r="R389" s="13"/>
      <c r="S389" s="13"/>
      <c r="T389" s="13"/>
      <c r="U389" s="13"/>
    </row>
    <row r="390" spans="1:21">
      <c r="A390" s="71"/>
      <c r="B390" s="73"/>
      <c r="C390" s="22">
        <v>1</v>
      </c>
      <c r="D390" s="22"/>
      <c r="E390" s="22"/>
      <c r="F390" s="22"/>
      <c r="G390" s="22">
        <v>1</v>
      </c>
      <c r="H390" s="22">
        <v>1</v>
      </c>
      <c r="I390" s="22"/>
      <c r="J390" s="22"/>
      <c r="K390" s="22"/>
      <c r="L390" s="13"/>
      <c r="M390" s="13"/>
      <c r="N390" s="13"/>
      <c r="O390" s="13"/>
      <c r="P390" s="13"/>
      <c r="Q390" s="13"/>
      <c r="R390" s="13"/>
      <c r="S390" s="13"/>
      <c r="T390" s="13"/>
      <c r="U390" s="13"/>
    </row>
    <row r="391" spans="1:21">
      <c r="A391" s="23"/>
      <c r="B391" s="2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</row>
    <row r="392" spans="1:21">
      <c r="A392" s="70">
        <v>2.2000000000000002</v>
      </c>
      <c r="B392" s="72" t="s">
        <v>24</v>
      </c>
      <c r="C392" s="20" t="s">
        <v>25</v>
      </c>
      <c r="D392" s="20" t="s">
        <v>26</v>
      </c>
      <c r="E392" s="20" t="s">
        <v>6</v>
      </c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</row>
    <row r="393" spans="1:21">
      <c r="A393" s="71"/>
      <c r="B393" s="73"/>
      <c r="C393" s="22">
        <v>1</v>
      </c>
      <c r="D393" s="22"/>
      <c r="E393" s="22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</row>
    <row r="394" spans="1:21">
      <c r="A394" s="23"/>
      <c r="B394" s="2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</row>
    <row r="395" spans="1:21">
      <c r="A395" s="70">
        <v>2.2999999999999998</v>
      </c>
      <c r="B395" s="72" t="s">
        <v>27</v>
      </c>
      <c r="C395" s="20" t="s">
        <v>25</v>
      </c>
      <c r="D395" s="20" t="s">
        <v>26</v>
      </c>
      <c r="E395" s="20" t="s">
        <v>6</v>
      </c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</row>
    <row r="396" spans="1:21">
      <c r="A396" s="74"/>
      <c r="B396" s="73"/>
      <c r="C396" s="22">
        <v>1</v>
      </c>
      <c r="D396" s="22"/>
      <c r="E396" s="22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</row>
    <row r="397" spans="1:21">
      <c r="A397" s="74"/>
      <c r="B397" s="2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</row>
    <row r="398" spans="1:21">
      <c r="A398" s="74"/>
      <c r="B398" s="72" t="s">
        <v>28</v>
      </c>
      <c r="C398" s="20" t="s">
        <v>13</v>
      </c>
      <c r="D398" s="20" t="s">
        <v>23</v>
      </c>
      <c r="E398" s="20" t="s">
        <v>15</v>
      </c>
      <c r="F398" s="20" t="s">
        <v>16</v>
      </c>
      <c r="G398" s="20" t="s">
        <v>17</v>
      </c>
      <c r="H398" s="20" t="s">
        <v>18</v>
      </c>
      <c r="I398" s="20" t="s">
        <v>19</v>
      </c>
      <c r="J398" s="20" t="s">
        <v>6</v>
      </c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</row>
    <row r="399" spans="1:21">
      <c r="A399" s="71"/>
      <c r="B399" s="73"/>
      <c r="C399" s="22"/>
      <c r="D399" s="22"/>
      <c r="E399" s="22"/>
      <c r="F399" s="22">
        <v>1</v>
      </c>
      <c r="G399" s="22">
        <v>1</v>
      </c>
      <c r="H399" s="22"/>
      <c r="I399" s="22"/>
      <c r="J399" s="22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</row>
    <row r="400" spans="1:21">
      <c r="A400" s="23"/>
      <c r="B400" s="2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</row>
    <row r="401" spans="1:21">
      <c r="A401" s="70">
        <v>2.4</v>
      </c>
      <c r="B401" s="72" t="s">
        <v>29</v>
      </c>
      <c r="C401" s="20" t="s">
        <v>14</v>
      </c>
      <c r="D401" s="20" t="s">
        <v>13</v>
      </c>
      <c r="E401" s="20" t="s">
        <v>23</v>
      </c>
      <c r="F401" s="20" t="s">
        <v>15</v>
      </c>
      <c r="G401" s="20" t="s">
        <v>16</v>
      </c>
      <c r="H401" s="20" t="s">
        <v>17</v>
      </c>
      <c r="I401" s="20" t="s">
        <v>18</v>
      </c>
      <c r="J401" s="20" t="s">
        <v>30</v>
      </c>
      <c r="K401" s="20" t="s">
        <v>31</v>
      </c>
      <c r="L401" s="20" t="s">
        <v>32</v>
      </c>
      <c r="M401" s="20" t="s">
        <v>33</v>
      </c>
      <c r="N401" s="20" t="s">
        <v>34</v>
      </c>
      <c r="O401" s="20" t="s">
        <v>19</v>
      </c>
      <c r="P401" s="20" t="s">
        <v>6</v>
      </c>
      <c r="Q401" s="13"/>
      <c r="R401" s="13"/>
      <c r="S401" s="13"/>
      <c r="T401" s="13"/>
      <c r="U401" s="13"/>
    </row>
    <row r="402" spans="1:21">
      <c r="A402" s="71"/>
      <c r="B402" s="73"/>
      <c r="C402" s="22"/>
      <c r="D402" s="22"/>
      <c r="E402" s="22"/>
      <c r="F402" s="22"/>
      <c r="G402" s="22"/>
      <c r="H402" s="22">
        <v>1</v>
      </c>
      <c r="I402" s="22"/>
      <c r="J402" s="22"/>
      <c r="K402" s="22"/>
      <c r="L402" s="22"/>
      <c r="M402" s="22"/>
      <c r="N402" s="22"/>
      <c r="O402" s="22"/>
      <c r="P402" s="22"/>
      <c r="Q402" s="13"/>
      <c r="R402" s="13"/>
      <c r="S402" s="13"/>
      <c r="T402" s="13"/>
      <c r="U402" s="13"/>
    </row>
    <row r="403" spans="1:21">
      <c r="A403" s="23"/>
      <c r="B403" s="2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</row>
    <row r="404" spans="1:21">
      <c r="A404" s="70">
        <v>2.5</v>
      </c>
      <c r="B404" s="72" t="s">
        <v>35</v>
      </c>
      <c r="C404" s="20" t="s">
        <v>14</v>
      </c>
      <c r="D404" s="20" t="s">
        <v>13</v>
      </c>
      <c r="E404" s="20" t="s">
        <v>23</v>
      </c>
      <c r="F404" s="20" t="s">
        <v>15</v>
      </c>
      <c r="G404" s="20" t="s">
        <v>16</v>
      </c>
      <c r="H404" s="20" t="s">
        <v>17</v>
      </c>
      <c r="I404" s="20" t="s">
        <v>18</v>
      </c>
      <c r="J404" s="20" t="s">
        <v>30</v>
      </c>
      <c r="K404" s="20" t="s">
        <v>31</v>
      </c>
      <c r="L404" s="20" t="s">
        <v>32</v>
      </c>
      <c r="M404" s="20" t="s">
        <v>33</v>
      </c>
      <c r="N404" s="20" t="s">
        <v>34</v>
      </c>
      <c r="O404" s="20" t="s">
        <v>19</v>
      </c>
      <c r="P404" s="20" t="s">
        <v>6</v>
      </c>
      <c r="Q404" s="13"/>
      <c r="R404" s="13"/>
      <c r="S404" s="13"/>
      <c r="T404" s="13"/>
      <c r="U404" s="13"/>
    </row>
    <row r="405" spans="1:21">
      <c r="A405" s="71"/>
      <c r="B405" s="73"/>
      <c r="C405" s="22"/>
      <c r="D405" s="22">
        <v>1</v>
      </c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13"/>
      <c r="R405" s="13"/>
      <c r="S405" s="13"/>
      <c r="T405" s="13"/>
      <c r="U405" s="13"/>
    </row>
    <row r="406" spans="1:21">
      <c r="A406" s="23"/>
      <c r="B406" s="2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</row>
    <row r="407" spans="1:21">
      <c r="A407" s="70">
        <v>2.6</v>
      </c>
      <c r="B407" s="72" t="s">
        <v>36</v>
      </c>
      <c r="C407" s="20" t="s">
        <v>14</v>
      </c>
      <c r="D407" s="20" t="s">
        <v>13</v>
      </c>
      <c r="E407" s="20" t="s">
        <v>23</v>
      </c>
      <c r="F407" s="20" t="s">
        <v>15</v>
      </c>
      <c r="G407" s="20" t="s">
        <v>16</v>
      </c>
      <c r="H407" s="20" t="s">
        <v>17</v>
      </c>
      <c r="I407" s="20" t="s">
        <v>18</v>
      </c>
      <c r="J407" s="20" t="s">
        <v>30</v>
      </c>
      <c r="K407" s="20" t="s">
        <v>31</v>
      </c>
      <c r="L407" s="20" t="s">
        <v>32</v>
      </c>
      <c r="M407" s="20" t="s">
        <v>33</v>
      </c>
      <c r="N407" s="20" t="s">
        <v>34</v>
      </c>
      <c r="O407" s="20" t="s">
        <v>19</v>
      </c>
      <c r="P407" s="20" t="s">
        <v>6</v>
      </c>
      <c r="Q407" s="13"/>
      <c r="R407" s="13"/>
      <c r="S407" s="13"/>
      <c r="T407" s="13"/>
      <c r="U407" s="13"/>
    </row>
    <row r="408" spans="1:21">
      <c r="A408" s="71"/>
      <c r="B408" s="73"/>
      <c r="C408" s="22"/>
      <c r="D408" s="22"/>
      <c r="E408" s="22"/>
      <c r="F408" s="22"/>
      <c r="G408" s="22"/>
      <c r="H408" s="22">
        <v>1</v>
      </c>
      <c r="I408" s="22"/>
      <c r="J408" s="22"/>
      <c r="K408" s="22"/>
      <c r="L408" s="22"/>
      <c r="M408" s="22"/>
      <c r="N408" s="22"/>
      <c r="O408" s="22"/>
      <c r="P408" s="22"/>
      <c r="Q408" s="13"/>
      <c r="R408" s="13"/>
      <c r="S408" s="13"/>
      <c r="T408" s="13"/>
      <c r="U408" s="13"/>
    </row>
    <row r="409" spans="1:21">
      <c r="A409" s="23"/>
      <c r="B409" s="2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</row>
    <row r="410" spans="1:21">
      <c r="A410" s="70">
        <v>2.7</v>
      </c>
      <c r="B410" s="72" t="s">
        <v>37</v>
      </c>
      <c r="C410" s="20" t="s">
        <v>14</v>
      </c>
      <c r="D410" s="20" t="s">
        <v>13</v>
      </c>
      <c r="E410" s="20" t="s">
        <v>23</v>
      </c>
      <c r="F410" s="20" t="s">
        <v>15</v>
      </c>
      <c r="G410" s="20" t="s">
        <v>16</v>
      </c>
      <c r="H410" s="20" t="s">
        <v>17</v>
      </c>
      <c r="I410" s="20" t="s">
        <v>18</v>
      </c>
      <c r="J410" s="20" t="s">
        <v>30</v>
      </c>
      <c r="K410" s="20" t="s">
        <v>31</v>
      </c>
      <c r="L410" s="20" t="s">
        <v>32</v>
      </c>
      <c r="M410" s="20" t="s">
        <v>33</v>
      </c>
      <c r="N410" s="20" t="s">
        <v>34</v>
      </c>
      <c r="O410" s="20" t="s">
        <v>19</v>
      </c>
      <c r="P410" s="20" t="s">
        <v>6</v>
      </c>
      <c r="Q410" s="13"/>
      <c r="R410" s="13"/>
      <c r="S410" s="13"/>
      <c r="T410" s="13"/>
      <c r="U410" s="13"/>
    </row>
    <row r="411" spans="1:21">
      <c r="A411" s="71"/>
      <c r="B411" s="73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>
        <v>1</v>
      </c>
      <c r="Q411" s="13"/>
      <c r="R411" s="13"/>
      <c r="S411" s="13"/>
      <c r="T411" s="13"/>
      <c r="U411" s="13"/>
    </row>
    <row r="412" spans="1:21">
      <c r="A412" s="23"/>
      <c r="B412" s="2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</row>
    <row r="413" spans="1:21">
      <c r="A413" s="70">
        <v>3.1</v>
      </c>
      <c r="B413" s="72" t="s">
        <v>38</v>
      </c>
      <c r="C413" s="20" t="s">
        <v>25</v>
      </c>
      <c r="D413" s="20" t="s">
        <v>26</v>
      </c>
      <c r="E413" s="20" t="s">
        <v>6</v>
      </c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</row>
    <row r="414" spans="1:21">
      <c r="A414" s="71"/>
      <c r="B414" s="73"/>
      <c r="C414" s="22">
        <v>1</v>
      </c>
      <c r="D414" s="22"/>
      <c r="E414" s="22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</row>
    <row r="415" spans="1:21">
      <c r="A415" s="23"/>
      <c r="B415" s="2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</row>
    <row r="416" spans="1:21">
      <c r="A416" s="70">
        <v>3.2</v>
      </c>
      <c r="B416" s="72" t="s">
        <v>39</v>
      </c>
      <c r="C416" s="20" t="s">
        <v>13</v>
      </c>
      <c r="D416" s="20" t="s">
        <v>15</v>
      </c>
      <c r="E416" s="20" t="s">
        <v>16</v>
      </c>
      <c r="F416" s="20" t="s">
        <v>17</v>
      </c>
      <c r="G416" s="20" t="s">
        <v>18</v>
      </c>
      <c r="H416" s="20" t="s">
        <v>32</v>
      </c>
      <c r="I416" s="20" t="s">
        <v>34</v>
      </c>
      <c r="J416" s="20" t="s">
        <v>19</v>
      </c>
      <c r="K416" s="20" t="s">
        <v>6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</row>
    <row r="417" spans="1:21">
      <c r="A417" s="71"/>
      <c r="B417" s="73"/>
      <c r="C417" s="22"/>
      <c r="D417" s="22"/>
      <c r="E417" s="22"/>
      <c r="F417" s="22"/>
      <c r="G417" s="22"/>
      <c r="H417" s="22"/>
      <c r="I417" s="22"/>
      <c r="J417" s="22"/>
      <c r="K417" s="22">
        <v>1</v>
      </c>
      <c r="L417" s="13"/>
      <c r="M417" s="13"/>
      <c r="N417" s="13"/>
      <c r="O417" s="13"/>
      <c r="P417" s="13"/>
      <c r="Q417" s="13"/>
      <c r="R417" s="13"/>
      <c r="S417" s="13"/>
      <c r="T417" s="13"/>
      <c r="U417" s="13"/>
    </row>
    <row r="418" spans="1:21">
      <c r="A418" s="23"/>
      <c r="B418" s="2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</row>
    <row r="419" spans="1:21">
      <c r="A419" s="70">
        <v>3.3</v>
      </c>
      <c r="B419" s="72" t="s">
        <v>40</v>
      </c>
      <c r="C419" s="20" t="s">
        <v>25</v>
      </c>
      <c r="D419" s="20" t="s">
        <v>26</v>
      </c>
      <c r="E419" s="20" t="s">
        <v>6</v>
      </c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</row>
    <row r="420" spans="1:21">
      <c r="A420" s="71"/>
      <c r="B420" s="79"/>
      <c r="C420" s="22">
        <v>1</v>
      </c>
      <c r="D420" s="22"/>
      <c r="E420" s="22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</row>
    <row r="421" spans="1:21">
      <c r="A421" s="23"/>
      <c r="B421" s="2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</row>
    <row r="422" spans="1:21">
      <c r="A422" s="70">
        <v>3.4</v>
      </c>
      <c r="B422" s="72" t="s">
        <v>47</v>
      </c>
      <c r="C422" s="20" t="s">
        <v>41</v>
      </c>
      <c r="D422" s="20" t="s">
        <v>42</v>
      </c>
      <c r="E422" s="20" t="s">
        <v>43</v>
      </c>
      <c r="F422" s="20" t="s">
        <v>44</v>
      </c>
      <c r="G422" s="20" t="s">
        <v>45</v>
      </c>
      <c r="H422" s="20" t="s">
        <v>46</v>
      </c>
      <c r="I422" s="20" t="s">
        <v>6</v>
      </c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</row>
    <row r="423" spans="1:21">
      <c r="A423" s="71"/>
      <c r="B423" s="79"/>
      <c r="C423" s="22">
        <v>1</v>
      </c>
      <c r="D423" s="22">
        <v>1</v>
      </c>
      <c r="E423" s="22"/>
      <c r="F423" s="22"/>
      <c r="G423" s="22"/>
      <c r="H423" s="22"/>
      <c r="I423" s="22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</row>
    <row r="424" spans="1:21">
      <c r="A424" s="23"/>
      <c r="B424" s="2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</row>
    <row r="425" spans="1:21">
      <c r="A425" s="70">
        <v>3.5</v>
      </c>
      <c r="B425" s="72" t="s">
        <v>50</v>
      </c>
      <c r="C425" s="20" t="s">
        <v>48</v>
      </c>
      <c r="D425" s="20" t="s">
        <v>49</v>
      </c>
      <c r="E425" s="20" t="s">
        <v>6</v>
      </c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</row>
    <row r="426" spans="1:21">
      <c r="A426" s="71"/>
      <c r="B426" s="79"/>
      <c r="C426" s="22"/>
      <c r="D426" s="22">
        <v>1</v>
      </c>
      <c r="E426" s="22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</row>
    <row r="427" spans="1:21">
      <c r="A427" s="23"/>
      <c r="B427" s="2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</row>
    <row r="428" spans="1:21">
      <c r="A428" s="70">
        <v>3.6</v>
      </c>
      <c r="B428" s="72" t="s">
        <v>51</v>
      </c>
      <c r="C428" s="20" t="s">
        <v>48</v>
      </c>
      <c r="D428" s="20" t="s">
        <v>49</v>
      </c>
      <c r="E428" s="20" t="s">
        <v>6</v>
      </c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</row>
    <row r="429" spans="1:21">
      <c r="A429" s="71"/>
      <c r="B429" s="79"/>
      <c r="C429" s="22">
        <v>1</v>
      </c>
      <c r="D429" s="22">
        <v>1</v>
      </c>
      <c r="E429" s="22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</row>
    <row r="430" spans="1:21">
      <c r="A430" s="23"/>
      <c r="B430" s="2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</row>
    <row r="431" spans="1:21">
      <c r="A431" s="70">
        <v>3.7</v>
      </c>
      <c r="B431" s="68" t="s">
        <v>52</v>
      </c>
      <c r="C431" s="20">
        <v>1</v>
      </c>
      <c r="D431" s="20">
        <v>2</v>
      </c>
      <c r="E431" s="20">
        <v>3</v>
      </c>
      <c r="F431" s="20">
        <v>4</v>
      </c>
      <c r="G431" s="20">
        <v>5</v>
      </c>
      <c r="H431" s="20">
        <v>6</v>
      </c>
      <c r="I431" s="20" t="s">
        <v>6</v>
      </c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</row>
    <row r="432" spans="1:21">
      <c r="A432" s="74"/>
      <c r="B432" s="69" t="s">
        <v>53</v>
      </c>
      <c r="C432" s="22"/>
      <c r="D432" s="22"/>
      <c r="E432" s="22"/>
      <c r="F432" s="22">
        <v>1</v>
      </c>
      <c r="G432" s="22"/>
      <c r="H432" s="22"/>
      <c r="I432" s="22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</row>
    <row r="433" spans="1:21">
      <c r="A433" s="74"/>
      <c r="B433" s="69" t="s">
        <v>54</v>
      </c>
      <c r="C433" s="22"/>
      <c r="D433" s="22"/>
      <c r="E433" s="22"/>
      <c r="F433" s="22">
        <v>1</v>
      </c>
      <c r="G433" s="22"/>
      <c r="H433" s="22"/>
      <c r="I433" s="22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</row>
    <row r="434" spans="1:21">
      <c r="A434" s="74"/>
      <c r="B434" s="69" t="s">
        <v>55</v>
      </c>
      <c r="C434" s="22"/>
      <c r="D434" s="22"/>
      <c r="E434" s="22">
        <v>1</v>
      </c>
      <c r="F434" s="22"/>
      <c r="G434" s="22"/>
      <c r="H434" s="22"/>
      <c r="I434" s="22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</row>
    <row r="435" spans="1:21">
      <c r="A435" s="74"/>
      <c r="B435" s="69" t="s">
        <v>56</v>
      </c>
      <c r="C435" s="22"/>
      <c r="D435" s="22"/>
      <c r="E435" s="22"/>
      <c r="F435" s="22"/>
      <c r="G435" s="22">
        <v>1</v>
      </c>
      <c r="H435" s="22"/>
      <c r="I435" s="22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</row>
    <row r="436" spans="1:21">
      <c r="A436" s="74"/>
      <c r="B436" s="69" t="s">
        <v>57</v>
      </c>
      <c r="C436" s="22"/>
      <c r="D436" s="22"/>
      <c r="E436" s="22"/>
      <c r="F436" s="22"/>
      <c r="G436" s="22">
        <v>1</v>
      </c>
      <c r="H436" s="22"/>
      <c r="I436" s="22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</row>
    <row r="437" spans="1:21">
      <c r="A437" s="71"/>
      <c r="B437" s="69" t="s">
        <v>58</v>
      </c>
      <c r="C437" s="22"/>
      <c r="D437" s="22"/>
      <c r="E437" s="22">
        <v>1</v>
      </c>
      <c r="F437" s="22"/>
      <c r="G437" s="22"/>
      <c r="H437" s="22"/>
      <c r="I437" s="22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</row>
    <row r="438" spans="1:21">
      <c r="A438" s="23"/>
      <c r="B438" s="2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</row>
    <row r="439" spans="1:21">
      <c r="A439" s="70">
        <v>3.8</v>
      </c>
      <c r="B439" s="72" t="s">
        <v>59</v>
      </c>
      <c r="C439" s="20" t="s">
        <v>60</v>
      </c>
      <c r="D439" s="20" t="s">
        <v>61</v>
      </c>
      <c r="E439" s="20" t="s">
        <v>62</v>
      </c>
      <c r="F439" s="20" t="s">
        <v>63</v>
      </c>
      <c r="G439" s="20" t="s">
        <v>64</v>
      </c>
      <c r="H439" s="20" t="s">
        <v>6</v>
      </c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</row>
    <row r="440" spans="1:21">
      <c r="A440" s="71"/>
      <c r="B440" s="73"/>
      <c r="C440" s="22"/>
      <c r="D440" s="22"/>
      <c r="E440" s="22"/>
      <c r="F440" s="22"/>
      <c r="G440" s="22">
        <v>1</v>
      </c>
      <c r="H440" s="2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</row>
    <row r="441" spans="1:21">
      <c r="A441" s="23"/>
      <c r="B441" s="2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</row>
    <row r="442" spans="1:21">
      <c r="A442" s="70">
        <v>3.9</v>
      </c>
      <c r="B442" s="72" t="s">
        <v>65</v>
      </c>
      <c r="C442" s="20" t="s">
        <v>60</v>
      </c>
      <c r="D442" s="20" t="s">
        <v>61</v>
      </c>
      <c r="E442" s="20" t="s">
        <v>62</v>
      </c>
      <c r="F442" s="20" t="s">
        <v>63</v>
      </c>
      <c r="G442" s="20" t="s">
        <v>64</v>
      </c>
      <c r="H442" s="20" t="s">
        <v>6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</row>
    <row r="443" spans="1:21">
      <c r="A443" s="71"/>
      <c r="B443" s="73"/>
      <c r="C443" s="22">
        <v>1</v>
      </c>
      <c r="D443" s="22"/>
      <c r="E443" s="22"/>
      <c r="F443" s="22"/>
      <c r="G443" s="22"/>
      <c r="H443" s="2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</row>
    <row r="444" spans="1:21">
      <c r="A444" s="23"/>
      <c r="B444" s="2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</row>
    <row r="445" spans="1:21" ht="15" customHeight="1">
      <c r="A445" s="75">
        <v>3.1</v>
      </c>
      <c r="B445" s="77" t="s">
        <v>66</v>
      </c>
      <c r="C445" s="27">
        <v>0</v>
      </c>
      <c r="D445" s="28" t="s">
        <v>67</v>
      </c>
      <c r="E445" s="20" t="s">
        <v>68</v>
      </c>
      <c r="F445" s="20" t="s">
        <v>19</v>
      </c>
      <c r="G445" s="20" t="s">
        <v>6</v>
      </c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</row>
    <row r="446" spans="1:21">
      <c r="A446" s="76"/>
      <c r="B446" s="78"/>
      <c r="C446" s="22"/>
      <c r="D446" s="22">
        <v>1</v>
      </c>
      <c r="E446" s="22"/>
      <c r="F446" s="22"/>
      <c r="G446" s="22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</row>
    <row r="447" spans="1:21">
      <c r="A447" s="23"/>
      <c r="B447" s="2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</row>
    <row r="448" spans="1:21" ht="30">
      <c r="A448" s="70">
        <v>3.11</v>
      </c>
      <c r="B448" s="72" t="s">
        <v>69</v>
      </c>
      <c r="C448" s="20" t="s">
        <v>70</v>
      </c>
      <c r="D448" s="20" t="s">
        <v>71</v>
      </c>
      <c r="E448" s="20" t="s">
        <v>57</v>
      </c>
      <c r="F448" s="29" t="s">
        <v>72</v>
      </c>
      <c r="G448" s="29" t="s">
        <v>54</v>
      </c>
      <c r="H448" s="20" t="s">
        <v>58</v>
      </c>
      <c r="I448" s="20" t="s">
        <v>19</v>
      </c>
      <c r="J448" s="20" t="s">
        <v>6</v>
      </c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</row>
    <row r="449" spans="1:21">
      <c r="A449" s="71"/>
      <c r="B449" s="73"/>
      <c r="C449" s="22"/>
      <c r="D449" s="22">
        <v>1</v>
      </c>
      <c r="E449" s="22">
        <v>1</v>
      </c>
      <c r="F449" s="22"/>
      <c r="G449" s="22"/>
      <c r="H449" s="22"/>
      <c r="I449" s="22">
        <v>1</v>
      </c>
      <c r="J449" s="22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</row>
    <row r="450" spans="1:21">
      <c r="A450" s="23"/>
      <c r="B450" s="2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</row>
    <row r="451" spans="1:21" ht="30">
      <c r="A451" s="70">
        <v>3.12</v>
      </c>
      <c r="B451" s="72" t="s">
        <v>73</v>
      </c>
      <c r="C451" s="20" t="s">
        <v>70</v>
      </c>
      <c r="D451" s="20" t="s">
        <v>71</v>
      </c>
      <c r="E451" s="29" t="s">
        <v>57</v>
      </c>
      <c r="F451" s="29" t="s">
        <v>72</v>
      </c>
      <c r="G451" s="29" t="s">
        <v>54</v>
      </c>
      <c r="H451" s="20" t="s">
        <v>58</v>
      </c>
      <c r="I451" s="20" t="s">
        <v>19</v>
      </c>
      <c r="J451" s="20" t="s">
        <v>6</v>
      </c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</row>
    <row r="452" spans="1:21">
      <c r="A452" s="71"/>
      <c r="B452" s="73"/>
      <c r="C452" s="22">
        <v>1</v>
      </c>
      <c r="D452" s="22">
        <v>1</v>
      </c>
      <c r="E452" s="22">
        <v>1</v>
      </c>
      <c r="F452" s="22">
        <v>1</v>
      </c>
      <c r="G452" s="22">
        <v>1</v>
      </c>
      <c r="H452" s="22">
        <v>1</v>
      </c>
      <c r="I452" s="22"/>
      <c r="J452" s="22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</row>
    <row r="453" spans="1:21">
      <c r="A453" s="23"/>
      <c r="B453" s="2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</row>
    <row r="454" spans="1:21" ht="30">
      <c r="A454" s="70">
        <v>3.13</v>
      </c>
      <c r="B454" s="72" t="s">
        <v>74</v>
      </c>
      <c r="C454" s="20" t="s">
        <v>75</v>
      </c>
      <c r="D454" s="20" t="s">
        <v>76</v>
      </c>
      <c r="E454" s="20" t="s">
        <v>77</v>
      </c>
      <c r="F454" s="29" t="s">
        <v>78</v>
      </c>
      <c r="G454" s="20" t="s">
        <v>79</v>
      </c>
      <c r="H454" s="29" t="s">
        <v>80</v>
      </c>
      <c r="I454" s="20" t="s">
        <v>81</v>
      </c>
      <c r="J454" s="29" t="s">
        <v>82</v>
      </c>
      <c r="K454" s="20" t="s">
        <v>83</v>
      </c>
      <c r="L454" s="20" t="s">
        <v>84</v>
      </c>
      <c r="M454" s="20" t="s">
        <v>85</v>
      </c>
      <c r="N454" s="20" t="s">
        <v>86</v>
      </c>
      <c r="O454" s="20" t="s">
        <v>19</v>
      </c>
      <c r="P454" s="20" t="s">
        <v>6</v>
      </c>
      <c r="Q454" s="13"/>
      <c r="R454" s="13"/>
      <c r="S454" s="13"/>
      <c r="T454" s="13"/>
      <c r="U454" s="13"/>
    </row>
    <row r="455" spans="1:21">
      <c r="A455" s="71"/>
      <c r="B455" s="73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>
        <v>1</v>
      </c>
      <c r="P455" s="22"/>
      <c r="Q455" s="13"/>
      <c r="R455" s="13"/>
      <c r="S455" s="13"/>
      <c r="T455" s="13"/>
      <c r="U455" s="13"/>
    </row>
    <row r="456" spans="1:21">
      <c r="A456" s="23"/>
      <c r="B456" s="2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</row>
    <row r="457" spans="1:21" ht="30">
      <c r="A457" s="70">
        <v>3.14</v>
      </c>
      <c r="B457" s="72" t="s">
        <v>87</v>
      </c>
      <c r="C457" s="20" t="s">
        <v>88</v>
      </c>
      <c r="D457" s="20" t="s">
        <v>89</v>
      </c>
      <c r="E457" s="20" t="s">
        <v>90</v>
      </c>
      <c r="F457" s="20" t="s">
        <v>91</v>
      </c>
      <c r="G457" s="20" t="s">
        <v>92</v>
      </c>
      <c r="H457" s="20" t="s">
        <v>93</v>
      </c>
      <c r="I457" s="20" t="s">
        <v>94</v>
      </c>
      <c r="J457" s="20" t="s">
        <v>95</v>
      </c>
      <c r="K457" s="20" t="s">
        <v>96</v>
      </c>
      <c r="L457" s="29" t="s">
        <v>97</v>
      </c>
      <c r="M457" s="29" t="s">
        <v>98</v>
      </c>
      <c r="N457" s="29" t="s">
        <v>99</v>
      </c>
      <c r="O457" s="29" t="s">
        <v>6</v>
      </c>
      <c r="P457" s="13"/>
      <c r="Q457" s="13"/>
      <c r="R457" s="13"/>
      <c r="S457" s="13"/>
      <c r="T457" s="13"/>
      <c r="U457" s="13"/>
    </row>
    <row r="458" spans="1:21">
      <c r="A458" s="71"/>
      <c r="B458" s="73"/>
      <c r="C458" s="22">
        <v>2</v>
      </c>
      <c r="D458" s="22">
        <v>2</v>
      </c>
      <c r="E458" s="22">
        <v>1</v>
      </c>
      <c r="F458" s="22">
        <v>3</v>
      </c>
      <c r="G458" s="22">
        <v>3</v>
      </c>
      <c r="H458" s="22">
        <v>1</v>
      </c>
      <c r="I458" s="22">
        <v>2</v>
      </c>
      <c r="J458" s="22">
        <v>3</v>
      </c>
      <c r="K458" s="22">
        <v>2</v>
      </c>
      <c r="L458" s="22">
        <v>3</v>
      </c>
      <c r="M458" s="22">
        <v>1</v>
      </c>
      <c r="N458" s="22">
        <v>2</v>
      </c>
      <c r="O458" s="22"/>
      <c r="P458" s="13"/>
      <c r="Q458" s="13"/>
      <c r="R458" s="13"/>
      <c r="S458" s="13"/>
      <c r="T458" s="13"/>
      <c r="U458" s="13"/>
    </row>
    <row r="459" spans="1:21">
      <c r="A459" s="23"/>
      <c r="B459" s="2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</row>
    <row r="460" spans="1:21">
      <c r="A460" s="70">
        <v>3.15</v>
      </c>
      <c r="B460" s="72" t="s">
        <v>100</v>
      </c>
      <c r="C460" s="20" t="s">
        <v>101</v>
      </c>
      <c r="D460" s="20" t="s">
        <v>102</v>
      </c>
      <c r="E460" s="20" t="s">
        <v>103</v>
      </c>
      <c r="F460" s="20" t="s">
        <v>104</v>
      </c>
      <c r="G460" s="20" t="s">
        <v>105</v>
      </c>
      <c r="H460" s="20" t="s">
        <v>106</v>
      </c>
      <c r="I460" s="20" t="s">
        <v>107</v>
      </c>
      <c r="J460" s="20" t="s">
        <v>108</v>
      </c>
      <c r="K460" s="20" t="s">
        <v>109</v>
      </c>
      <c r="L460" s="20" t="s">
        <v>110</v>
      </c>
      <c r="M460" s="20" t="s">
        <v>19</v>
      </c>
      <c r="N460" s="20" t="s">
        <v>6</v>
      </c>
      <c r="O460" s="13"/>
      <c r="P460" s="13"/>
      <c r="Q460" s="13"/>
      <c r="R460" s="13"/>
      <c r="S460" s="13"/>
      <c r="T460" s="13"/>
      <c r="U460" s="13"/>
    </row>
    <row r="461" spans="1:21">
      <c r="A461" s="71"/>
      <c r="B461" s="73"/>
      <c r="C461" s="22">
        <v>1</v>
      </c>
      <c r="D461" s="22"/>
      <c r="E461" s="22">
        <v>1</v>
      </c>
      <c r="F461" s="22"/>
      <c r="G461" s="22"/>
      <c r="H461" s="22"/>
      <c r="I461" s="22">
        <v>1</v>
      </c>
      <c r="J461" s="22"/>
      <c r="K461" s="22"/>
      <c r="L461" s="22"/>
      <c r="M461" s="22"/>
      <c r="N461" s="22"/>
      <c r="O461" s="13"/>
      <c r="P461" s="13"/>
      <c r="Q461" s="13"/>
      <c r="R461" s="13"/>
      <c r="S461" s="13"/>
      <c r="T461" s="13"/>
      <c r="U461" s="13"/>
    </row>
    <row r="462" spans="1:21">
      <c r="A462" s="23"/>
      <c r="B462" s="2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</row>
    <row r="463" spans="1:21">
      <c r="A463" s="70">
        <v>3.16</v>
      </c>
      <c r="B463" s="72" t="s">
        <v>111</v>
      </c>
      <c r="C463" s="20" t="s">
        <v>112</v>
      </c>
      <c r="D463" s="20" t="s">
        <v>113</v>
      </c>
      <c r="E463" s="20" t="s">
        <v>114</v>
      </c>
      <c r="F463" s="20" t="s">
        <v>115</v>
      </c>
      <c r="G463" s="20" t="s">
        <v>116</v>
      </c>
      <c r="H463" s="20" t="s">
        <v>117</v>
      </c>
      <c r="I463" s="20" t="s">
        <v>19</v>
      </c>
      <c r="J463" s="20" t="s">
        <v>6</v>
      </c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</row>
    <row r="464" spans="1:21">
      <c r="A464" s="71"/>
      <c r="B464" s="73"/>
      <c r="C464" s="22"/>
      <c r="D464" s="22"/>
      <c r="E464" s="22"/>
      <c r="F464" s="22"/>
      <c r="G464" s="22"/>
      <c r="H464" s="22"/>
      <c r="I464" s="22"/>
      <c r="J464" s="22">
        <v>1</v>
      </c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</row>
    <row r="465" spans="1:21">
      <c r="A465" s="23"/>
      <c r="B465" s="2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</row>
    <row r="466" spans="1:21">
      <c r="A466" s="70">
        <v>3.17</v>
      </c>
      <c r="B466" s="72" t="s">
        <v>118</v>
      </c>
      <c r="C466" s="20" t="s">
        <v>117</v>
      </c>
      <c r="D466" s="20" t="s">
        <v>114</v>
      </c>
      <c r="E466" s="20" t="s">
        <v>119</v>
      </c>
      <c r="F466" s="20" t="s">
        <v>120</v>
      </c>
      <c r="G466" s="20" t="s">
        <v>121</v>
      </c>
      <c r="H466" s="20" t="s">
        <v>122</v>
      </c>
      <c r="I466" s="20" t="s">
        <v>123</v>
      </c>
      <c r="J466" s="20" t="s">
        <v>124</v>
      </c>
      <c r="K466" s="20" t="s">
        <v>125</v>
      </c>
      <c r="L466" s="20" t="s">
        <v>126</v>
      </c>
      <c r="M466" s="20" t="s">
        <v>127</v>
      </c>
      <c r="N466" s="20" t="s">
        <v>128</v>
      </c>
      <c r="O466" s="20" t="s">
        <v>129</v>
      </c>
      <c r="P466" s="20" t="s">
        <v>130</v>
      </c>
      <c r="Q466" s="20" t="s">
        <v>131</v>
      </c>
      <c r="R466" s="20" t="s">
        <v>132</v>
      </c>
      <c r="S466" s="20" t="s">
        <v>19</v>
      </c>
      <c r="T466" s="20" t="s">
        <v>6</v>
      </c>
      <c r="U466" s="13"/>
    </row>
    <row r="467" spans="1:21">
      <c r="A467" s="71"/>
      <c r="B467" s="73"/>
      <c r="C467" s="22"/>
      <c r="D467" s="22"/>
      <c r="E467" s="22"/>
      <c r="F467" s="22"/>
      <c r="G467" s="22"/>
      <c r="H467" s="22">
        <v>1</v>
      </c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>
        <v>2</v>
      </c>
      <c r="T467" s="22"/>
      <c r="U467" s="13"/>
    </row>
    <row r="468" spans="1:21">
      <c r="A468" s="23"/>
      <c r="B468" s="2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</row>
    <row r="469" spans="1:21">
      <c r="A469" s="70">
        <v>4.0999999999999996</v>
      </c>
      <c r="B469" s="72" t="s">
        <v>133</v>
      </c>
      <c r="C469" s="20" t="s">
        <v>13</v>
      </c>
      <c r="D469" s="20" t="s">
        <v>23</v>
      </c>
      <c r="E469" s="20" t="s">
        <v>49</v>
      </c>
      <c r="F469" s="20" t="s">
        <v>6</v>
      </c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</row>
    <row r="470" spans="1:21">
      <c r="A470" s="71"/>
      <c r="B470" s="73"/>
      <c r="C470" s="22"/>
      <c r="D470" s="22"/>
      <c r="E470" s="22">
        <v>1</v>
      </c>
      <c r="F470" s="22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</row>
    <row r="471" spans="1:21">
      <c r="A471" s="23"/>
      <c r="B471" s="2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</row>
    <row r="472" spans="1:21">
      <c r="A472" s="70">
        <v>4.2</v>
      </c>
      <c r="B472" s="72" t="s">
        <v>134</v>
      </c>
      <c r="C472" s="20" t="s">
        <v>135</v>
      </c>
      <c r="D472" s="20" t="s">
        <v>136</v>
      </c>
      <c r="E472" s="20" t="s">
        <v>137</v>
      </c>
      <c r="F472" s="20" t="s">
        <v>19</v>
      </c>
      <c r="G472" s="20" t="s">
        <v>6</v>
      </c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</row>
    <row r="473" spans="1:21">
      <c r="A473" s="71"/>
      <c r="B473" s="73"/>
      <c r="C473" s="22"/>
      <c r="D473" s="22"/>
      <c r="E473" s="22"/>
      <c r="F473" s="22"/>
      <c r="G473" s="22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</row>
    <row r="474" spans="1:21">
      <c r="A474" s="23"/>
      <c r="B474" s="2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</row>
    <row r="475" spans="1:21">
      <c r="A475" s="70">
        <v>4.3</v>
      </c>
      <c r="B475" s="72" t="s">
        <v>138</v>
      </c>
      <c r="C475" s="20" t="s">
        <v>139</v>
      </c>
      <c r="D475" s="20" t="s">
        <v>140</v>
      </c>
      <c r="E475" s="20" t="s">
        <v>49</v>
      </c>
      <c r="F475" s="20" t="s">
        <v>6</v>
      </c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</row>
    <row r="476" spans="1:21">
      <c r="A476" s="71"/>
      <c r="B476" s="73"/>
      <c r="C476" s="22"/>
      <c r="D476" s="22"/>
      <c r="E476" s="22">
        <v>1</v>
      </c>
      <c r="F476" s="22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</row>
    <row r="477" spans="1:21">
      <c r="A477" s="23"/>
      <c r="B477" s="2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</row>
    <row r="478" spans="1:21">
      <c r="A478" s="70">
        <v>4.4000000000000004</v>
      </c>
      <c r="B478" s="72" t="s">
        <v>141</v>
      </c>
      <c r="C478" s="20" t="s">
        <v>13</v>
      </c>
      <c r="D478" s="20" t="s">
        <v>14</v>
      </c>
      <c r="E478" s="20" t="s">
        <v>19</v>
      </c>
      <c r="F478" s="20" t="s">
        <v>6</v>
      </c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</row>
    <row r="479" spans="1:21">
      <c r="A479" s="71"/>
      <c r="B479" s="73"/>
      <c r="C479" s="22"/>
      <c r="D479" s="22"/>
      <c r="E479" s="22"/>
      <c r="F479" s="22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</row>
    <row r="480" spans="1:21">
      <c r="A480" s="23"/>
      <c r="B480" s="2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</row>
    <row r="481" spans="1:21">
      <c r="A481" s="70">
        <v>4.5</v>
      </c>
      <c r="B481" s="72" t="s">
        <v>142</v>
      </c>
      <c r="C481" s="20" t="s">
        <v>48</v>
      </c>
      <c r="D481" s="20" t="s">
        <v>49</v>
      </c>
      <c r="E481" s="20" t="s">
        <v>6</v>
      </c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</row>
    <row r="482" spans="1:21">
      <c r="A482" s="74"/>
      <c r="B482" s="73"/>
      <c r="C482" s="22">
        <v>1</v>
      </c>
      <c r="D482" s="22"/>
      <c r="E482" s="22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</row>
    <row r="483" spans="1:21">
      <c r="A483" s="74"/>
      <c r="B483" s="2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</row>
    <row r="484" spans="1:21">
      <c r="A484" s="74"/>
      <c r="B484" s="72" t="s">
        <v>143</v>
      </c>
      <c r="C484" s="20" t="s">
        <v>144</v>
      </c>
      <c r="D484" s="20" t="s">
        <v>145</v>
      </c>
      <c r="E484" s="20" t="s">
        <v>146</v>
      </c>
      <c r="F484" s="20" t="s">
        <v>147</v>
      </c>
      <c r="G484" s="20" t="s">
        <v>148</v>
      </c>
      <c r="H484" s="20" t="s">
        <v>149</v>
      </c>
      <c r="I484" s="20" t="s">
        <v>150</v>
      </c>
      <c r="J484" s="20" t="s">
        <v>151</v>
      </c>
      <c r="K484" s="20" t="s">
        <v>19</v>
      </c>
      <c r="L484" s="20" t="s">
        <v>6</v>
      </c>
      <c r="M484" s="13"/>
      <c r="N484" s="13"/>
      <c r="O484" s="13"/>
      <c r="P484" s="13"/>
      <c r="Q484" s="13"/>
      <c r="R484" s="13"/>
      <c r="S484" s="13"/>
      <c r="T484" s="13"/>
      <c r="U484" s="13"/>
    </row>
    <row r="485" spans="1:21">
      <c r="A485" s="71"/>
      <c r="B485" s="73"/>
      <c r="C485" s="22"/>
      <c r="D485" s="22"/>
      <c r="E485" s="22"/>
      <c r="F485" s="22"/>
      <c r="G485" s="22">
        <v>1</v>
      </c>
      <c r="H485" s="22"/>
      <c r="I485" s="22"/>
      <c r="J485" s="22"/>
      <c r="K485" s="22"/>
      <c r="L485" s="22"/>
      <c r="M485" s="13"/>
      <c r="N485" s="13"/>
      <c r="O485" s="13"/>
      <c r="P485" s="13"/>
      <c r="Q485" s="13"/>
      <c r="R485" s="13"/>
      <c r="S485" s="13"/>
      <c r="T485" s="13"/>
      <c r="U485" s="13"/>
    </row>
    <row r="486" spans="1:21">
      <c r="A486" s="23"/>
      <c r="B486" s="2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</row>
    <row r="487" spans="1:21">
      <c r="A487" s="70">
        <v>4.5999999999999996</v>
      </c>
      <c r="B487" s="72" t="s">
        <v>152</v>
      </c>
      <c r="C487" s="20">
        <v>0</v>
      </c>
      <c r="D487" s="20" t="s">
        <v>67</v>
      </c>
      <c r="E487" s="20" t="s">
        <v>68</v>
      </c>
      <c r="F487" s="20" t="s">
        <v>153</v>
      </c>
      <c r="G487" s="20" t="s">
        <v>19</v>
      </c>
      <c r="H487" s="20" t="s">
        <v>6</v>
      </c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</row>
    <row r="488" spans="1:21">
      <c r="A488" s="71"/>
      <c r="B488" s="73"/>
      <c r="C488" s="22">
        <v>1</v>
      </c>
      <c r="D488" s="22"/>
      <c r="E488" s="22"/>
      <c r="F488" s="22"/>
      <c r="G488" s="22"/>
      <c r="H488" s="2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</row>
    <row r="489" spans="1:21">
      <c r="A489" s="23"/>
      <c r="B489" s="2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</row>
    <row r="490" spans="1:21">
      <c r="A490" s="70">
        <v>4.7</v>
      </c>
      <c r="B490" s="72" t="s">
        <v>154</v>
      </c>
      <c r="C490" s="20">
        <v>0</v>
      </c>
      <c r="D490" s="20" t="s">
        <v>67</v>
      </c>
      <c r="E490" s="20" t="s">
        <v>68</v>
      </c>
      <c r="F490" s="20" t="s">
        <v>19</v>
      </c>
      <c r="G490" s="20" t="s">
        <v>6</v>
      </c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</row>
    <row r="491" spans="1:21">
      <c r="A491" s="71"/>
      <c r="B491" s="73"/>
      <c r="C491" s="22"/>
      <c r="D491" s="22">
        <v>1</v>
      </c>
      <c r="E491" s="22"/>
      <c r="F491" s="22"/>
      <c r="G491" s="22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</row>
    <row r="492" spans="1:21">
      <c r="A492" s="23"/>
      <c r="B492" s="2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</row>
    <row r="493" spans="1:21">
      <c r="A493" s="70">
        <v>4.8</v>
      </c>
      <c r="B493" s="72" t="s">
        <v>155</v>
      </c>
      <c r="C493" s="20" t="s">
        <v>48</v>
      </c>
      <c r="D493" s="20" t="s">
        <v>49</v>
      </c>
      <c r="E493" s="20" t="s">
        <v>6</v>
      </c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</row>
    <row r="494" spans="1:21">
      <c r="A494" s="71"/>
      <c r="B494" s="73"/>
      <c r="C494" s="22"/>
      <c r="D494" s="22">
        <v>1</v>
      </c>
      <c r="E494" s="22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</row>
    <row r="495" spans="1:2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</row>
    <row r="496" spans="1:2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</row>
    <row r="497" spans="1:21">
      <c r="A497" s="40" t="s">
        <v>159</v>
      </c>
      <c r="B497" s="41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</row>
    <row r="498" spans="1:21">
      <c r="A498" s="70">
        <v>1.1000000000000001</v>
      </c>
      <c r="B498" s="72" t="s">
        <v>0</v>
      </c>
      <c r="C498" s="20" t="s">
        <v>1</v>
      </c>
      <c r="D498" s="20" t="s">
        <v>2</v>
      </c>
      <c r="E498" s="20" t="s">
        <v>3</v>
      </c>
      <c r="F498" s="20" t="s">
        <v>4</v>
      </c>
      <c r="G498" s="20" t="s">
        <v>5</v>
      </c>
      <c r="H498" s="20" t="s">
        <v>6</v>
      </c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</row>
    <row r="499" spans="1:21">
      <c r="A499" s="71"/>
      <c r="B499" s="73"/>
      <c r="C499" s="22"/>
      <c r="D499" s="22"/>
      <c r="E499" s="22"/>
      <c r="F499" s="22"/>
      <c r="G499" s="22">
        <v>1</v>
      </c>
      <c r="H499" s="2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</row>
    <row r="500" spans="1:21">
      <c r="A500" s="23"/>
      <c r="B500" s="2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</row>
    <row r="501" spans="1:21">
      <c r="A501" s="70">
        <v>1.2</v>
      </c>
      <c r="B501" s="72" t="s">
        <v>7</v>
      </c>
      <c r="C501" s="20" t="s">
        <v>8</v>
      </c>
      <c r="D501" s="20" t="s">
        <v>9</v>
      </c>
      <c r="E501" s="20" t="s">
        <v>6</v>
      </c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</row>
    <row r="502" spans="1:21">
      <c r="A502" s="71"/>
      <c r="B502" s="73"/>
      <c r="C502" s="22">
        <v>1</v>
      </c>
      <c r="D502" s="22"/>
      <c r="E502" s="22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</row>
    <row r="503" spans="1:21">
      <c r="A503" s="23"/>
      <c r="B503" s="2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</row>
    <row r="504" spans="1:21">
      <c r="A504" s="70">
        <v>1.3</v>
      </c>
      <c r="B504" s="72" t="s">
        <v>10</v>
      </c>
      <c r="C504" s="20">
        <v>15</v>
      </c>
      <c r="D504" s="20">
        <v>16</v>
      </c>
      <c r="E504" s="20">
        <v>17</v>
      </c>
      <c r="F504" s="20">
        <v>18</v>
      </c>
      <c r="G504" s="20">
        <v>19</v>
      </c>
      <c r="H504" s="20">
        <v>20</v>
      </c>
      <c r="I504" s="20">
        <v>21</v>
      </c>
      <c r="J504" s="20">
        <v>22</v>
      </c>
      <c r="K504" s="20" t="s">
        <v>6</v>
      </c>
      <c r="L504" s="13"/>
      <c r="M504" s="13"/>
      <c r="N504" s="13"/>
      <c r="O504" s="13"/>
      <c r="P504" s="13"/>
      <c r="Q504" s="13"/>
      <c r="R504" s="13"/>
      <c r="S504" s="13"/>
      <c r="T504" s="13"/>
      <c r="U504" s="13"/>
    </row>
    <row r="505" spans="1:21">
      <c r="A505" s="71"/>
      <c r="B505" s="73"/>
      <c r="C505" s="22"/>
      <c r="D505" s="22"/>
      <c r="E505" s="22"/>
      <c r="F505" s="22"/>
      <c r="G505" s="22"/>
      <c r="H505" s="22">
        <v>1</v>
      </c>
      <c r="I505" s="22"/>
      <c r="J505" s="22"/>
      <c r="K505" s="22"/>
      <c r="L505" s="13"/>
      <c r="M505" s="13"/>
      <c r="N505" s="13"/>
      <c r="O505" s="13"/>
      <c r="P505" s="13"/>
      <c r="Q505" s="13"/>
      <c r="R505" s="13"/>
      <c r="S505" s="13"/>
      <c r="T505" s="13"/>
      <c r="U505" s="13"/>
    </row>
    <row r="506" spans="1:21">
      <c r="A506" s="23"/>
      <c r="B506" s="2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</row>
    <row r="507" spans="1:21">
      <c r="A507" s="70">
        <v>1.4</v>
      </c>
      <c r="B507" s="72" t="s">
        <v>11</v>
      </c>
      <c r="C507" s="20" t="s">
        <v>12</v>
      </c>
      <c r="D507" s="20" t="s">
        <v>13</v>
      </c>
      <c r="E507" s="20" t="s">
        <v>14</v>
      </c>
      <c r="F507" s="20" t="s">
        <v>15</v>
      </c>
      <c r="G507" s="20" t="s">
        <v>16</v>
      </c>
      <c r="H507" s="20" t="s">
        <v>17</v>
      </c>
      <c r="I507" s="20" t="s">
        <v>18</v>
      </c>
      <c r="J507" s="20" t="s">
        <v>19</v>
      </c>
      <c r="K507" s="20" t="s">
        <v>6</v>
      </c>
      <c r="L507" s="13"/>
      <c r="M507" s="13"/>
      <c r="N507" s="13"/>
      <c r="O507" s="13"/>
      <c r="P507" s="13"/>
      <c r="Q507" s="13"/>
      <c r="R507" s="13"/>
      <c r="S507" s="13"/>
      <c r="T507" s="13"/>
      <c r="U507" s="13"/>
    </row>
    <row r="508" spans="1:21">
      <c r="A508" s="71"/>
      <c r="B508" s="73"/>
      <c r="C508" s="22">
        <v>1</v>
      </c>
      <c r="D508" s="22"/>
      <c r="E508" s="22"/>
      <c r="F508" s="22"/>
      <c r="G508" s="22"/>
      <c r="H508" s="22"/>
      <c r="I508" s="22"/>
      <c r="J508" s="22">
        <v>1</v>
      </c>
      <c r="K508" s="22"/>
      <c r="L508" s="13"/>
      <c r="M508" s="13"/>
      <c r="N508" s="13"/>
      <c r="O508" s="13"/>
      <c r="P508" s="13"/>
      <c r="Q508" s="13"/>
      <c r="R508" s="13"/>
      <c r="S508" s="13"/>
      <c r="T508" s="13"/>
      <c r="U508" s="13"/>
    </row>
    <row r="509" spans="1:21">
      <c r="A509" s="23"/>
      <c r="B509" s="2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</row>
    <row r="510" spans="1:21">
      <c r="A510" s="70">
        <v>1.5</v>
      </c>
      <c r="B510" s="72" t="s">
        <v>13</v>
      </c>
      <c r="C510" s="20" t="s">
        <v>20</v>
      </c>
      <c r="D510" s="20" t="s">
        <v>21</v>
      </c>
      <c r="E510" s="20" t="s">
        <v>6</v>
      </c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</row>
    <row r="511" spans="1:21">
      <c r="A511" s="71"/>
      <c r="B511" s="73"/>
      <c r="C511" s="22">
        <v>1</v>
      </c>
      <c r="D511" s="22"/>
      <c r="E511" s="22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</row>
    <row r="512" spans="1:21">
      <c r="A512" s="23"/>
      <c r="B512" s="2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</row>
    <row r="513" spans="1:21">
      <c r="A513" s="70">
        <v>2.1</v>
      </c>
      <c r="B513" s="72" t="s">
        <v>22</v>
      </c>
      <c r="C513" s="20" t="s">
        <v>14</v>
      </c>
      <c r="D513" s="20" t="s">
        <v>13</v>
      </c>
      <c r="E513" s="20" t="s">
        <v>23</v>
      </c>
      <c r="F513" s="20" t="s">
        <v>15</v>
      </c>
      <c r="G513" s="20" t="s">
        <v>16</v>
      </c>
      <c r="H513" s="20" t="s">
        <v>17</v>
      </c>
      <c r="I513" s="20" t="s">
        <v>18</v>
      </c>
      <c r="J513" s="20" t="s">
        <v>19</v>
      </c>
      <c r="K513" s="20" t="s">
        <v>6</v>
      </c>
      <c r="L513" s="13"/>
      <c r="M513" s="13"/>
      <c r="N513" s="13"/>
      <c r="O513" s="13"/>
      <c r="P513" s="13"/>
      <c r="Q513" s="13"/>
      <c r="R513" s="13"/>
      <c r="S513" s="13"/>
      <c r="T513" s="13"/>
      <c r="U513" s="13"/>
    </row>
    <row r="514" spans="1:21">
      <c r="A514" s="71"/>
      <c r="B514" s="73"/>
      <c r="C514" s="22">
        <v>1</v>
      </c>
      <c r="D514" s="22"/>
      <c r="E514" s="22"/>
      <c r="F514" s="22"/>
      <c r="G514" s="22"/>
      <c r="H514" s="22">
        <v>1</v>
      </c>
      <c r="I514" s="22"/>
      <c r="J514" s="22"/>
      <c r="K514" s="22"/>
      <c r="L514" s="13"/>
      <c r="M514" s="13"/>
      <c r="N514" s="13"/>
      <c r="O514" s="13"/>
      <c r="P514" s="13"/>
      <c r="Q514" s="13"/>
      <c r="R514" s="13"/>
      <c r="S514" s="13"/>
      <c r="T514" s="13"/>
      <c r="U514" s="13"/>
    </row>
    <row r="515" spans="1:21">
      <c r="A515" s="23"/>
      <c r="B515" s="2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</row>
    <row r="516" spans="1:21">
      <c r="A516" s="70">
        <v>2.2000000000000002</v>
      </c>
      <c r="B516" s="72" t="s">
        <v>24</v>
      </c>
      <c r="C516" s="20" t="s">
        <v>25</v>
      </c>
      <c r="D516" s="20" t="s">
        <v>26</v>
      </c>
      <c r="E516" s="20" t="s">
        <v>6</v>
      </c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</row>
    <row r="517" spans="1:21">
      <c r="A517" s="71"/>
      <c r="B517" s="73"/>
      <c r="C517" s="22">
        <v>1</v>
      </c>
      <c r="D517" s="22"/>
      <c r="E517" s="22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</row>
    <row r="518" spans="1:21">
      <c r="A518" s="23"/>
      <c r="B518" s="2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</row>
    <row r="519" spans="1:21">
      <c r="A519" s="70">
        <v>2.2999999999999998</v>
      </c>
      <c r="B519" s="72" t="s">
        <v>27</v>
      </c>
      <c r="C519" s="20" t="s">
        <v>25</v>
      </c>
      <c r="D519" s="20" t="s">
        <v>26</v>
      </c>
      <c r="E519" s="20" t="s">
        <v>6</v>
      </c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</row>
    <row r="520" spans="1:21">
      <c r="A520" s="74"/>
      <c r="B520" s="73"/>
      <c r="C520" s="22">
        <v>1</v>
      </c>
      <c r="D520" s="22"/>
      <c r="E520" s="22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</row>
    <row r="521" spans="1:21">
      <c r="A521" s="74"/>
      <c r="B521" s="2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</row>
    <row r="522" spans="1:21">
      <c r="A522" s="74"/>
      <c r="B522" s="72" t="s">
        <v>28</v>
      </c>
      <c r="C522" s="20" t="s">
        <v>13</v>
      </c>
      <c r="D522" s="20" t="s">
        <v>23</v>
      </c>
      <c r="E522" s="20" t="s">
        <v>15</v>
      </c>
      <c r="F522" s="20" t="s">
        <v>16</v>
      </c>
      <c r="G522" s="20" t="s">
        <v>17</v>
      </c>
      <c r="H522" s="20" t="s">
        <v>18</v>
      </c>
      <c r="I522" s="20" t="s">
        <v>19</v>
      </c>
      <c r="J522" s="20" t="s">
        <v>6</v>
      </c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</row>
    <row r="523" spans="1:21">
      <c r="A523" s="71"/>
      <c r="B523" s="73"/>
      <c r="C523" s="22"/>
      <c r="D523" s="22"/>
      <c r="E523" s="22">
        <v>1</v>
      </c>
      <c r="F523" s="22"/>
      <c r="G523" s="22">
        <v>1</v>
      </c>
      <c r="H523" s="22"/>
      <c r="I523" s="22"/>
      <c r="J523" s="22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</row>
    <row r="524" spans="1:21">
      <c r="A524" s="23"/>
      <c r="B524" s="2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</row>
    <row r="525" spans="1:21">
      <c r="A525" s="70">
        <v>2.4</v>
      </c>
      <c r="B525" s="72" t="s">
        <v>29</v>
      </c>
      <c r="C525" s="20" t="s">
        <v>14</v>
      </c>
      <c r="D525" s="20" t="s">
        <v>13</v>
      </c>
      <c r="E525" s="20" t="s">
        <v>23</v>
      </c>
      <c r="F525" s="20" t="s">
        <v>15</v>
      </c>
      <c r="G525" s="20" t="s">
        <v>16</v>
      </c>
      <c r="H525" s="20" t="s">
        <v>17</v>
      </c>
      <c r="I525" s="20" t="s">
        <v>18</v>
      </c>
      <c r="J525" s="20" t="s">
        <v>30</v>
      </c>
      <c r="K525" s="20" t="s">
        <v>31</v>
      </c>
      <c r="L525" s="20" t="s">
        <v>32</v>
      </c>
      <c r="M525" s="20" t="s">
        <v>33</v>
      </c>
      <c r="N525" s="20" t="s">
        <v>34</v>
      </c>
      <c r="O525" s="20" t="s">
        <v>19</v>
      </c>
      <c r="P525" s="20" t="s">
        <v>6</v>
      </c>
      <c r="Q525" s="13"/>
      <c r="R525" s="13"/>
      <c r="S525" s="13"/>
      <c r="T525" s="13"/>
      <c r="U525" s="13"/>
    </row>
    <row r="526" spans="1:21">
      <c r="A526" s="71"/>
      <c r="B526" s="73"/>
      <c r="C526" s="22">
        <v>1</v>
      </c>
      <c r="D526" s="22"/>
      <c r="E526" s="22"/>
      <c r="F526" s="22"/>
      <c r="G526" s="22"/>
      <c r="H526" s="22">
        <v>1</v>
      </c>
      <c r="I526" s="22"/>
      <c r="J526" s="22"/>
      <c r="K526" s="22"/>
      <c r="L526" s="22"/>
      <c r="M526" s="22"/>
      <c r="N526" s="22"/>
      <c r="O526" s="22"/>
      <c r="P526" s="22"/>
      <c r="Q526" s="13"/>
      <c r="R526" s="13"/>
      <c r="S526" s="13"/>
      <c r="T526" s="13"/>
      <c r="U526" s="13"/>
    </row>
    <row r="527" spans="1:21">
      <c r="A527" s="23"/>
      <c r="B527" s="2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</row>
    <row r="528" spans="1:21">
      <c r="A528" s="70">
        <v>2.5</v>
      </c>
      <c r="B528" s="72" t="s">
        <v>35</v>
      </c>
      <c r="C528" s="20" t="s">
        <v>14</v>
      </c>
      <c r="D528" s="20" t="s">
        <v>13</v>
      </c>
      <c r="E528" s="20" t="s">
        <v>23</v>
      </c>
      <c r="F528" s="20" t="s">
        <v>15</v>
      </c>
      <c r="G528" s="20" t="s">
        <v>16</v>
      </c>
      <c r="H528" s="20" t="s">
        <v>17</v>
      </c>
      <c r="I528" s="20" t="s">
        <v>18</v>
      </c>
      <c r="J528" s="20" t="s">
        <v>30</v>
      </c>
      <c r="K528" s="20" t="s">
        <v>31</v>
      </c>
      <c r="L528" s="20" t="s">
        <v>32</v>
      </c>
      <c r="M528" s="20" t="s">
        <v>33</v>
      </c>
      <c r="N528" s="20" t="s">
        <v>34</v>
      </c>
      <c r="O528" s="20" t="s">
        <v>19</v>
      </c>
      <c r="P528" s="20" t="s">
        <v>6</v>
      </c>
      <c r="Q528" s="13"/>
      <c r="R528" s="13"/>
      <c r="S528" s="13"/>
      <c r="T528" s="13"/>
      <c r="U528" s="13"/>
    </row>
    <row r="529" spans="1:21">
      <c r="A529" s="71"/>
      <c r="B529" s="73"/>
      <c r="C529" s="22"/>
      <c r="D529" s="22"/>
      <c r="E529" s="22">
        <v>1</v>
      </c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13"/>
      <c r="R529" s="13"/>
      <c r="S529" s="13"/>
      <c r="T529" s="13"/>
      <c r="U529" s="13"/>
    </row>
    <row r="530" spans="1:21">
      <c r="A530" s="23"/>
      <c r="B530" s="2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</row>
    <row r="531" spans="1:21">
      <c r="A531" s="70">
        <v>2.6</v>
      </c>
      <c r="B531" s="72" t="s">
        <v>36</v>
      </c>
      <c r="C531" s="20" t="s">
        <v>14</v>
      </c>
      <c r="D531" s="20" t="s">
        <v>13</v>
      </c>
      <c r="E531" s="20" t="s">
        <v>23</v>
      </c>
      <c r="F531" s="20" t="s">
        <v>15</v>
      </c>
      <c r="G531" s="20" t="s">
        <v>16</v>
      </c>
      <c r="H531" s="20" t="s">
        <v>17</v>
      </c>
      <c r="I531" s="20" t="s">
        <v>18</v>
      </c>
      <c r="J531" s="20" t="s">
        <v>30</v>
      </c>
      <c r="K531" s="20" t="s">
        <v>31</v>
      </c>
      <c r="L531" s="20" t="s">
        <v>32</v>
      </c>
      <c r="M531" s="20" t="s">
        <v>33</v>
      </c>
      <c r="N531" s="20" t="s">
        <v>34</v>
      </c>
      <c r="O531" s="20" t="s">
        <v>19</v>
      </c>
      <c r="P531" s="20" t="s">
        <v>6</v>
      </c>
      <c r="Q531" s="13"/>
      <c r="R531" s="13"/>
      <c r="S531" s="13"/>
      <c r="T531" s="13"/>
      <c r="U531" s="13"/>
    </row>
    <row r="532" spans="1:21">
      <c r="A532" s="71"/>
      <c r="B532" s="73"/>
      <c r="C532" s="22"/>
      <c r="D532" s="22"/>
      <c r="E532" s="22"/>
      <c r="F532" s="22"/>
      <c r="G532" s="22"/>
      <c r="H532" s="22">
        <v>1</v>
      </c>
      <c r="I532" s="22"/>
      <c r="J532" s="22"/>
      <c r="K532" s="22"/>
      <c r="L532" s="22"/>
      <c r="M532" s="22"/>
      <c r="N532" s="22"/>
      <c r="O532" s="22"/>
      <c r="P532" s="22"/>
      <c r="Q532" s="13"/>
      <c r="R532" s="13"/>
      <c r="S532" s="13"/>
      <c r="T532" s="13"/>
      <c r="U532" s="13"/>
    </row>
    <row r="533" spans="1:21">
      <c r="A533" s="23"/>
      <c r="B533" s="2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</row>
    <row r="534" spans="1:21">
      <c r="A534" s="70">
        <v>2.7</v>
      </c>
      <c r="B534" s="72" t="s">
        <v>37</v>
      </c>
      <c r="C534" s="20" t="s">
        <v>14</v>
      </c>
      <c r="D534" s="20" t="s">
        <v>13</v>
      </c>
      <c r="E534" s="20" t="s">
        <v>23</v>
      </c>
      <c r="F534" s="20" t="s">
        <v>15</v>
      </c>
      <c r="G534" s="20" t="s">
        <v>16</v>
      </c>
      <c r="H534" s="20" t="s">
        <v>17</v>
      </c>
      <c r="I534" s="20" t="s">
        <v>18</v>
      </c>
      <c r="J534" s="20" t="s">
        <v>30</v>
      </c>
      <c r="K534" s="20" t="s">
        <v>31</v>
      </c>
      <c r="L534" s="20" t="s">
        <v>32</v>
      </c>
      <c r="M534" s="20" t="s">
        <v>33</v>
      </c>
      <c r="N534" s="20" t="s">
        <v>34</v>
      </c>
      <c r="O534" s="20" t="s">
        <v>19</v>
      </c>
      <c r="P534" s="20" t="s">
        <v>6</v>
      </c>
      <c r="Q534" s="13"/>
      <c r="R534" s="13"/>
      <c r="S534" s="13"/>
      <c r="T534" s="13"/>
      <c r="U534" s="13"/>
    </row>
    <row r="535" spans="1:21">
      <c r="A535" s="71"/>
      <c r="B535" s="73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>
        <v>1</v>
      </c>
      <c r="P535" s="22"/>
      <c r="Q535" s="13"/>
      <c r="R535" s="13"/>
      <c r="S535" s="13"/>
      <c r="T535" s="13"/>
      <c r="U535" s="13"/>
    </row>
    <row r="536" spans="1:21">
      <c r="A536" s="23"/>
      <c r="B536" s="2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</row>
    <row r="537" spans="1:21">
      <c r="A537" s="70">
        <v>3.1</v>
      </c>
      <c r="B537" s="72" t="s">
        <v>38</v>
      </c>
      <c r="C537" s="20" t="s">
        <v>25</v>
      </c>
      <c r="D537" s="20" t="s">
        <v>26</v>
      </c>
      <c r="E537" s="20" t="s">
        <v>6</v>
      </c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</row>
    <row r="538" spans="1:21">
      <c r="A538" s="71"/>
      <c r="B538" s="73"/>
      <c r="C538" s="22">
        <v>1</v>
      </c>
      <c r="D538" s="22"/>
      <c r="E538" s="22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</row>
    <row r="539" spans="1:21">
      <c r="A539" s="23"/>
      <c r="B539" s="2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</row>
    <row r="540" spans="1:21">
      <c r="A540" s="70">
        <v>3.2</v>
      </c>
      <c r="B540" s="72" t="s">
        <v>39</v>
      </c>
      <c r="C540" s="20" t="s">
        <v>13</v>
      </c>
      <c r="D540" s="20" t="s">
        <v>15</v>
      </c>
      <c r="E540" s="20" t="s">
        <v>16</v>
      </c>
      <c r="F540" s="20" t="s">
        <v>17</v>
      </c>
      <c r="G540" s="20" t="s">
        <v>18</v>
      </c>
      <c r="H540" s="20" t="s">
        <v>32</v>
      </c>
      <c r="I540" s="20" t="s">
        <v>34</v>
      </c>
      <c r="J540" s="20" t="s">
        <v>19</v>
      </c>
      <c r="K540" s="20" t="s">
        <v>6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</row>
    <row r="541" spans="1:21">
      <c r="A541" s="71"/>
      <c r="B541" s="73"/>
      <c r="C541" s="22">
        <v>1</v>
      </c>
      <c r="D541" s="22">
        <v>1</v>
      </c>
      <c r="E541" s="22">
        <v>1</v>
      </c>
      <c r="F541" s="22"/>
      <c r="G541" s="22"/>
      <c r="H541" s="22"/>
      <c r="I541" s="22"/>
      <c r="J541" s="22"/>
      <c r="K541" s="22"/>
      <c r="L541" s="13"/>
      <c r="M541" s="13"/>
      <c r="N541" s="13"/>
      <c r="O541" s="13"/>
      <c r="P541" s="13"/>
      <c r="Q541" s="13"/>
      <c r="R541" s="13"/>
      <c r="S541" s="13"/>
      <c r="T541" s="13"/>
      <c r="U541" s="13"/>
    </row>
    <row r="542" spans="1:21">
      <c r="A542" s="23"/>
      <c r="B542" s="2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</row>
    <row r="543" spans="1:21">
      <c r="A543" s="70">
        <v>3.3</v>
      </c>
      <c r="B543" s="72" t="s">
        <v>40</v>
      </c>
      <c r="C543" s="20" t="s">
        <v>25</v>
      </c>
      <c r="D543" s="20" t="s">
        <v>26</v>
      </c>
      <c r="E543" s="20" t="s">
        <v>6</v>
      </c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</row>
    <row r="544" spans="1:21">
      <c r="A544" s="71"/>
      <c r="B544" s="79"/>
      <c r="C544" s="22">
        <v>1</v>
      </c>
      <c r="D544" s="22"/>
      <c r="E544" s="22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</row>
    <row r="545" spans="1:21">
      <c r="A545" s="23"/>
      <c r="B545" s="2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</row>
    <row r="546" spans="1:21">
      <c r="A546" s="70">
        <v>3.4</v>
      </c>
      <c r="B546" s="72" t="s">
        <v>47</v>
      </c>
      <c r="C546" s="20" t="s">
        <v>41</v>
      </c>
      <c r="D546" s="20" t="s">
        <v>42</v>
      </c>
      <c r="E546" s="20" t="s">
        <v>43</v>
      </c>
      <c r="F546" s="20" t="s">
        <v>44</v>
      </c>
      <c r="G546" s="20" t="s">
        <v>45</v>
      </c>
      <c r="H546" s="20" t="s">
        <v>46</v>
      </c>
      <c r="I546" s="20" t="s">
        <v>6</v>
      </c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</row>
    <row r="547" spans="1:21">
      <c r="A547" s="71"/>
      <c r="B547" s="79"/>
      <c r="C547" s="22">
        <v>1</v>
      </c>
      <c r="D547" s="22"/>
      <c r="E547" s="22"/>
      <c r="F547" s="22"/>
      <c r="G547" s="22"/>
      <c r="H547" s="22"/>
      <c r="I547" s="22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</row>
    <row r="548" spans="1:21">
      <c r="A548" s="23"/>
      <c r="B548" s="2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</row>
    <row r="549" spans="1:21">
      <c r="A549" s="70">
        <v>3.5</v>
      </c>
      <c r="B549" s="72" t="s">
        <v>50</v>
      </c>
      <c r="C549" s="20" t="s">
        <v>48</v>
      </c>
      <c r="D549" s="20" t="s">
        <v>49</v>
      </c>
      <c r="E549" s="20" t="s">
        <v>6</v>
      </c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</row>
    <row r="550" spans="1:21">
      <c r="A550" s="71"/>
      <c r="B550" s="79"/>
      <c r="C550" s="22"/>
      <c r="D550" s="22">
        <v>1</v>
      </c>
      <c r="E550" s="22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</row>
    <row r="551" spans="1:21">
      <c r="A551" s="23"/>
      <c r="B551" s="2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</row>
    <row r="552" spans="1:21">
      <c r="A552" s="70">
        <v>3.6</v>
      </c>
      <c r="B552" s="72" t="s">
        <v>51</v>
      </c>
      <c r="C552" s="20" t="s">
        <v>48</v>
      </c>
      <c r="D552" s="20" t="s">
        <v>49</v>
      </c>
      <c r="E552" s="20" t="s">
        <v>6</v>
      </c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</row>
    <row r="553" spans="1:21">
      <c r="A553" s="71"/>
      <c r="B553" s="79"/>
      <c r="C553" s="22">
        <v>1</v>
      </c>
      <c r="D553" s="22"/>
      <c r="E553" s="22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</row>
    <row r="554" spans="1:21">
      <c r="A554" s="23"/>
      <c r="B554" s="2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</row>
    <row r="555" spans="1:21">
      <c r="A555" s="70">
        <v>3.7</v>
      </c>
      <c r="B555" s="68" t="s">
        <v>52</v>
      </c>
      <c r="C555" s="20">
        <v>1</v>
      </c>
      <c r="D555" s="20">
        <v>2</v>
      </c>
      <c r="E555" s="20">
        <v>3</v>
      </c>
      <c r="F555" s="20">
        <v>4</v>
      </c>
      <c r="G555" s="20">
        <v>5</v>
      </c>
      <c r="H555" s="20">
        <v>6</v>
      </c>
      <c r="I555" s="20" t="s">
        <v>6</v>
      </c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</row>
    <row r="556" spans="1:21">
      <c r="A556" s="74"/>
      <c r="B556" s="69" t="s">
        <v>53</v>
      </c>
      <c r="C556" s="22"/>
      <c r="D556" s="22"/>
      <c r="E556" s="22">
        <v>1</v>
      </c>
      <c r="F556" s="22"/>
      <c r="G556" s="22"/>
      <c r="H556" s="22"/>
      <c r="I556" s="22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</row>
    <row r="557" spans="1:21">
      <c r="A557" s="74"/>
      <c r="B557" s="69" t="s">
        <v>54</v>
      </c>
      <c r="C557" s="22"/>
      <c r="D557" s="22"/>
      <c r="E557" s="22">
        <v>1</v>
      </c>
      <c r="F557" s="22"/>
      <c r="G557" s="22"/>
      <c r="H557" s="22"/>
      <c r="I557" s="22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</row>
    <row r="558" spans="1:21">
      <c r="A558" s="74"/>
      <c r="B558" s="69" t="s">
        <v>55</v>
      </c>
      <c r="C558" s="22"/>
      <c r="D558" s="22"/>
      <c r="E558" s="22">
        <v>1</v>
      </c>
      <c r="F558" s="22"/>
      <c r="G558" s="22"/>
      <c r="H558" s="22"/>
      <c r="I558" s="22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</row>
    <row r="559" spans="1:21">
      <c r="A559" s="74"/>
      <c r="B559" s="69" t="s">
        <v>56</v>
      </c>
      <c r="C559" s="22"/>
      <c r="D559" s="22">
        <v>1</v>
      </c>
      <c r="E559" s="22"/>
      <c r="F559" s="22"/>
      <c r="G559" s="22"/>
      <c r="H559" s="22"/>
      <c r="I559" s="22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</row>
    <row r="560" spans="1:21">
      <c r="A560" s="74"/>
      <c r="B560" s="69" t="s">
        <v>57</v>
      </c>
      <c r="C560" s="22"/>
      <c r="D560" s="22">
        <v>1</v>
      </c>
      <c r="E560" s="22"/>
      <c r="F560" s="22"/>
      <c r="G560" s="22"/>
      <c r="H560" s="22"/>
      <c r="I560" s="22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</row>
    <row r="561" spans="1:21">
      <c r="A561" s="71"/>
      <c r="B561" s="69" t="s">
        <v>58</v>
      </c>
      <c r="C561" s="22"/>
      <c r="D561" s="22">
        <v>1</v>
      </c>
      <c r="E561" s="22"/>
      <c r="F561" s="22"/>
      <c r="G561" s="22"/>
      <c r="H561" s="22"/>
      <c r="I561" s="22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</row>
    <row r="562" spans="1:21">
      <c r="A562" s="23"/>
      <c r="B562" s="2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</row>
    <row r="563" spans="1:21">
      <c r="A563" s="70">
        <v>3.8</v>
      </c>
      <c r="B563" s="72" t="s">
        <v>59</v>
      </c>
      <c r="C563" s="20" t="s">
        <v>60</v>
      </c>
      <c r="D563" s="20" t="s">
        <v>61</v>
      </c>
      <c r="E563" s="20" t="s">
        <v>62</v>
      </c>
      <c r="F563" s="20" t="s">
        <v>63</v>
      </c>
      <c r="G563" s="20" t="s">
        <v>64</v>
      </c>
      <c r="H563" s="20" t="s">
        <v>6</v>
      </c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</row>
    <row r="564" spans="1:21">
      <c r="A564" s="71"/>
      <c r="B564" s="73"/>
      <c r="C564" s="22"/>
      <c r="D564" s="22">
        <v>1</v>
      </c>
      <c r="E564" s="22"/>
      <c r="F564" s="22"/>
      <c r="G564" s="22"/>
      <c r="H564" s="2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</row>
    <row r="565" spans="1:21">
      <c r="A565" s="23"/>
      <c r="B565" s="2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</row>
    <row r="566" spans="1:21">
      <c r="A566" s="70">
        <v>3.9</v>
      </c>
      <c r="B566" s="72" t="s">
        <v>65</v>
      </c>
      <c r="C566" s="20" t="s">
        <v>60</v>
      </c>
      <c r="D566" s="20" t="s">
        <v>61</v>
      </c>
      <c r="E566" s="20" t="s">
        <v>62</v>
      </c>
      <c r="F566" s="20" t="s">
        <v>63</v>
      </c>
      <c r="G566" s="20" t="s">
        <v>64</v>
      </c>
      <c r="H566" s="20" t="s">
        <v>6</v>
      </c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</row>
    <row r="567" spans="1:21">
      <c r="A567" s="71"/>
      <c r="B567" s="73"/>
      <c r="C567" s="22"/>
      <c r="D567" s="22">
        <v>1</v>
      </c>
      <c r="E567" s="22"/>
      <c r="F567" s="22"/>
      <c r="G567" s="22"/>
      <c r="H567" s="2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</row>
    <row r="568" spans="1:21">
      <c r="A568" s="23"/>
      <c r="B568" s="2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</row>
    <row r="569" spans="1:21" ht="15" customHeight="1">
      <c r="A569" s="75">
        <v>3.1</v>
      </c>
      <c r="B569" s="77" t="s">
        <v>66</v>
      </c>
      <c r="C569" s="27">
        <v>0</v>
      </c>
      <c r="D569" s="28" t="s">
        <v>67</v>
      </c>
      <c r="E569" s="20" t="s">
        <v>68</v>
      </c>
      <c r="F569" s="20" t="s">
        <v>19</v>
      </c>
      <c r="G569" s="20" t="s">
        <v>6</v>
      </c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</row>
    <row r="570" spans="1:21">
      <c r="A570" s="76"/>
      <c r="B570" s="78"/>
      <c r="C570" s="22"/>
      <c r="D570" s="22">
        <v>1</v>
      </c>
      <c r="E570" s="22"/>
      <c r="F570" s="22"/>
      <c r="G570" s="22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</row>
    <row r="571" spans="1:21">
      <c r="A571" s="23"/>
      <c r="B571" s="2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</row>
    <row r="572" spans="1:21" ht="30">
      <c r="A572" s="70">
        <v>3.11</v>
      </c>
      <c r="B572" s="72" t="s">
        <v>69</v>
      </c>
      <c r="C572" s="20" t="s">
        <v>70</v>
      </c>
      <c r="D572" s="20" t="s">
        <v>71</v>
      </c>
      <c r="E572" s="20" t="s">
        <v>57</v>
      </c>
      <c r="F572" s="29" t="s">
        <v>72</v>
      </c>
      <c r="G572" s="29" t="s">
        <v>54</v>
      </c>
      <c r="H572" s="20" t="s">
        <v>58</v>
      </c>
      <c r="I572" s="20" t="s">
        <v>19</v>
      </c>
      <c r="J572" s="20" t="s">
        <v>6</v>
      </c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</row>
    <row r="573" spans="1:21">
      <c r="A573" s="71"/>
      <c r="B573" s="73"/>
      <c r="C573" s="22">
        <v>1</v>
      </c>
      <c r="D573" s="22"/>
      <c r="E573" s="22"/>
      <c r="F573" s="22"/>
      <c r="G573" s="22"/>
      <c r="H573" s="22"/>
      <c r="I573" s="22"/>
      <c r="J573" s="22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</row>
    <row r="574" spans="1:21">
      <c r="A574" s="23"/>
      <c r="B574" s="2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</row>
    <row r="575" spans="1:21" ht="30">
      <c r="A575" s="70">
        <v>3.12</v>
      </c>
      <c r="B575" s="72" t="s">
        <v>73</v>
      </c>
      <c r="C575" s="20" t="s">
        <v>70</v>
      </c>
      <c r="D575" s="20" t="s">
        <v>71</v>
      </c>
      <c r="E575" s="29" t="s">
        <v>57</v>
      </c>
      <c r="F575" s="29" t="s">
        <v>72</v>
      </c>
      <c r="G575" s="29" t="s">
        <v>54</v>
      </c>
      <c r="H575" s="20" t="s">
        <v>58</v>
      </c>
      <c r="I575" s="20" t="s">
        <v>19</v>
      </c>
      <c r="J575" s="20" t="s">
        <v>6</v>
      </c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</row>
    <row r="576" spans="1:21">
      <c r="A576" s="71"/>
      <c r="B576" s="73"/>
      <c r="C576" s="22">
        <v>1</v>
      </c>
      <c r="D576" s="22"/>
      <c r="E576" s="22"/>
      <c r="F576" s="22"/>
      <c r="G576" s="22">
        <v>1</v>
      </c>
      <c r="H576" s="22"/>
      <c r="I576" s="22"/>
      <c r="J576" s="22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</row>
    <row r="577" spans="1:21">
      <c r="A577" s="23"/>
      <c r="B577" s="2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</row>
    <row r="578" spans="1:21" ht="30">
      <c r="A578" s="70">
        <v>3.13</v>
      </c>
      <c r="B578" s="72" t="s">
        <v>74</v>
      </c>
      <c r="C578" s="20" t="s">
        <v>75</v>
      </c>
      <c r="D578" s="20" t="s">
        <v>76</v>
      </c>
      <c r="E578" s="20" t="s">
        <v>77</v>
      </c>
      <c r="F578" s="29" t="s">
        <v>78</v>
      </c>
      <c r="G578" s="20" t="s">
        <v>79</v>
      </c>
      <c r="H578" s="29" t="s">
        <v>80</v>
      </c>
      <c r="I578" s="20" t="s">
        <v>81</v>
      </c>
      <c r="J578" s="29" t="s">
        <v>82</v>
      </c>
      <c r="K578" s="20" t="s">
        <v>83</v>
      </c>
      <c r="L578" s="20" t="s">
        <v>84</v>
      </c>
      <c r="M578" s="20" t="s">
        <v>85</v>
      </c>
      <c r="N578" s="20" t="s">
        <v>86</v>
      </c>
      <c r="O578" s="20" t="s">
        <v>19</v>
      </c>
      <c r="P578" s="20" t="s">
        <v>6</v>
      </c>
      <c r="Q578" s="13"/>
      <c r="R578" s="13"/>
      <c r="S578" s="13"/>
      <c r="T578" s="13"/>
      <c r="U578" s="13"/>
    </row>
    <row r="579" spans="1:21">
      <c r="A579" s="71"/>
      <c r="B579" s="73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>
        <v>1</v>
      </c>
      <c r="P579" s="22"/>
      <c r="Q579" s="13"/>
      <c r="R579" s="13"/>
      <c r="S579" s="13"/>
      <c r="T579" s="13"/>
      <c r="U579" s="13"/>
    </row>
    <row r="580" spans="1:21">
      <c r="A580" s="23"/>
      <c r="B580" s="2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</row>
    <row r="581" spans="1:21" ht="30">
      <c r="A581" s="70">
        <v>3.14</v>
      </c>
      <c r="B581" s="72" t="s">
        <v>87</v>
      </c>
      <c r="C581" s="20" t="s">
        <v>88</v>
      </c>
      <c r="D581" s="20" t="s">
        <v>89</v>
      </c>
      <c r="E581" s="20" t="s">
        <v>90</v>
      </c>
      <c r="F581" s="20" t="s">
        <v>91</v>
      </c>
      <c r="G581" s="20" t="s">
        <v>92</v>
      </c>
      <c r="H581" s="20" t="s">
        <v>93</v>
      </c>
      <c r="I581" s="20" t="s">
        <v>94</v>
      </c>
      <c r="J581" s="20" t="s">
        <v>95</v>
      </c>
      <c r="K581" s="20" t="s">
        <v>96</v>
      </c>
      <c r="L581" s="29" t="s">
        <v>97</v>
      </c>
      <c r="M581" s="29" t="s">
        <v>98</v>
      </c>
      <c r="N581" s="29" t="s">
        <v>99</v>
      </c>
      <c r="O581" s="29" t="s">
        <v>6</v>
      </c>
      <c r="P581" s="13"/>
      <c r="Q581" s="13"/>
      <c r="R581" s="13"/>
      <c r="S581" s="13"/>
      <c r="T581" s="13"/>
      <c r="U581" s="13"/>
    </row>
    <row r="582" spans="1:21">
      <c r="A582" s="71"/>
      <c r="B582" s="73"/>
      <c r="C582" s="22">
        <v>3</v>
      </c>
      <c r="D582" s="22">
        <v>0</v>
      </c>
      <c r="E582" s="22">
        <v>0</v>
      </c>
      <c r="F582" s="22">
        <v>3</v>
      </c>
      <c r="G582" s="22">
        <v>2</v>
      </c>
      <c r="H582" s="22">
        <v>0</v>
      </c>
      <c r="I582" s="22">
        <v>0</v>
      </c>
      <c r="J582" s="22">
        <v>3</v>
      </c>
      <c r="K582" s="22">
        <v>2</v>
      </c>
      <c r="L582" s="22">
        <v>0</v>
      </c>
      <c r="M582" s="22">
        <v>0</v>
      </c>
      <c r="N582" s="22">
        <v>0</v>
      </c>
      <c r="O582" s="22"/>
      <c r="P582" s="13"/>
      <c r="Q582" s="13"/>
      <c r="R582" s="13"/>
      <c r="S582" s="13"/>
      <c r="T582" s="13"/>
      <c r="U582" s="13"/>
    </row>
    <row r="583" spans="1:21">
      <c r="A583" s="23"/>
      <c r="B583" s="2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</row>
    <row r="584" spans="1:21">
      <c r="A584" s="70">
        <v>3.15</v>
      </c>
      <c r="B584" s="72" t="s">
        <v>100</v>
      </c>
      <c r="C584" s="20" t="s">
        <v>101</v>
      </c>
      <c r="D584" s="20" t="s">
        <v>102</v>
      </c>
      <c r="E584" s="20" t="s">
        <v>103</v>
      </c>
      <c r="F584" s="20" t="s">
        <v>104</v>
      </c>
      <c r="G584" s="20" t="s">
        <v>105</v>
      </c>
      <c r="H584" s="20" t="s">
        <v>106</v>
      </c>
      <c r="I584" s="20" t="s">
        <v>107</v>
      </c>
      <c r="J584" s="20" t="s">
        <v>108</v>
      </c>
      <c r="K584" s="20" t="s">
        <v>109</v>
      </c>
      <c r="L584" s="20" t="s">
        <v>110</v>
      </c>
      <c r="M584" s="20" t="s">
        <v>19</v>
      </c>
      <c r="N584" s="20" t="s">
        <v>6</v>
      </c>
      <c r="O584" s="13"/>
      <c r="P584" s="13"/>
      <c r="Q584" s="13"/>
      <c r="R584" s="13"/>
      <c r="S584" s="13"/>
      <c r="T584" s="13"/>
      <c r="U584" s="13"/>
    </row>
    <row r="585" spans="1:21">
      <c r="A585" s="71"/>
      <c r="B585" s="73"/>
      <c r="C585" s="22">
        <v>1</v>
      </c>
      <c r="D585" s="22"/>
      <c r="E585" s="22">
        <v>1</v>
      </c>
      <c r="F585" s="22"/>
      <c r="G585" s="22"/>
      <c r="H585" s="22"/>
      <c r="I585" s="22"/>
      <c r="J585" s="22"/>
      <c r="K585" s="22"/>
      <c r="L585" s="22"/>
      <c r="M585" s="22">
        <v>1</v>
      </c>
      <c r="N585" s="22"/>
      <c r="O585" s="13"/>
      <c r="P585" s="13"/>
      <c r="Q585" s="13"/>
      <c r="R585" s="13"/>
      <c r="S585" s="13"/>
      <c r="T585" s="13"/>
      <c r="U585" s="13"/>
    </row>
    <row r="586" spans="1:21">
      <c r="A586" s="23"/>
      <c r="B586" s="2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</row>
    <row r="587" spans="1:21">
      <c r="A587" s="70">
        <v>3.16</v>
      </c>
      <c r="B587" s="72" t="s">
        <v>111</v>
      </c>
      <c r="C587" s="20" t="s">
        <v>112</v>
      </c>
      <c r="D587" s="20" t="s">
        <v>113</v>
      </c>
      <c r="E587" s="20" t="s">
        <v>114</v>
      </c>
      <c r="F587" s="20" t="s">
        <v>115</v>
      </c>
      <c r="G587" s="20" t="s">
        <v>116</v>
      </c>
      <c r="H587" s="20" t="s">
        <v>117</v>
      </c>
      <c r="I587" s="20" t="s">
        <v>19</v>
      </c>
      <c r="J587" s="20" t="s">
        <v>6</v>
      </c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</row>
    <row r="588" spans="1:21">
      <c r="A588" s="71"/>
      <c r="B588" s="73"/>
      <c r="C588" s="22">
        <v>1</v>
      </c>
      <c r="D588" s="22"/>
      <c r="E588" s="22">
        <v>1</v>
      </c>
      <c r="F588" s="22"/>
      <c r="G588" s="22"/>
      <c r="H588" s="22"/>
      <c r="I588" s="22"/>
      <c r="J588" s="22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</row>
    <row r="589" spans="1:21">
      <c r="A589" s="23"/>
      <c r="B589" s="2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</row>
    <row r="590" spans="1:21">
      <c r="A590" s="70">
        <v>3.17</v>
      </c>
      <c r="B590" s="72" t="s">
        <v>118</v>
      </c>
      <c r="C590" s="20" t="s">
        <v>117</v>
      </c>
      <c r="D590" s="20" t="s">
        <v>114</v>
      </c>
      <c r="E590" s="20" t="s">
        <v>119</v>
      </c>
      <c r="F590" s="20" t="s">
        <v>120</v>
      </c>
      <c r="G590" s="20" t="s">
        <v>121</v>
      </c>
      <c r="H590" s="20" t="s">
        <v>122</v>
      </c>
      <c r="I590" s="20" t="s">
        <v>123</v>
      </c>
      <c r="J590" s="20" t="s">
        <v>124</v>
      </c>
      <c r="K590" s="20" t="s">
        <v>125</v>
      </c>
      <c r="L590" s="20" t="s">
        <v>126</v>
      </c>
      <c r="M590" s="20" t="s">
        <v>127</v>
      </c>
      <c r="N590" s="20" t="s">
        <v>128</v>
      </c>
      <c r="O590" s="20" t="s">
        <v>129</v>
      </c>
      <c r="P590" s="20" t="s">
        <v>130</v>
      </c>
      <c r="Q590" s="20" t="s">
        <v>131</v>
      </c>
      <c r="R590" s="20" t="s">
        <v>132</v>
      </c>
      <c r="S590" s="20" t="s">
        <v>19</v>
      </c>
      <c r="T590" s="20" t="s">
        <v>6</v>
      </c>
      <c r="U590" s="13"/>
    </row>
    <row r="591" spans="1:21">
      <c r="A591" s="71"/>
      <c r="B591" s="73"/>
      <c r="C591" s="22">
        <v>1</v>
      </c>
      <c r="D591" s="22">
        <v>1</v>
      </c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>
        <v>1</v>
      </c>
      <c r="P591" s="22"/>
      <c r="Q591" s="22"/>
      <c r="R591" s="22"/>
      <c r="S591" s="22"/>
      <c r="T591" s="22"/>
      <c r="U591" s="13"/>
    </row>
    <row r="592" spans="1:21">
      <c r="A592" s="23"/>
      <c r="B592" s="2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</row>
    <row r="593" spans="1:21">
      <c r="A593" s="70">
        <v>4.0999999999999996</v>
      </c>
      <c r="B593" s="72" t="s">
        <v>133</v>
      </c>
      <c r="C593" s="20" t="s">
        <v>13</v>
      </c>
      <c r="D593" s="20" t="s">
        <v>23</v>
      </c>
      <c r="E593" s="20" t="s">
        <v>49</v>
      </c>
      <c r="F593" s="20" t="s">
        <v>6</v>
      </c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</row>
    <row r="594" spans="1:21">
      <c r="A594" s="71"/>
      <c r="B594" s="73"/>
      <c r="C594" s="22"/>
      <c r="D594" s="22"/>
      <c r="E594" s="22">
        <v>1</v>
      </c>
      <c r="F594" s="22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</row>
    <row r="595" spans="1:21">
      <c r="A595" s="23"/>
      <c r="B595" s="2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</row>
    <row r="596" spans="1:21">
      <c r="A596" s="70">
        <v>4.2</v>
      </c>
      <c r="B596" s="72" t="s">
        <v>134</v>
      </c>
      <c r="C596" s="20" t="s">
        <v>135</v>
      </c>
      <c r="D596" s="20" t="s">
        <v>136</v>
      </c>
      <c r="E596" s="20" t="s">
        <v>137</v>
      </c>
      <c r="F596" s="20" t="s">
        <v>19</v>
      </c>
      <c r="G596" s="20" t="s">
        <v>6</v>
      </c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</row>
    <row r="597" spans="1:21">
      <c r="A597" s="71"/>
      <c r="B597" s="73"/>
      <c r="C597" s="22"/>
      <c r="D597" s="22"/>
      <c r="E597" s="22"/>
      <c r="F597" s="22"/>
      <c r="G597" s="22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</row>
    <row r="598" spans="1:21">
      <c r="A598" s="23"/>
      <c r="B598" s="2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</row>
    <row r="599" spans="1:21">
      <c r="A599" s="70">
        <v>4.3</v>
      </c>
      <c r="B599" s="72" t="s">
        <v>138</v>
      </c>
      <c r="C599" s="20" t="s">
        <v>139</v>
      </c>
      <c r="D599" s="20" t="s">
        <v>140</v>
      </c>
      <c r="E599" s="20" t="s">
        <v>49</v>
      </c>
      <c r="F599" s="20" t="s">
        <v>6</v>
      </c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</row>
    <row r="600" spans="1:21">
      <c r="A600" s="71"/>
      <c r="B600" s="73"/>
      <c r="C600" s="22">
        <v>1</v>
      </c>
      <c r="D600" s="22"/>
      <c r="E600" s="22"/>
      <c r="F600" s="22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</row>
    <row r="601" spans="1:21">
      <c r="A601" s="23"/>
      <c r="B601" s="2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</row>
    <row r="602" spans="1:21">
      <c r="A602" s="70">
        <v>4.4000000000000004</v>
      </c>
      <c r="B602" s="72" t="s">
        <v>141</v>
      </c>
      <c r="C602" s="20" t="s">
        <v>13</v>
      </c>
      <c r="D602" s="20" t="s">
        <v>14</v>
      </c>
      <c r="E602" s="20" t="s">
        <v>19</v>
      </c>
      <c r="F602" s="20" t="s">
        <v>6</v>
      </c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</row>
    <row r="603" spans="1:21">
      <c r="A603" s="71"/>
      <c r="B603" s="73"/>
      <c r="C603" s="22"/>
      <c r="D603" s="22"/>
      <c r="E603" s="22">
        <v>1</v>
      </c>
      <c r="F603" s="22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</row>
    <row r="604" spans="1:21">
      <c r="A604" s="23"/>
      <c r="B604" s="2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</row>
    <row r="605" spans="1:21">
      <c r="A605" s="70">
        <v>4.5</v>
      </c>
      <c r="B605" s="72" t="s">
        <v>142</v>
      </c>
      <c r="C605" s="20" t="s">
        <v>48</v>
      </c>
      <c r="D605" s="20" t="s">
        <v>49</v>
      </c>
      <c r="E605" s="20" t="s">
        <v>6</v>
      </c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</row>
    <row r="606" spans="1:21">
      <c r="A606" s="74"/>
      <c r="B606" s="73"/>
      <c r="C606" s="22">
        <v>1</v>
      </c>
      <c r="D606" s="22"/>
      <c r="E606" s="22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</row>
    <row r="607" spans="1:21">
      <c r="A607" s="74"/>
      <c r="B607" s="2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</row>
    <row r="608" spans="1:21">
      <c r="A608" s="74"/>
      <c r="B608" s="72" t="s">
        <v>143</v>
      </c>
      <c r="C608" s="20" t="s">
        <v>144</v>
      </c>
      <c r="D608" s="20" t="s">
        <v>145</v>
      </c>
      <c r="E608" s="20" t="s">
        <v>146</v>
      </c>
      <c r="F608" s="20" t="s">
        <v>147</v>
      </c>
      <c r="G608" s="20" t="s">
        <v>148</v>
      </c>
      <c r="H608" s="20" t="s">
        <v>149</v>
      </c>
      <c r="I608" s="20" t="s">
        <v>150</v>
      </c>
      <c r="J608" s="20" t="s">
        <v>151</v>
      </c>
      <c r="K608" s="20" t="s">
        <v>19</v>
      </c>
      <c r="L608" s="20" t="s">
        <v>6</v>
      </c>
      <c r="M608" s="13"/>
      <c r="N608" s="13"/>
      <c r="O608" s="13"/>
      <c r="P608" s="13"/>
      <c r="Q608" s="13"/>
      <c r="R608" s="13"/>
      <c r="S608" s="13"/>
      <c r="T608" s="13"/>
      <c r="U608" s="13"/>
    </row>
    <row r="609" spans="1:21">
      <c r="A609" s="71"/>
      <c r="B609" s="73"/>
      <c r="C609" s="22"/>
      <c r="D609" s="22"/>
      <c r="E609" s="22"/>
      <c r="F609" s="22"/>
      <c r="G609" s="22">
        <v>1</v>
      </c>
      <c r="H609" s="22"/>
      <c r="I609" s="22"/>
      <c r="J609" s="22"/>
      <c r="K609" s="22"/>
      <c r="L609" s="22"/>
      <c r="M609" s="13"/>
      <c r="N609" s="13"/>
      <c r="O609" s="13"/>
      <c r="P609" s="13"/>
      <c r="Q609" s="13"/>
      <c r="R609" s="13"/>
      <c r="S609" s="13"/>
      <c r="T609" s="13"/>
      <c r="U609" s="13"/>
    </row>
    <row r="610" spans="1:21">
      <c r="A610" s="23"/>
      <c r="B610" s="2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</row>
    <row r="611" spans="1:21">
      <c r="A611" s="70">
        <v>4.5999999999999996</v>
      </c>
      <c r="B611" s="72" t="s">
        <v>152</v>
      </c>
      <c r="C611" s="20">
        <v>0</v>
      </c>
      <c r="D611" s="20" t="s">
        <v>67</v>
      </c>
      <c r="E611" s="20" t="s">
        <v>68</v>
      </c>
      <c r="F611" s="20" t="s">
        <v>153</v>
      </c>
      <c r="G611" s="20" t="s">
        <v>19</v>
      </c>
      <c r="H611" s="20" t="s">
        <v>6</v>
      </c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</row>
    <row r="612" spans="1:21">
      <c r="A612" s="71"/>
      <c r="B612" s="73"/>
      <c r="C612" s="22">
        <v>1</v>
      </c>
      <c r="D612" s="22"/>
      <c r="E612" s="22"/>
      <c r="F612" s="22"/>
      <c r="G612" s="22"/>
      <c r="H612" s="22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</row>
    <row r="613" spans="1:21">
      <c r="A613" s="23"/>
      <c r="B613" s="2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</row>
    <row r="614" spans="1:21">
      <c r="A614" s="70">
        <v>4.7</v>
      </c>
      <c r="B614" s="72" t="s">
        <v>154</v>
      </c>
      <c r="C614" s="20">
        <v>0</v>
      </c>
      <c r="D614" s="20" t="s">
        <v>67</v>
      </c>
      <c r="E614" s="20" t="s">
        <v>68</v>
      </c>
      <c r="F614" s="20" t="s">
        <v>19</v>
      </c>
      <c r="G614" s="20" t="s">
        <v>6</v>
      </c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</row>
    <row r="615" spans="1:21">
      <c r="A615" s="71"/>
      <c r="B615" s="73"/>
      <c r="C615" s="22">
        <v>1</v>
      </c>
      <c r="D615" s="22"/>
      <c r="E615" s="22"/>
      <c r="F615" s="22"/>
      <c r="G615" s="22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</row>
    <row r="616" spans="1:21">
      <c r="A616" s="23"/>
      <c r="B616" s="2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</row>
    <row r="617" spans="1:21">
      <c r="A617" s="70">
        <v>4.8</v>
      </c>
      <c r="B617" s="72" t="s">
        <v>155</v>
      </c>
      <c r="C617" s="20" t="s">
        <v>48</v>
      </c>
      <c r="D617" s="20" t="s">
        <v>49</v>
      </c>
      <c r="E617" s="20" t="s">
        <v>6</v>
      </c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</row>
    <row r="618" spans="1:21">
      <c r="A618" s="71"/>
      <c r="B618" s="73"/>
      <c r="C618" s="22">
        <v>1</v>
      </c>
      <c r="D618" s="22"/>
      <c r="E618" s="22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</row>
    <row r="619" spans="1:2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</row>
    <row r="620" spans="1:2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</row>
    <row r="621" spans="1:21">
      <c r="A621" s="40" t="s">
        <v>160</v>
      </c>
      <c r="B621" s="41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</row>
    <row r="622" spans="1:21">
      <c r="A622" s="70">
        <v>1.1000000000000001</v>
      </c>
      <c r="B622" s="72" t="s">
        <v>0</v>
      </c>
      <c r="C622" s="20" t="s">
        <v>1</v>
      </c>
      <c r="D622" s="20" t="s">
        <v>2</v>
      </c>
      <c r="E622" s="20" t="s">
        <v>3</v>
      </c>
      <c r="F622" s="20" t="s">
        <v>4</v>
      </c>
      <c r="G622" s="20" t="s">
        <v>5</v>
      </c>
      <c r="H622" s="20" t="s">
        <v>6</v>
      </c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</row>
    <row r="623" spans="1:21">
      <c r="A623" s="71"/>
      <c r="B623" s="73"/>
      <c r="C623" s="22"/>
      <c r="D623" s="22"/>
      <c r="E623" s="22"/>
      <c r="F623" s="22"/>
      <c r="G623" s="22">
        <v>1</v>
      </c>
      <c r="H623" s="22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</row>
    <row r="624" spans="1:21">
      <c r="A624" s="23"/>
      <c r="B624" s="24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</row>
    <row r="625" spans="1:21">
      <c r="A625" s="70">
        <v>1.2</v>
      </c>
      <c r="B625" s="72" t="s">
        <v>7</v>
      </c>
      <c r="C625" s="20" t="s">
        <v>8</v>
      </c>
      <c r="D625" s="20" t="s">
        <v>9</v>
      </c>
      <c r="E625" s="20" t="s">
        <v>6</v>
      </c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</row>
    <row r="626" spans="1:21">
      <c r="A626" s="71"/>
      <c r="B626" s="73"/>
      <c r="C626" s="22"/>
      <c r="D626" s="22">
        <v>1</v>
      </c>
      <c r="E626" s="22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</row>
    <row r="627" spans="1:21">
      <c r="A627" s="23"/>
      <c r="B627" s="24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</row>
    <row r="628" spans="1:21">
      <c r="A628" s="70">
        <v>1.3</v>
      </c>
      <c r="B628" s="72" t="s">
        <v>10</v>
      </c>
      <c r="C628" s="20">
        <v>15</v>
      </c>
      <c r="D628" s="20">
        <v>16</v>
      </c>
      <c r="E628" s="20">
        <v>17</v>
      </c>
      <c r="F628" s="20">
        <v>18</v>
      </c>
      <c r="G628" s="20">
        <v>19</v>
      </c>
      <c r="H628" s="20">
        <v>20</v>
      </c>
      <c r="I628" s="20">
        <v>21</v>
      </c>
      <c r="J628" s="20">
        <v>22</v>
      </c>
      <c r="K628" s="20" t="s">
        <v>6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</row>
    <row r="629" spans="1:21">
      <c r="A629" s="71"/>
      <c r="B629" s="73"/>
      <c r="C629" s="22"/>
      <c r="D629" s="22"/>
      <c r="E629" s="22"/>
      <c r="F629" s="22"/>
      <c r="G629" s="22"/>
      <c r="H629" s="22"/>
      <c r="I629" s="22">
        <v>1</v>
      </c>
      <c r="J629" s="22"/>
      <c r="K629" s="22"/>
      <c r="L629" s="13"/>
      <c r="M629" s="13"/>
      <c r="N629" s="13"/>
      <c r="O629" s="13"/>
      <c r="P629" s="13"/>
      <c r="Q629" s="13"/>
      <c r="R629" s="13"/>
      <c r="S629" s="13"/>
      <c r="T629" s="13"/>
      <c r="U629" s="13"/>
    </row>
    <row r="630" spans="1:21">
      <c r="A630" s="23"/>
      <c r="B630" s="24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</row>
    <row r="631" spans="1:21">
      <c r="A631" s="70">
        <v>1.4</v>
      </c>
      <c r="B631" s="72" t="s">
        <v>11</v>
      </c>
      <c r="C631" s="20" t="s">
        <v>12</v>
      </c>
      <c r="D631" s="20" t="s">
        <v>13</v>
      </c>
      <c r="E631" s="20" t="s">
        <v>14</v>
      </c>
      <c r="F631" s="20" t="s">
        <v>15</v>
      </c>
      <c r="G631" s="20" t="s">
        <v>16</v>
      </c>
      <c r="H631" s="20" t="s">
        <v>17</v>
      </c>
      <c r="I631" s="20" t="s">
        <v>18</v>
      </c>
      <c r="J631" s="20" t="s">
        <v>19</v>
      </c>
      <c r="K631" s="20" t="s">
        <v>6</v>
      </c>
      <c r="L631" s="13"/>
      <c r="M631" s="13"/>
      <c r="N631" s="13"/>
      <c r="O631" s="13"/>
      <c r="P631" s="13"/>
      <c r="Q631" s="13"/>
      <c r="R631" s="13"/>
      <c r="S631" s="13"/>
      <c r="T631" s="13"/>
      <c r="U631" s="13"/>
    </row>
    <row r="632" spans="1:21">
      <c r="A632" s="71"/>
      <c r="B632" s="73"/>
      <c r="C632" s="22"/>
      <c r="D632" s="22"/>
      <c r="E632" s="22"/>
      <c r="F632" s="22"/>
      <c r="G632" s="22"/>
      <c r="H632" s="22"/>
      <c r="I632" s="22"/>
      <c r="J632" s="22">
        <v>1</v>
      </c>
      <c r="K632" s="22"/>
      <c r="L632" s="13"/>
      <c r="M632" s="13"/>
      <c r="N632" s="13"/>
      <c r="O632" s="13"/>
      <c r="P632" s="13"/>
      <c r="Q632" s="13"/>
      <c r="R632" s="13"/>
      <c r="S632" s="13"/>
      <c r="T632" s="13"/>
      <c r="U632" s="13"/>
    </row>
    <row r="633" spans="1:21">
      <c r="A633" s="23"/>
      <c r="B633" s="24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</row>
    <row r="634" spans="1:21">
      <c r="A634" s="70">
        <v>1.5</v>
      </c>
      <c r="B634" s="72" t="s">
        <v>13</v>
      </c>
      <c r="C634" s="20" t="s">
        <v>20</v>
      </c>
      <c r="D634" s="20" t="s">
        <v>21</v>
      </c>
      <c r="E634" s="20" t="s">
        <v>6</v>
      </c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</row>
    <row r="635" spans="1:21">
      <c r="A635" s="71"/>
      <c r="B635" s="73"/>
      <c r="C635" s="22">
        <v>1</v>
      </c>
      <c r="D635" s="22"/>
      <c r="E635" s="22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</row>
    <row r="636" spans="1:21">
      <c r="A636" s="23"/>
      <c r="B636" s="24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</row>
    <row r="637" spans="1:21">
      <c r="A637" s="70">
        <v>2.1</v>
      </c>
      <c r="B637" s="72" t="s">
        <v>22</v>
      </c>
      <c r="C637" s="20" t="s">
        <v>14</v>
      </c>
      <c r="D637" s="20" t="s">
        <v>13</v>
      </c>
      <c r="E637" s="20" t="s">
        <v>23</v>
      </c>
      <c r="F637" s="20" t="s">
        <v>15</v>
      </c>
      <c r="G637" s="20" t="s">
        <v>16</v>
      </c>
      <c r="H637" s="20" t="s">
        <v>17</v>
      </c>
      <c r="I637" s="20" t="s">
        <v>18</v>
      </c>
      <c r="J637" s="20" t="s">
        <v>19</v>
      </c>
      <c r="K637" s="20" t="s">
        <v>6</v>
      </c>
      <c r="L637" s="13"/>
      <c r="M637" s="13"/>
      <c r="N637" s="13"/>
      <c r="O637" s="13"/>
      <c r="P637" s="13"/>
      <c r="Q637" s="13"/>
      <c r="R637" s="13"/>
      <c r="S637" s="13"/>
      <c r="T637" s="13"/>
      <c r="U637" s="13"/>
    </row>
    <row r="638" spans="1:21">
      <c r="A638" s="71"/>
      <c r="B638" s="73"/>
      <c r="C638" s="22"/>
      <c r="D638" s="22"/>
      <c r="E638" s="22"/>
      <c r="F638" s="22"/>
      <c r="G638" s="22"/>
      <c r="H638" s="22">
        <v>1</v>
      </c>
      <c r="I638" s="22"/>
      <c r="J638" s="22"/>
      <c r="K638" s="22"/>
      <c r="L638" s="13"/>
      <c r="M638" s="13"/>
      <c r="N638" s="13"/>
      <c r="O638" s="13"/>
      <c r="P638" s="13"/>
      <c r="Q638" s="13"/>
      <c r="R638" s="13"/>
      <c r="S638" s="13"/>
      <c r="T638" s="13"/>
      <c r="U638" s="13"/>
    </row>
    <row r="639" spans="1:21">
      <c r="A639" s="23"/>
      <c r="B639" s="24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</row>
    <row r="640" spans="1:21">
      <c r="A640" s="70">
        <v>2.2000000000000002</v>
      </c>
      <c r="B640" s="72" t="s">
        <v>24</v>
      </c>
      <c r="C640" s="20" t="s">
        <v>25</v>
      </c>
      <c r="D640" s="20" t="s">
        <v>26</v>
      </c>
      <c r="E640" s="20" t="s">
        <v>6</v>
      </c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</row>
    <row r="641" spans="1:21">
      <c r="A641" s="71"/>
      <c r="B641" s="73"/>
      <c r="C641" s="22"/>
      <c r="D641" s="22">
        <v>1</v>
      </c>
      <c r="E641" s="22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</row>
    <row r="642" spans="1:21">
      <c r="A642" s="23"/>
      <c r="B642" s="24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</row>
    <row r="643" spans="1:21">
      <c r="A643" s="70">
        <v>2.2999999999999998</v>
      </c>
      <c r="B643" s="72" t="s">
        <v>27</v>
      </c>
      <c r="C643" s="20" t="s">
        <v>25</v>
      </c>
      <c r="D643" s="20" t="s">
        <v>26</v>
      </c>
      <c r="E643" s="20" t="s">
        <v>6</v>
      </c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</row>
    <row r="644" spans="1:21">
      <c r="A644" s="74"/>
      <c r="B644" s="73"/>
      <c r="C644" s="22">
        <v>1</v>
      </c>
      <c r="D644" s="22"/>
      <c r="E644" s="22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</row>
    <row r="645" spans="1:21">
      <c r="A645" s="74"/>
      <c r="B645" s="24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</row>
    <row r="646" spans="1:21">
      <c r="A646" s="74"/>
      <c r="B646" s="72" t="s">
        <v>28</v>
      </c>
      <c r="C646" s="20" t="s">
        <v>13</v>
      </c>
      <c r="D646" s="20" t="s">
        <v>23</v>
      </c>
      <c r="E646" s="20" t="s">
        <v>15</v>
      </c>
      <c r="F646" s="20" t="s">
        <v>16</v>
      </c>
      <c r="G646" s="20" t="s">
        <v>17</v>
      </c>
      <c r="H646" s="20" t="s">
        <v>18</v>
      </c>
      <c r="I646" s="20" t="s">
        <v>19</v>
      </c>
      <c r="J646" s="20" t="s">
        <v>6</v>
      </c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</row>
    <row r="647" spans="1:21">
      <c r="A647" s="71"/>
      <c r="B647" s="73"/>
      <c r="C647" s="22"/>
      <c r="D647" s="22"/>
      <c r="E647" s="22">
        <v>1</v>
      </c>
      <c r="F647" s="22"/>
      <c r="G647" s="22">
        <v>1</v>
      </c>
      <c r="H647" s="22"/>
      <c r="I647" s="22"/>
      <c r="J647" s="22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</row>
    <row r="648" spans="1:21">
      <c r="A648" s="23"/>
      <c r="B648" s="24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</row>
    <row r="649" spans="1:21">
      <c r="A649" s="70">
        <v>2.4</v>
      </c>
      <c r="B649" s="72" t="s">
        <v>29</v>
      </c>
      <c r="C649" s="20" t="s">
        <v>14</v>
      </c>
      <c r="D649" s="20" t="s">
        <v>13</v>
      </c>
      <c r="E649" s="20" t="s">
        <v>23</v>
      </c>
      <c r="F649" s="20" t="s">
        <v>15</v>
      </c>
      <c r="G649" s="20" t="s">
        <v>16</v>
      </c>
      <c r="H649" s="20" t="s">
        <v>17</v>
      </c>
      <c r="I649" s="20" t="s">
        <v>18</v>
      </c>
      <c r="J649" s="20" t="s">
        <v>30</v>
      </c>
      <c r="K649" s="20" t="s">
        <v>31</v>
      </c>
      <c r="L649" s="20" t="s">
        <v>32</v>
      </c>
      <c r="M649" s="20" t="s">
        <v>33</v>
      </c>
      <c r="N649" s="20" t="s">
        <v>34</v>
      </c>
      <c r="O649" s="20" t="s">
        <v>19</v>
      </c>
      <c r="P649" s="20" t="s">
        <v>6</v>
      </c>
      <c r="Q649" s="13"/>
      <c r="R649" s="13"/>
      <c r="S649" s="13"/>
      <c r="T649" s="13"/>
      <c r="U649" s="13"/>
    </row>
    <row r="650" spans="1:21">
      <c r="A650" s="71"/>
      <c r="B650" s="73"/>
      <c r="C650" s="22"/>
      <c r="D650" s="22"/>
      <c r="E650" s="22"/>
      <c r="F650" s="22"/>
      <c r="G650" s="22"/>
      <c r="H650" s="22">
        <v>1</v>
      </c>
      <c r="I650" s="22"/>
      <c r="J650" s="22"/>
      <c r="K650" s="22"/>
      <c r="L650" s="22"/>
      <c r="M650" s="22"/>
      <c r="N650" s="22"/>
      <c r="O650" s="22"/>
      <c r="P650" s="22"/>
      <c r="Q650" s="13"/>
      <c r="R650" s="13"/>
      <c r="S650" s="13"/>
      <c r="T650" s="13"/>
      <c r="U650" s="13"/>
    </row>
    <row r="651" spans="1:21">
      <c r="A651" s="23"/>
      <c r="B651" s="24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</row>
    <row r="652" spans="1:21">
      <c r="A652" s="70">
        <v>2.5</v>
      </c>
      <c r="B652" s="72" t="s">
        <v>35</v>
      </c>
      <c r="C652" s="20" t="s">
        <v>14</v>
      </c>
      <c r="D652" s="20" t="s">
        <v>13</v>
      </c>
      <c r="E652" s="20" t="s">
        <v>23</v>
      </c>
      <c r="F652" s="20" t="s">
        <v>15</v>
      </c>
      <c r="G652" s="20" t="s">
        <v>16</v>
      </c>
      <c r="H652" s="20" t="s">
        <v>17</v>
      </c>
      <c r="I652" s="20" t="s">
        <v>18</v>
      </c>
      <c r="J652" s="20" t="s">
        <v>30</v>
      </c>
      <c r="K652" s="20" t="s">
        <v>31</v>
      </c>
      <c r="L652" s="20" t="s">
        <v>32</v>
      </c>
      <c r="M652" s="20" t="s">
        <v>33</v>
      </c>
      <c r="N652" s="20" t="s">
        <v>34</v>
      </c>
      <c r="O652" s="20" t="s">
        <v>19</v>
      </c>
      <c r="P652" s="20" t="s">
        <v>6</v>
      </c>
      <c r="Q652" s="13"/>
      <c r="R652" s="13"/>
      <c r="S652" s="13"/>
      <c r="T652" s="13"/>
      <c r="U652" s="13"/>
    </row>
    <row r="653" spans="1:21">
      <c r="A653" s="71"/>
      <c r="B653" s="73"/>
      <c r="C653" s="22"/>
      <c r="D653" s="22">
        <v>1</v>
      </c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13"/>
      <c r="R653" s="13"/>
      <c r="S653" s="13"/>
      <c r="T653" s="13"/>
      <c r="U653" s="13"/>
    </row>
    <row r="654" spans="1:21">
      <c r="A654" s="23"/>
      <c r="B654" s="24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</row>
    <row r="655" spans="1:21">
      <c r="A655" s="70">
        <v>2.6</v>
      </c>
      <c r="B655" s="72" t="s">
        <v>36</v>
      </c>
      <c r="C655" s="20" t="s">
        <v>14</v>
      </c>
      <c r="D655" s="20" t="s">
        <v>13</v>
      </c>
      <c r="E655" s="20" t="s">
        <v>23</v>
      </c>
      <c r="F655" s="20" t="s">
        <v>15</v>
      </c>
      <c r="G655" s="20" t="s">
        <v>16</v>
      </c>
      <c r="H655" s="20" t="s">
        <v>17</v>
      </c>
      <c r="I655" s="20" t="s">
        <v>18</v>
      </c>
      <c r="J655" s="20" t="s">
        <v>30</v>
      </c>
      <c r="K655" s="20" t="s">
        <v>31</v>
      </c>
      <c r="L655" s="20" t="s">
        <v>32</v>
      </c>
      <c r="M655" s="20" t="s">
        <v>33</v>
      </c>
      <c r="N655" s="20" t="s">
        <v>34</v>
      </c>
      <c r="O655" s="20" t="s">
        <v>19</v>
      </c>
      <c r="P655" s="20" t="s">
        <v>6</v>
      </c>
      <c r="Q655" s="13"/>
      <c r="R655" s="13"/>
      <c r="S655" s="13"/>
      <c r="T655" s="13"/>
      <c r="U655" s="13"/>
    </row>
    <row r="656" spans="1:21">
      <c r="A656" s="71"/>
      <c r="B656" s="73"/>
      <c r="C656" s="22"/>
      <c r="D656" s="22"/>
      <c r="E656" s="22"/>
      <c r="F656" s="22"/>
      <c r="G656" s="22">
        <v>1</v>
      </c>
      <c r="H656" s="22"/>
      <c r="I656" s="22"/>
      <c r="J656" s="22"/>
      <c r="K656" s="22"/>
      <c r="L656" s="22"/>
      <c r="M656" s="22"/>
      <c r="N656" s="22"/>
      <c r="O656" s="22"/>
      <c r="P656" s="22"/>
      <c r="Q656" s="13"/>
      <c r="R656" s="13"/>
      <c r="S656" s="13"/>
      <c r="T656" s="13"/>
      <c r="U656" s="13"/>
    </row>
    <row r="657" spans="1:21">
      <c r="A657" s="23"/>
      <c r="B657" s="24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</row>
    <row r="658" spans="1:21">
      <c r="A658" s="70">
        <v>2.7</v>
      </c>
      <c r="B658" s="72" t="s">
        <v>37</v>
      </c>
      <c r="C658" s="20" t="s">
        <v>14</v>
      </c>
      <c r="D658" s="20" t="s">
        <v>13</v>
      </c>
      <c r="E658" s="20" t="s">
        <v>23</v>
      </c>
      <c r="F658" s="20" t="s">
        <v>15</v>
      </c>
      <c r="G658" s="20" t="s">
        <v>16</v>
      </c>
      <c r="H658" s="20" t="s">
        <v>17</v>
      </c>
      <c r="I658" s="20" t="s">
        <v>18</v>
      </c>
      <c r="J658" s="20" t="s">
        <v>30</v>
      </c>
      <c r="K658" s="20" t="s">
        <v>31</v>
      </c>
      <c r="L658" s="20" t="s">
        <v>32</v>
      </c>
      <c r="M658" s="20" t="s">
        <v>33</v>
      </c>
      <c r="N658" s="20" t="s">
        <v>34</v>
      </c>
      <c r="O658" s="20" t="s">
        <v>19</v>
      </c>
      <c r="P658" s="20" t="s">
        <v>6</v>
      </c>
      <c r="Q658" s="13"/>
      <c r="R658" s="13"/>
      <c r="S658" s="13"/>
      <c r="T658" s="13"/>
      <c r="U658" s="13"/>
    </row>
    <row r="659" spans="1:21">
      <c r="A659" s="71"/>
      <c r="B659" s="73"/>
      <c r="C659" s="22"/>
      <c r="D659" s="22">
        <v>1</v>
      </c>
      <c r="E659" s="22">
        <v>1</v>
      </c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13"/>
      <c r="R659" s="13"/>
      <c r="S659" s="13"/>
      <c r="T659" s="13"/>
      <c r="U659" s="13"/>
    </row>
    <row r="660" spans="1:21">
      <c r="A660" s="23"/>
      <c r="B660" s="24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</row>
    <row r="661" spans="1:21">
      <c r="A661" s="70">
        <v>3.1</v>
      </c>
      <c r="B661" s="72" t="s">
        <v>38</v>
      </c>
      <c r="C661" s="20" t="s">
        <v>25</v>
      </c>
      <c r="D661" s="20" t="s">
        <v>26</v>
      </c>
      <c r="E661" s="20" t="s">
        <v>6</v>
      </c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</row>
    <row r="662" spans="1:21">
      <c r="A662" s="71"/>
      <c r="B662" s="73"/>
      <c r="C662" s="22"/>
      <c r="D662" s="22">
        <v>1</v>
      </c>
      <c r="E662" s="22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</row>
    <row r="663" spans="1:21">
      <c r="A663" s="23"/>
      <c r="B663" s="24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</row>
    <row r="664" spans="1:21">
      <c r="A664" s="70">
        <v>3.2</v>
      </c>
      <c r="B664" s="72" t="s">
        <v>39</v>
      </c>
      <c r="C664" s="20" t="s">
        <v>13</v>
      </c>
      <c r="D664" s="20" t="s">
        <v>15</v>
      </c>
      <c r="E664" s="20" t="s">
        <v>16</v>
      </c>
      <c r="F664" s="20" t="s">
        <v>17</v>
      </c>
      <c r="G664" s="20" t="s">
        <v>18</v>
      </c>
      <c r="H664" s="20" t="s">
        <v>32</v>
      </c>
      <c r="I664" s="20" t="s">
        <v>34</v>
      </c>
      <c r="J664" s="20" t="s">
        <v>19</v>
      </c>
      <c r="K664" s="20" t="s">
        <v>6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</row>
    <row r="665" spans="1:21">
      <c r="A665" s="71"/>
      <c r="B665" s="73"/>
      <c r="C665" s="22"/>
      <c r="D665" s="22">
        <v>1</v>
      </c>
      <c r="E665" s="22"/>
      <c r="F665" s="22">
        <v>1</v>
      </c>
      <c r="G665" s="22"/>
      <c r="H665" s="22"/>
      <c r="I665" s="22"/>
      <c r="J665" s="22"/>
      <c r="K665" s="22"/>
      <c r="L665" s="13"/>
      <c r="M665" s="13"/>
      <c r="N665" s="13"/>
      <c r="O665" s="13"/>
      <c r="P665" s="13"/>
      <c r="Q665" s="13"/>
      <c r="R665" s="13"/>
      <c r="S665" s="13"/>
      <c r="T665" s="13"/>
      <c r="U665" s="13"/>
    </row>
    <row r="666" spans="1:21">
      <c r="A666" s="23"/>
      <c r="B666" s="24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</row>
    <row r="667" spans="1:21">
      <c r="A667" s="70">
        <v>3.3</v>
      </c>
      <c r="B667" s="72" t="s">
        <v>40</v>
      </c>
      <c r="C667" s="20" t="s">
        <v>25</v>
      </c>
      <c r="D667" s="20" t="s">
        <v>26</v>
      </c>
      <c r="E667" s="20" t="s">
        <v>6</v>
      </c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</row>
    <row r="668" spans="1:21">
      <c r="A668" s="71"/>
      <c r="B668" s="79"/>
      <c r="C668" s="22">
        <v>1</v>
      </c>
      <c r="D668" s="22"/>
      <c r="E668" s="22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</row>
    <row r="669" spans="1:21">
      <c r="A669" s="23"/>
      <c r="B669" s="24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</row>
    <row r="670" spans="1:21">
      <c r="A670" s="70">
        <v>3.4</v>
      </c>
      <c r="B670" s="72" t="s">
        <v>47</v>
      </c>
      <c r="C670" s="20" t="s">
        <v>41</v>
      </c>
      <c r="D670" s="20" t="s">
        <v>42</v>
      </c>
      <c r="E670" s="20" t="s">
        <v>43</v>
      </c>
      <c r="F670" s="20" t="s">
        <v>44</v>
      </c>
      <c r="G670" s="20" t="s">
        <v>45</v>
      </c>
      <c r="H670" s="20" t="s">
        <v>46</v>
      </c>
      <c r="I670" s="20" t="s">
        <v>6</v>
      </c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</row>
    <row r="671" spans="1:21">
      <c r="A671" s="71"/>
      <c r="B671" s="79"/>
      <c r="C671" s="22">
        <v>1</v>
      </c>
      <c r="D671" s="22"/>
      <c r="E671" s="22"/>
      <c r="F671" s="22"/>
      <c r="G671" s="22"/>
      <c r="H671" s="22"/>
      <c r="I671" s="22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</row>
    <row r="672" spans="1:21">
      <c r="A672" s="23"/>
      <c r="B672" s="24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</row>
    <row r="673" spans="1:21">
      <c r="A673" s="70">
        <v>3.5</v>
      </c>
      <c r="B673" s="72" t="s">
        <v>50</v>
      </c>
      <c r="C673" s="20" t="s">
        <v>48</v>
      </c>
      <c r="D673" s="20" t="s">
        <v>49</v>
      </c>
      <c r="E673" s="20" t="s">
        <v>6</v>
      </c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</row>
    <row r="674" spans="1:21">
      <c r="A674" s="71"/>
      <c r="B674" s="79"/>
      <c r="C674" s="22"/>
      <c r="D674" s="22">
        <v>1</v>
      </c>
      <c r="E674" s="22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</row>
    <row r="675" spans="1:21">
      <c r="A675" s="23"/>
      <c r="B675" s="24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</row>
    <row r="676" spans="1:21">
      <c r="A676" s="70">
        <v>3.6</v>
      </c>
      <c r="B676" s="72" t="s">
        <v>51</v>
      </c>
      <c r="C676" s="20" t="s">
        <v>48</v>
      </c>
      <c r="D676" s="20" t="s">
        <v>49</v>
      </c>
      <c r="E676" s="20" t="s">
        <v>6</v>
      </c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</row>
    <row r="677" spans="1:21">
      <c r="A677" s="71"/>
      <c r="B677" s="79"/>
      <c r="C677" s="22"/>
      <c r="D677" s="22">
        <v>1</v>
      </c>
      <c r="E677" s="22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</row>
    <row r="678" spans="1:21">
      <c r="A678" s="23"/>
      <c r="B678" s="24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</row>
    <row r="679" spans="1:21">
      <c r="A679" s="70">
        <v>3.7</v>
      </c>
      <c r="B679" s="68" t="s">
        <v>52</v>
      </c>
      <c r="C679" s="20">
        <v>1</v>
      </c>
      <c r="D679" s="20">
        <v>2</v>
      </c>
      <c r="E679" s="20">
        <v>3</v>
      </c>
      <c r="F679" s="20">
        <v>4</v>
      </c>
      <c r="G679" s="20">
        <v>5</v>
      </c>
      <c r="H679" s="20">
        <v>6</v>
      </c>
      <c r="I679" s="20" t="s">
        <v>6</v>
      </c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</row>
    <row r="680" spans="1:21">
      <c r="A680" s="74"/>
      <c r="B680" s="69" t="s">
        <v>53</v>
      </c>
      <c r="C680" s="22"/>
      <c r="D680" s="22"/>
      <c r="E680" s="22"/>
      <c r="F680" s="22">
        <v>1</v>
      </c>
      <c r="G680" s="22"/>
      <c r="H680" s="22"/>
      <c r="I680" s="22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</row>
    <row r="681" spans="1:21">
      <c r="A681" s="74"/>
      <c r="B681" s="69" t="s">
        <v>54</v>
      </c>
      <c r="C681" s="22"/>
      <c r="D681" s="22"/>
      <c r="E681" s="22"/>
      <c r="F681" s="22">
        <v>1</v>
      </c>
      <c r="G681" s="22"/>
      <c r="H681" s="22"/>
      <c r="I681" s="22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</row>
    <row r="682" spans="1:21">
      <c r="A682" s="74"/>
      <c r="B682" s="69" t="s">
        <v>55</v>
      </c>
      <c r="C682" s="22"/>
      <c r="D682" s="22"/>
      <c r="E682" s="22">
        <v>1</v>
      </c>
      <c r="F682" s="22"/>
      <c r="G682" s="22"/>
      <c r="H682" s="22"/>
      <c r="I682" s="22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</row>
    <row r="683" spans="1:21">
      <c r="A683" s="74"/>
      <c r="B683" s="69" t="s">
        <v>56</v>
      </c>
      <c r="C683" s="22"/>
      <c r="D683" s="22"/>
      <c r="E683" s="22">
        <v>1</v>
      </c>
      <c r="F683" s="22"/>
      <c r="G683" s="22"/>
      <c r="H683" s="22"/>
      <c r="I683" s="22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</row>
    <row r="684" spans="1:21">
      <c r="A684" s="74"/>
      <c r="B684" s="69" t="s">
        <v>57</v>
      </c>
      <c r="C684" s="22"/>
      <c r="D684" s="22"/>
      <c r="E684" s="22">
        <v>1</v>
      </c>
      <c r="F684" s="22"/>
      <c r="G684" s="22"/>
      <c r="H684" s="22"/>
      <c r="I684" s="22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</row>
    <row r="685" spans="1:21">
      <c r="A685" s="71"/>
      <c r="B685" s="69" t="s">
        <v>58</v>
      </c>
      <c r="C685" s="22"/>
      <c r="D685" s="22"/>
      <c r="E685" s="22"/>
      <c r="F685" s="22">
        <v>1</v>
      </c>
      <c r="G685" s="22"/>
      <c r="H685" s="22"/>
      <c r="I685" s="22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</row>
    <row r="686" spans="1:21">
      <c r="A686" s="23"/>
      <c r="B686" s="24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</row>
    <row r="687" spans="1:21">
      <c r="A687" s="70">
        <v>3.8</v>
      </c>
      <c r="B687" s="72" t="s">
        <v>59</v>
      </c>
      <c r="C687" s="20" t="s">
        <v>60</v>
      </c>
      <c r="D687" s="20" t="s">
        <v>61</v>
      </c>
      <c r="E687" s="20" t="s">
        <v>62</v>
      </c>
      <c r="F687" s="20" t="s">
        <v>63</v>
      </c>
      <c r="G687" s="20" t="s">
        <v>64</v>
      </c>
      <c r="H687" s="20" t="s">
        <v>6</v>
      </c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</row>
    <row r="688" spans="1:21">
      <c r="A688" s="71"/>
      <c r="B688" s="73"/>
      <c r="C688" s="22">
        <v>1</v>
      </c>
      <c r="D688" s="22"/>
      <c r="E688" s="22"/>
      <c r="F688" s="22"/>
      <c r="G688" s="22"/>
      <c r="H688" s="22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</row>
    <row r="689" spans="1:21">
      <c r="A689" s="23"/>
      <c r="B689" s="24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</row>
    <row r="690" spans="1:21">
      <c r="A690" s="70">
        <v>3.9</v>
      </c>
      <c r="B690" s="72" t="s">
        <v>65</v>
      </c>
      <c r="C690" s="20" t="s">
        <v>60</v>
      </c>
      <c r="D690" s="20" t="s">
        <v>61</v>
      </c>
      <c r="E690" s="20" t="s">
        <v>62</v>
      </c>
      <c r="F690" s="20" t="s">
        <v>63</v>
      </c>
      <c r="G690" s="20" t="s">
        <v>64</v>
      </c>
      <c r="H690" s="20" t="s">
        <v>6</v>
      </c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</row>
    <row r="691" spans="1:21">
      <c r="A691" s="71"/>
      <c r="B691" s="73"/>
      <c r="C691" s="22">
        <v>1</v>
      </c>
      <c r="D691" s="22"/>
      <c r="E691" s="22"/>
      <c r="F691" s="22"/>
      <c r="G691" s="22"/>
      <c r="H691" s="22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</row>
    <row r="692" spans="1:21">
      <c r="A692" s="23"/>
      <c r="B692" s="24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</row>
    <row r="693" spans="1:21" ht="15" customHeight="1">
      <c r="A693" s="75">
        <v>3.1</v>
      </c>
      <c r="B693" s="77" t="s">
        <v>66</v>
      </c>
      <c r="C693" s="27">
        <v>0</v>
      </c>
      <c r="D693" s="28" t="s">
        <v>67</v>
      </c>
      <c r="E693" s="20" t="s">
        <v>68</v>
      </c>
      <c r="F693" s="20" t="s">
        <v>19</v>
      </c>
      <c r="G693" s="20" t="s">
        <v>6</v>
      </c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</row>
    <row r="694" spans="1:21">
      <c r="A694" s="76"/>
      <c r="B694" s="78"/>
      <c r="C694" s="22"/>
      <c r="D694" s="22"/>
      <c r="E694" s="22">
        <v>1</v>
      </c>
      <c r="F694" s="22"/>
      <c r="G694" s="22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</row>
    <row r="695" spans="1:21">
      <c r="A695" s="23"/>
      <c r="B695" s="24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</row>
    <row r="696" spans="1:21" ht="30">
      <c r="A696" s="70">
        <v>3.11</v>
      </c>
      <c r="B696" s="72" t="s">
        <v>69</v>
      </c>
      <c r="C696" s="20" t="s">
        <v>70</v>
      </c>
      <c r="D696" s="20" t="s">
        <v>71</v>
      </c>
      <c r="E696" s="20" t="s">
        <v>57</v>
      </c>
      <c r="F696" s="29" t="s">
        <v>72</v>
      </c>
      <c r="G696" s="29" t="s">
        <v>54</v>
      </c>
      <c r="H696" s="20" t="s">
        <v>58</v>
      </c>
      <c r="I696" s="20" t="s">
        <v>19</v>
      </c>
      <c r="J696" s="20" t="s">
        <v>6</v>
      </c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</row>
    <row r="697" spans="1:21">
      <c r="A697" s="71"/>
      <c r="B697" s="73"/>
      <c r="C697" s="22"/>
      <c r="D697" s="22"/>
      <c r="E697" s="22"/>
      <c r="F697" s="22"/>
      <c r="G697" s="22">
        <v>1</v>
      </c>
      <c r="H697" s="22"/>
      <c r="I697" s="22"/>
      <c r="J697" s="22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</row>
    <row r="698" spans="1:21">
      <c r="A698" s="23"/>
      <c r="B698" s="24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</row>
    <row r="699" spans="1:21" ht="30">
      <c r="A699" s="70">
        <v>3.12</v>
      </c>
      <c r="B699" s="72" t="s">
        <v>73</v>
      </c>
      <c r="C699" s="20" t="s">
        <v>70</v>
      </c>
      <c r="D699" s="20" t="s">
        <v>71</v>
      </c>
      <c r="E699" s="29" t="s">
        <v>57</v>
      </c>
      <c r="F699" s="29" t="s">
        <v>72</v>
      </c>
      <c r="G699" s="29" t="s">
        <v>54</v>
      </c>
      <c r="H699" s="20" t="s">
        <v>58</v>
      </c>
      <c r="I699" s="20" t="s">
        <v>19</v>
      </c>
      <c r="J699" s="20" t="s">
        <v>6</v>
      </c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</row>
    <row r="700" spans="1:21">
      <c r="A700" s="71"/>
      <c r="B700" s="73"/>
      <c r="C700" s="22">
        <v>1</v>
      </c>
      <c r="D700" s="22"/>
      <c r="E700" s="22"/>
      <c r="F700" s="22"/>
      <c r="G700" s="22"/>
      <c r="H700" s="22"/>
      <c r="I700" s="22"/>
      <c r="J700" s="22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</row>
    <row r="701" spans="1:21">
      <c r="A701" s="23"/>
      <c r="B701" s="24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</row>
    <row r="702" spans="1:21" ht="30">
      <c r="A702" s="70">
        <v>3.13</v>
      </c>
      <c r="B702" s="72" t="s">
        <v>74</v>
      </c>
      <c r="C702" s="20" t="s">
        <v>75</v>
      </c>
      <c r="D702" s="20" t="s">
        <v>76</v>
      </c>
      <c r="E702" s="20" t="s">
        <v>77</v>
      </c>
      <c r="F702" s="29" t="s">
        <v>78</v>
      </c>
      <c r="G702" s="20" t="s">
        <v>79</v>
      </c>
      <c r="H702" s="29" t="s">
        <v>80</v>
      </c>
      <c r="I702" s="20" t="s">
        <v>81</v>
      </c>
      <c r="J702" s="29" t="s">
        <v>82</v>
      </c>
      <c r="K702" s="20" t="s">
        <v>83</v>
      </c>
      <c r="L702" s="20" t="s">
        <v>84</v>
      </c>
      <c r="M702" s="20" t="s">
        <v>85</v>
      </c>
      <c r="N702" s="20" t="s">
        <v>86</v>
      </c>
      <c r="O702" s="20" t="s">
        <v>19</v>
      </c>
      <c r="P702" s="20" t="s">
        <v>6</v>
      </c>
      <c r="Q702" s="13"/>
      <c r="R702" s="13"/>
      <c r="S702" s="13"/>
      <c r="T702" s="13"/>
      <c r="U702" s="13"/>
    </row>
    <row r="703" spans="1:21">
      <c r="A703" s="71"/>
      <c r="B703" s="73"/>
      <c r="C703" s="22">
        <v>1</v>
      </c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13"/>
      <c r="R703" s="13"/>
      <c r="S703" s="13"/>
      <c r="T703" s="13"/>
      <c r="U703" s="13"/>
    </row>
    <row r="704" spans="1:21">
      <c r="A704" s="23"/>
      <c r="B704" s="24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</row>
    <row r="705" spans="1:21" ht="30">
      <c r="A705" s="70">
        <v>3.14</v>
      </c>
      <c r="B705" s="72" t="s">
        <v>87</v>
      </c>
      <c r="C705" s="20" t="s">
        <v>88</v>
      </c>
      <c r="D705" s="20" t="s">
        <v>89</v>
      </c>
      <c r="E705" s="20" t="s">
        <v>90</v>
      </c>
      <c r="F705" s="20" t="s">
        <v>91</v>
      </c>
      <c r="G705" s="20" t="s">
        <v>92</v>
      </c>
      <c r="H705" s="20" t="s">
        <v>93</v>
      </c>
      <c r="I705" s="20" t="s">
        <v>94</v>
      </c>
      <c r="J705" s="20" t="s">
        <v>95</v>
      </c>
      <c r="K705" s="20" t="s">
        <v>96</v>
      </c>
      <c r="L705" s="29" t="s">
        <v>97</v>
      </c>
      <c r="M705" s="29" t="s">
        <v>98</v>
      </c>
      <c r="N705" s="29" t="s">
        <v>99</v>
      </c>
      <c r="O705" s="29" t="s">
        <v>6</v>
      </c>
      <c r="P705" s="13"/>
      <c r="Q705" s="13"/>
      <c r="R705" s="13"/>
      <c r="S705" s="13"/>
      <c r="T705" s="13"/>
      <c r="U705" s="13"/>
    </row>
    <row r="706" spans="1:21">
      <c r="A706" s="71"/>
      <c r="B706" s="73"/>
      <c r="C706" s="22">
        <v>0</v>
      </c>
      <c r="D706" s="22">
        <v>0</v>
      </c>
      <c r="E706" s="22">
        <v>2</v>
      </c>
      <c r="F706" s="22">
        <v>3</v>
      </c>
      <c r="G706" s="22">
        <v>3</v>
      </c>
      <c r="H706" s="22">
        <v>0</v>
      </c>
      <c r="I706" s="22">
        <v>2</v>
      </c>
      <c r="J706" s="22">
        <v>3</v>
      </c>
      <c r="K706" s="22">
        <v>3</v>
      </c>
      <c r="L706" s="22">
        <v>1</v>
      </c>
      <c r="M706" s="22">
        <v>0</v>
      </c>
      <c r="N706" s="22">
        <v>2</v>
      </c>
      <c r="O706" s="22"/>
      <c r="P706" s="13"/>
      <c r="Q706" s="13"/>
      <c r="R706" s="13"/>
      <c r="S706" s="13"/>
      <c r="T706" s="13"/>
      <c r="U706" s="13"/>
    </row>
    <row r="707" spans="1:21">
      <c r="A707" s="23"/>
      <c r="B707" s="24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</row>
    <row r="708" spans="1:21">
      <c r="A708" s="70">
        <v>3.15</v>
      </c>
      <c r="B708" s="72" t="s">
        <v>100</v>
      </c>
      <c r="C708" s="20" t="s">
        <v>101</v>
      </c>
      <c r="D708" s="20" t="s">
        <v>102</v>
      </c>
      <c r="E708" s="20" t="s">
        <v>103</v>
      </c>
      <c r="F708" s="20" t="s">
        <v>104</v>
      </c>
      <c r="G708" s="20" t="s">
        <v>105</v>
      </c>
      <c r="H708" s="20" t="s">
        <v>106</v>
      </c>
      <c r="I708" s="20" t="s">
        <v>107</v>
      </c>
      <c r="J708" s="20" t="s">
        <v>108</v>
      </c>
      <c r="K708" s="20" t="s">
        <v>109</v>
      </c>
      <c r="L708" s="20" t="s">
        <v>110</v>
      </c>
      <c r="M708" s="20" t="s">
        <v>19</v>
      </c>
      <c r="N708" s="20" t="s">
        <v>6</v>
      </c>
      <c r="O708" s="13"/>
      <c r="P708" s="13"/>
      <c r="Q708" s="13"/>
      <c r="R708" s="13"/>
      <c r="S708" s="13"/>
      <c r="T708" s="13"/>
      <c r="U708" s="13"/>
    </row>
    <row r="709" spans="1:21">
      <c r="A709" s="71"/>
      <c r="B709" s="73"/>
      <c r="C709" s="22">
        <v>1</v>
      </c>
      <c r="D709" s="22"/>
      <c r="E709" s="22">
        <v>1</v>
      </c>
      <c r="F709" s="22"/>
      <c r="G709" s="22"/>
      <c r="H709" s="22"/>
      <c r="I709" s="22"/>
      <c r="J709" s="22"/>
      <c r="K709" s="22"/>
      <c r="L709" s="22"/>
      <c r="M709" s="22">
        <v>1</v>
      </c>
      <c r="N709" s="22"/>
      <c r="O709" s="13"/>
      <c r="P709" s="13"/>
      <c r="Q709" s="13"/>
      <c r="R709" s="13"/>
      <c r="S709" s="13"/>
      <c r="T709" s="13"/>
      <c r="U709" s="13"/>
    </row>
    <row r="710" spans="1:21">
      <c r="A710" s="23"/>
      <c r="B710" s="24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</row>
    <row r="711" spans="1:21">
      <c r="A711" s="70">
        <v>3.16</v>
      </c>
      <c r="B711" s="72" t="s">
        <v>111</v>
      </c>
      <c r="C711" s="20" t="s">
        <v>112</v>
      </c>
      <c r="D711" s="20" t="s">
        <v>113</v>
      </c>
      <c r="E711" s="20" t="s">
        <v>114</v>
      </c>
      <c r="F711" s="20" t="s">
        <v>115</v>
      </c>
      <c r="G711" s="20" t="s">
        <v>116</v>
      </c>
      <c r="H711" s="20" t="s">
        <v>117</v>
      </c>
      <c r="I711" s="20" t="s">
        <v>19</v>
      </c>
      <c r="J711" s="20" t="s">
        <v>6</v>
      </c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</row>
    <row r="712" spans="1:21">
      <c r="A712" s="71"/>
      <c r="B712" s="73"/>
      <c r="C712" s="22">
        <v>3</v>
      </c>
      <c r="D712" s="22"/>
      <c r="E712" s="22"/>
      <c r="F712" s="22"/>
      <c r="G712" s="22"/>
      <c r="H712" s="22"/>
      <c r="I712" s="22"/>
      <c r="J712" s="22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</row>
    <row r="713" spans="1:21">
      <c r="A713" s="23"/>
      <c r="B713" s="24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</row>
    <row r="714" spans="1:21">
      <c r="A714" s="70">
        <v>3.17</v>
      </c>
      <c r="B714" s="72" t="s">
        <v>118</v>
      </c>
      <c r="C714" s="20" t="s">
        <v>117</v>
      </c>
      <c r="D714" s="20" t="s">
        <v>114</v>
      </c>
      <c r="E714" s="20" t="s">
        <v>119</v>
      </c>
      <c r="F714" s="20" t="s">
        <v>120</v>
      </c>
      <c r="G714" s="20" t="s">
        <v>121</v>
      </c>
      <c r="H714" s="20" t="s">
        <v>122</v>
      </c>
      <c r="I714" s="20" t="s">
        <v>123</v>
      </c>
      <c r="J714" s="20" t="s">
        <v>124</v>
      </c>
      <c r="K714" s="20" t="s">
        <v>125</v>
      </c>
      <c r="L714" s="20" t="s">
        <v>126</v>
      </c>
      <c r="M714" s="20" t="s">
        <v>127</v>
      </c>
      <c r="N714" s="20" t="s">
        <v>128</v>
      </c>
      <c r="O714" s="20" t="s">
        <v>129</v>
      </c>
      <c r="P714" s="20" t="s">
        <v>130</v>
      </c>
      <c r="Q714" s="20" t="s">
        <v>131</v>
      </c>
      <c r="R714" s="20" t="s">
        <v>132</v>
      </c>
      <c r="S714" s="20" t="s">
        <v>19</v>
      </c>
      <c r="T714" s="20" t="s">
        <v>6</v>
      </c>
      <c r="U714" s="13"/>
    </row>
    <row r="715" spans="1:21">
      <c r="A715" s="71"/>
      <c r="B715" s="73"/>
      <c r="C715" s="22"/>
      <c r="D715" s="22">
        <v>1</v>
      </c>
      <c r="E715" s="22"/>
      <c r="F715" s="22"/>
      <c r="G715" s="22"/>
      <c r="H715" s="22"/>
      <c r="I715" s="22"/>
      <c r="J715" s="22"/>
      <c r="K715" s="22"/>
      <c r="L715" s="22">
        <v>1</v>
      </c>
      <c r="M715" s="22"/>
      <c r="N715" s="22"/>
      <c r="O715" s="22"/>
      <c r="P715" s="22"/>
      <c r="Q715" s="22"/>
      <c r="R715" s="22"/>
      <c r="S715" s="22">
        <v>1</v>
      </c>
      <c r="T715" s="22"/>
      <c r="U715" s="13"/>
    </row>
    <row r="716" spans="1:21">
      <c r="A716" s="23"/>
      <c r="B716" s="24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</row>
    <row r="717" spans="1:21">
      <c r="A717" s="70">
        <v>4.0999999999999996</v>
      </c>
      <c r="B717" s="72" t="s">
        <v>133</v>
      </c>
      <c r="C717" s="20" t="s">
        <v>13</v>
      </c>
      <c r="D717" s="20" t="s">
        <v>23</v>
      </c>
      <c r="E717" s="20" t="s">
        <v>49</v>
      </c>
      <c r="F717" s="20" t="s">
        <v>6</v>
      </c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</row>
    <row r="718" spans="1:21">
      <c r="A718" s="71"/>
      <c r="B718" s="73"/>
      <c r="C718" s="22"/>
      <c r="D718" s="22"/>
      <c r="E718" s="22">
        <v>1</v>
      </c>
      <c r="F718" s="22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</row>
    <row r="719" spans="1:21">
      <c r="A719" s="23"/>
      <c r="B719" s="24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</row>
    <row r="720" spans="1:21">
      <c r="A720" s="70">
        <v>4.2</v>
      </c>
      <c r="B720" s="72" t="s">
        <v>134</v>
      </c>
      <c r="C720" s="20" t="s">
        <v>135</v>
      </c>
      <c r="D720" s="20" t="s">
        <v>136</v>
      </c>
      <c r="E720" s="20" t="s">
        <v>137</v>
      </c>
      <c r="F720" s="20" t="s">
        <v>19</v>
      </c>
      <c r="G720" s="20" t="s">
        <v>6</v>
      </c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</row>
    <row r="721" spans="1:21">
      <c r="A721" s="71"/>
      <c r="B721" s="73"/>
      <c r="C721" s="22"/>
      <c r="D721" s="22"/>
      <c r="E721" s="22"/>
      <c r="F721" s="22"/>
      <c r="G721" s="22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</row>
    <row r="722" spans="1:21">
      <c r="A722" s="23"/>
      <c r="B722" s="24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</row>
    <row r="723" spans="1:21">
      <c r="A723" s="70">
        <v>4.3</v>
      </c>
      <c r="B723" s="72" t="s">
        <v>138</v>
      </c>
      <c r="C723" s="20" t="s">
        <v>139</v>
      </c>
      <c r="D723" s="20" t="s">
        <v>140</v>
      </c>
      <c r="E723" s="20" t="s">
        <v>49</v>
      </c>
      <c r="F723" s="20" t="s">
        <v>6</v>
      </c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</row>
    <row r="724" spans="1:21">
      <c r="A724" s="71"/>
      <c r="B724" s="73"/>
      <c r="C724" s="22"/>
      <c r="D724" s="22"/>
      <c r="E724" s="22">
        <v>1</v>
      </c>
      <c r="F724" s="22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</row>
    <row r="725" spans="1:21">
      <c r="A725" s="23"/>
      <c r="B725" s="24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</row>
    <row r="726" spans="1:21">
      <c r="A726" s="70">
        <v>4.4000000000000004</v>
      </c>
      <c r="B726" s="72" t="s">
        <v>141</v>
      </c>
      <c r="C726" s="20" t="s">
        <v>13</v>
      </c>
      <c r="D726" s="20" t="s">
        <v>14</v>
      </c>
      <c r="E726" s="20" t="s">
        <v>19</v>
      </c>
      <c r="F726" s="20" t="s">
        <v>6</v>
      </c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</row>
    <row r="727" spans="1:21">
      <c r="A727" s="71"/>
      <c r="B727" s="73"/>
      <c r="C727" s="22"/>
      <c r="D727" s="22"/>
      <c r="E727" s="22"/>
      <c r="F727" s="22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</row>
    <row r="728" spans="1:21">
      <c r="A728" s="23"/>
      <c r="B728" s="24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</row>
    <row r="729" spans="1:21">
      <c r="A729" s="70">
        <v>4.5</v>
      </c>
      <c r="B729" s="72" t="s">
        <v>142</v>
      </c>
      <c r="C729" s="20" t="s">
        <v>48</v>
      </c>
      <c r="D729" s="20" t="s">
        <v>49</v>
      </c>
      <c r="E729" s="20" t="s">
        <v>6</v>
      </c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</row>
    <row r="730" spans="1:21">
      <c r="A730" s="74"/>
      <c r="B730" s="73"/>
      <c r="C730" s="22">
        <v>1</v>
      </c>
      <c r="D730" s="22"/>
      <c r="E730" s="22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</row>
    <row r="731" spans="1:21">
      <c r="A731" s="74"/>
      <c r="B731" s="24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</row>
    <row r="732" spans="1:21">
      <c r="A732" s="74"/>
      <c r="B732" s="72" t="s">
        <v>143</v>
      </c>
      <c r="C732" s="20" t="s">
        <v>144</v>
      </c>
      <c r="D732" s="20" t="s">
        <v>145</v>
      </c>
      <c r="E732" s="20" t="s">
        <v>146</v>
      </c>
      <c r="F732" s="20" t="s">
        <v>147</v>
      </c>
      <c r="G732" s="20" t="s">
        <v>148</v>
      </c>
      <c r="H732" s="20" t="s">
        <v>149</v>
      </c>
      <c r="I732" s="20" t="s">
        <v>150</v>
      </c>
      <c r="J732" s="20" t="s">
        <v>151</v>
      </c>
      <c r="K732" s="20" t="s">
        <v>19</v>
      </c>
      <c r="L732" s="20" t="s">
        <v>6</v>
      </c>
      <c r="M732" s="13"/>
      <c r="N732" s="13"/>
      <c r="O732" s="13"/>
      <c r="P732" s="13"/>
      <c r="Q732" s="13"/>
      <c r="R732" s="13"/>
      <c r="S732" s="13"/>
      <c r="T732" s="13"/>
      <c r="U732" s="13"/>
    </row>
    <row r="733" spans="1:21">
      <c r="A733" s="71"/>
      <c r="B733" s="73"/>
      <c r="C733" s="22"/>
      <c r="D733" s="22"/>
      <c r="E733" s="22"/>
      <c r="F733" s="22"/>
      <c r="G733" s="22"/>
      <c r="H733" s="22">
        <v>1</v>
      </c>
      <c r="I733" s="22"/>
      <c r="J733" s="22"/>
      <c r="K733" s="22"/>
      <c r="L733" s="22"/>
      <c r="M733" s="13"/>
      <c r="N733" s="13"/>
      <c r="O733" s="13"/>
      <c r="P733" s="13"/>
      <c r="Q733" s="13"/>
      <c r="R733" s="13"/>
      <c r="S733" s="13"/>
      <c r="T733" s="13"/>
      <c r="U733" s="13"/>
    </row>
    <row r="734" spans="1:21">
      <c r="A734" s="23"/>
      <c r="B734" s="24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</row>
    <row r="735" spans="1:21">
      <c r="A735" s="70">
        <v>4.5999999999999996</v>
      </c>
      <c r="B735" s="72" t="s">
        <v>152</v>
      </c>
      <c r="C735" s="20">
        <v>0</v>
      </c>
      <c r="D735" s="20" t="s">
        <v>67</v>
      </c>
      <c r="E735" s="20" t="s">
        <v>68</v>
      </c>
      <c r="F735" s="20" t="s">
        <v>153</v>
      </c>
      <c r="G735" s="20" t="s">
        <v>19</v>
      </c>
      <c r="H735" s="20" t="s">
        <v>6</v>
      </c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</row>
    <row r="736" spans="1:21">
      <c r="A736" s="71"/>
      <c r="B736" s="73"/>
      <c r="C736" s="22">
        <v>1</v>
      </c>
      <c r="D736" s="22"/>
      <c r="E736" s="22"/>
      <c r="F736" s="22"/>
      <c r="G736" s="22"/>
      <c r="H736" s="22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</row>
    <row r="737" spans="1:21">
      <c r="A737" s="23"/>
      <c r="B737" s="24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</row>
    <row r="738" spans="1:21">
      <c r="A738" s="70">
        <v>4.7</v>
      </c>
      <c r="B738" s="72" t="s">
        <v>154</v>
      </c>
      <c r="C738" s="20">
        <v>0</v>
      </c>
      <c r="D738" s="20" t="s">
        <v>67</v>
      </c>
      <c r="E738" s="20" t="s">
        <v>68</v>
      </c>
      <c r="F738" s="20" t="s">
        <v>19</v>
      </c>
      <c r="G738" s="20" t="s">
        <v>6</v>
      </c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</row>
    <row r="739" spans="1:21">
      <c r="A739" s="71"/>
      <c r="B739" s="73"/>
      <c r="C739" s="22">
        <v>1</v>
      </c>
      <c r="D739" s="22"/>
      <c r="E739" s="22"/>
      <c r="F739" s="22"/>
      <c r="G739" s="22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</row>
    <row r="740" spans="1:21">
      <c r="A740" s="23"/>
      <c r="B740" s="24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</row>
    <row r="741" spans="1:21">
      <c r="A741" s="70">
        <v>4.8</v>
      </c>
      <c r="B741" s="72" t="s">
        <v>155</v>
      </c>
      <c r="C741" s="20" t="s">
        <v>48</v>
      </c>
      <c r="D741" s="20" t="s">
        <v>49</v>
      </c>
      <c r="E741" s="20" t="s">
        <v>6</v>
      </c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</row>
    <row r="742" spans="1:21">
      <c r="A742" s="71"/>
      <c r="B742" s="73"/>
      <c r="C742" s="22"/>
      <c r="D742" s="22">
        <v>1</v>
      </c>
      <c r="E742" s="22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</row>
    <row r="743" spans="1:2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</row>
    <row r="744" spans="1:2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</row>
    <row r="745" spans="1:21">
      <c r="A745" s="40" t="s">
        <v>161</v>
      </c>
      <c r="B745" s="41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</row>
    <row r="746" spans="1:21">
      <c r="A746" s="70">
        <v>1.1000000000000001</v>
      </c>
      <c r="B746" s="72" t="s">
        <v>0</v>
      </c>
      <c r="C746" s="20" t="s">
        <v>1</v>
      </c>
      <c r="D746" s="20" t="s">
        <v>2</v>
      </c>
      <c r="E746" s="20" t="s">
        <v>3</v>
      </c>
      <c r="F746" s="20" t="s">
        <v>4</v>
      </c>
      <c r="G746" s="20" t="s">
        <v>5</v>
      </c>
      <c r="H746" s="20" t="s">
        <v>6</v>
      </c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</row>
    <row r="747" spans="1:21">
      <c r="A747" s="71"/>
      <c r="B747" s="73"/>
      <c r="C747" s="22"/>
      <c r="D747" s="22"/>
      <c r="E747" s="22"/>
      <c r="F747" s="22"/>
      <c r="G747" s="22">
        <v>1</v>
      </c>
      <c r="H747" s="22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</row>
    <row r="748" spans="1:21">
      <c r="A748" s="23"/>
      <c r="B748" s="24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</row>
    <row r="749" spans="1:21">
      <c r="A749" s="70">
        <v>1.2</v>
      </c>
      <c r="B749" s="72" t="s">
        <v>7</v>
      </c>
      <c r="C749" s="20" t="s">
        <v>8</v>
      </c>
      <c r="D749" s="20" t="s">
        <v>9</v>
      </c>
      <c r="E749" s="20" t="s">
        <v>6</v>
      </c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</row>
    <row r="750" spans="1:21">
      <c r="A750" s="71"/>
      <c r="B750" s="73"/>
      <c r="C750" s="22"/>
      <c r="D750" s="22">
        <v>1</v>
      </c>
      <c r="E750" s="22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</row>
    <row r="751" spans="1:21">
      <c r="A751" s="23"/>
      <c r="B751" s="24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</row>
    <row r="752" spans="1:21">
      <c r="A752" s="70">
        <v>1.3</v>
      </c>
      <c r="B752" s="72" t="s">
        <v>10</v>
      </c>
      <c r="C752" s="20">
        <v>15</v>
      </c>
      <c r="D752" s="20">
        <v>16</v>
      </c>
      <c r="E752" s="20">
        <v>17</v>
      </c>
      <c r="F752" s="20">
        <v>18</v>
      </c>
      <c r="G752" s="20">
        <v>19</v>
      </c>
      <c r="H752" s="20">
        <v>20</v>
      </c>
      <c r="I752" s="20">
        <v>21</v>
      </c>
      <c r="J752" s="20">
        <v>22</v>
      </c>
      <c r="K752" s="20" t="s">
        <v>6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</row>
    <row r="753" spans="1:21">
      <c r="A753" s="71"/>
      <c r="B753" s="73"/>
      <c r="C753" s="22"/>
      <c r="D753" s="22"/>
      <c r="E753" s="22"/>
      <c r="F753" s="22"/>
      <c r="G753" s="22">
        <v>1</v>
      </c>
      <c r="H753" s="22"/>
      <c r="I753" s="22"/>
      <c r="J753" s="22"/>
      <c r="K753" s="22"/>
      <c r="L753" s="13"/>
      <c r="M753" s="13"/>
      <c r="N753" s="13"/>
      <c r="O753" s="13"/>
      <c r="P753" s="13"/>
      <c r="Q753" s="13"/>
      <c r="R753" s="13"/>
      <c r="S753" s="13"/>
      <c r="T753" s="13"/>
      <c r="U753" s="13"/>
    </row>
    <row r="754" spans="1:21">
      <c r="A754" s="23"/>
      <c r="B754" s="24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</row>
    <row r="755" spans="1:21">
      <c r="A755" s="70">
        <v>1.4</v>
      </c>
      <c r="B755" s="72" t="s">
        <v>11</v>
      </c>
      <c r="C755" s="20" t="s">
        <v>12</v>
      </c>
      <c r="D755" s="20" t="s">
        <v>13</v>
      </c>
      <c r="E755" s="20" t="s">
        <v>14</v>
      </c>
      <c r="F755" s="20" t="s">
        <v>15</v>
      </c>
      <c r="G755" s="20" t="s">
        <v>16</v>
      </c>
      <c r="H755" s="20" t="s">
        <v>17</v>
      </c>
      <c r="I755" s="20" t="s">
        <v>18</v>
      </c>
      <c r="J755" s="20" t="s">
        <v>19</v>
      </c>
      <c r="K755" s="20" t="s">
        <v>6</v>
      </c>
      <c r="L755" s="13"/>
      <c r="M755" s="13"/>
      <c r="N755" s="13"/>
      <c r="O755" s="13"/>
      <c r="P755" s="13"/>
      <c r="Q755" s="13"/>
      <c r="R755" s="13"/>
      <c r="S755" s="13"/>
      <c r="T755" s="13"/>
      <c r="U755" s="13"/>
    </row>
    <row r="756" spans="1:21">
      <c r="A756" s="71"/>
      <c r="B756" s="73"/>
      <c r="C756" s="22">
        <v>1</v>
      </c>
      <c r="D756" s="22"/>
      <c r="E756" s="22"/>
      <c r="F756" s="22"/>
      <c r="G756" s="22"/>
      <c r="H756" s="22"/>
      <c r="I756" s="22"/>
      <c r="J756" s="22"/>
      <c r="K756" s="22"/>
      <c r="L756" s="13"/>
      <c r="M756" s="13"/>
      <c r="N756" s="13"/>
      <c r="O756" s="13"/>
      <c r="P756" s="13"/>
      <c r="Q756" s="13"/>
      <c r="R756" s="13"/>
      <c r="S756" s="13"/>
      <c r="T756" s="13"/>
      <c r="U756" s="13"/>
    </row>
    <row r="757" spans="1:21">
      <c r="A757" s="23"/>
      <c r="B757" s="24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</row>
    <row r="758" spans="1:21">
      <c r="A758" s="70">
        <v>1.5</v>
      </c>
      <c r="B758" s="72" t="s">
        <v>13</v>
      </c>
      <c r="C758" s="20" t="s">
        <v>20</v>
      </c>
      <c r="D758" s="20" t="s">
        <v>21</v>
      </c>
      <c r="E758" s="20" t="s">
        <v>6</v>
      </c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</row>
    <row r="759" spans="1:21">
      <c r="A759" s="71"/>
      <c r="B759" s="73"/>
      <c r="C759" s="22">
        <v>1</v>
      </c>
      <c r="D759" s="22"/>
      <c r="E759" s="22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</row>
    <row r="760" spans="1:21">
      <c r="A760" s="23"/>
      <c r="B760" s="24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</row>
    <row r="761" spans="1:21">
      <c r="A761" s="70">
        <v>2.1</v>
      </c>
      <c r="B761" s="72" t="s">
        <v>22</v>
      </c>
      <c r="C761" s="20" t="s">
        <v>14</v>
      </c>
      <c r="D761" s="20" t="s">
        <v>13</v>
      </c>
      <c r="E761" s="20" t="s">
        <v>23</v>
      </c>
      <c r="F761" s="20" t="s">
        <v>15</v>
      </c>
      <c r="G761" s="20" t="s">
        <v>16</v>
      </c>
      <c r="H761" s="20" t="s">
        <v>17</v>
      </c>
      <c r="I761" s="20" t="s">
        <v>18</v>
      </c>
      <c r="J761" s="20" t="s">
        <v>19</v>
      </c>
      <c r="K761" s="20" t="s">
        <v>6</v>
      </c>
      <c r="L761" s="13"/>
      <c r="M761" s="13"/>
      <c r="N761" s="13"/>
      <c r="O761" s="13"/>
      <c r="P761" s="13"/>
      <c r="Q761" s="13"/>
      <c r="R761" s="13"/>
      <c r="S761" s="13"/>
      <c r="T761" s="13"/>
      <c r="U761" s="13"/>
    </row>
    <row r="762" spans="1:21">
      <c r="A762" s="71"/>
      <c r="B762" s="73"/>
      <c r="C762" s="22">
        <v>1</v>
      </c>
      <c r="D762" s="22"/>
      <c r="E762" s="22"/>
      <c r="F762" s="22"/>
      <c r="G762" s="22"/>
      <c r="H762" s="22"/>
      <c r="I762" s="22"/>
      <c r="J762" s="22"/>
      <c r="K762" s="22"/>
      <c r="L762" s="13"/>
      <c r="M762" s="13"/>
      <c r="N762" s="13"/>
      <c r="O762" s="13"/>
      <c r="P762" s="13"/>
      <c r="Q762" s="13"/>
      <c r="R762" s="13"/>
      <c r="S762" s="13"/>
      <c r="T762" s="13"/>
      <c r="U762" s="13"/>
    </row>
    <row r="763" spans="1:21">
      <c r="A763" s="23"/>
      <c r="B763" s="24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</row>
    <row r="764" spans="1:21">
      <c r="A764" s="70">
        <v>2.2000000000000002</v>
      </c>
      <c r="B764" s="72" t="s">
        <v>24</v>
      </c>
      <c r="C764" s="20" t="s">
        <v>25</v>
      </c>
      <c r="D764" s="20" t="s">
        <v>26</v>
      </c>
      <c r="E764" s="20" t="s">
        <v>6</v>
      </c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</row>
    <row r="765" spans="1:21">
      <c r="A765" s="71"/>
      <c r="B765" s="73"/>
      <c r="C765" s="22">
        <v>1</v>
      </c>
      <c r="D765" s="22"/>
      <c r="E765" s="22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</row>
    <row r="766" spans="1:21">
      <c r="A766" s="23"/>
      <c r="B766" s="24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</row>
    <row r="767" spans="1:21">
      <c r="A767" s="70">
        <v>2.2999999999999998</v>
      </c>
      <c r="B767" s="72" t="s">
        <v>27</v>
      </c>
      <c r="C767" s="20" t="s">
        <v>25</v>
      </c>
      <c r="D767" s="20" t="s">
        <v>26</v>
      </c>
      <c r="E767" s="20" t="s">
        <v>6</v>
      </c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</row>
    <row r="768" spans="1:21">
      <c r="A768" s="74"/>
      <c r="B768" s="73"/>
      <c r="C768" s="22">
        <v>1</v>
      </c>
      <c r="D768" s="22"/>
      <c r="E768" s="22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</row>
    <row r="769" spans="1:21">
      <c r="A769" s="74"/>
      <c r="B769" s="24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</row>
    <row r="770" spans="1:21">
      <c r="A770" s="74"/>
      <c r="B770" s="72" t="s">
        <v>28</v>
      </c>
      <c r="C770" s="20" t="s">
        <v>13</v>
      </c>
      <c r="D770" s="20" t="s">
        <v>23</v>
      </c>
      <c r="E770" s="20" t="s">
        <v>15</v>
      </c>
      <c r="F770" s="20" t="s">
        <v>16</v>
      </c>
      <c r="G770" s="20" t="s">
        <v>17</v>
      </c>
      <c r="H770" s="20" t="s">
        <v>18</v>
      </c>
      <c r="I770" s="20" t="s">
        <v>19</v>
      </c>
      <c r="J770" s="20" t="s">
        <v>6</v>
      </c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</row>
    <row r="771" spans="1:21">
      <c r="A771" s="71"/>
      <c r="B771" s="73"/>
      <c r="C771" s="22">
        <v>1</v>
      </c>
      <c r="D771" s="22"/>
      <c r="E771" s="22">
        <v>1</v>
      </c>
      <c r="F771" s="22"/>
      <c r="G771" s="22"/>
      <c r="H771" s="22"/>
      <c r="I771" s="22"/>
      <c r="J771" s="22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</row>
    <row r="772" spans="1:21">
      <c r="A772" s="23"/>
      <c r="B772" s="24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</row>
    <row r="773" spans="1:21">
      <c r="A773" s="70">
        <v>2.4</v>
      </c>
      <c r="B773" s="72" t="s">
        <v>29</v>
      </c>
      <c r="C773" s="20" t="s">
        <v>14</v>
      </c>
      <c r="D773" s="20" t="s">
        <v>13</v>
      </c>
      <c r="E773" s="20" t="s">
        <v>23</v>
      </c>
      <c r="F773" s="20" t="s">
        <v>15</v>
      </c>
      <c r="G773" s="20" t="s">
        <v>16</v>
      </c>
      <c r="H773" s="20" t="s">
        <v>17</v>
      </c>
      <c r="I773" s="20" t="s">
        <v>18</v>
      </c>
      <c r="J773" s="20" t="s">
        <v>30</v>
      </c>
      <c r="K773" s="20" t="s">
        <v>31</v>
      </c>
      <c r="L773" s="20" t="s">
        <v>32</v>
      </c>
      <c r="M773" s="20" t="s">
        <v>33</v>
      </c>
      <c r="N773" s="20" t="s">
        <v>34</v>
      </c>
      <c r="O773" s="20" t="s">
        <v>19</v>
      </c>
      <c r="P773" s="20" t="s">
        <v>6</v>
      </c>
      <c r="Q773" s="13"/>
      <c r="R773" s="13"/>
      <c r="S773" s="13"/>
      <c r="T773" s="13"/>
      <c r="U773" s="13"/>
    </row>
    <row r="774" spans="1:21">
      <c r="A774" s="71"/>
      <c r="B774" s="73"/>
      <c r="C774" s="22"/>
      <c r="D774" s="22"/>
      <c r="E774" s="22"/>
      <c r="F774" s="22">
        <v>1</v>
      </c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13"/>
      <c r="R774" s="13"/>
      <c r="S774" s="13"/>
      <c r="T774" s="13"/>
      <c r="U774" s="13"/>
    </row>
    <row r="775" spans="1:21">
      <c r="A775" s="23"/>
      <c r="B775" s="24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</row>
    <row r="776" spans="1:21">
      <c r="A776" s="70">
        <v>2.5</v>
      </c>
      <c r="B776" s="72" t="s">
        <v>35</v>
      </c>
      <c r="C776" s="20" t="s">
        <v>14</v>
      </c>
      <c r="D776" s="20" t="s">
        <v>13</v>
      </c>
      <c r="E776" s="20" t="s">
        <v>23</v>
      </c>
      <c r="F776" s="20" t="s">
        <v>15</v>
      </c>
      <c r="G776" s="20" t="s">
        <v>16</v>
      </c>
      <c r="H776" s="20" t="s">
        <v>17</v>
      </c>
      <c r="I776" s="20" t="s">
        <v>18</v>
      </c>
      <c r="J776" s="20" t="s">
        <v>30</v>
      </c>
      <c r="K776" s="20" t="s">
        <v>31</v>
      </c>
      <c r="L776" s="20" t="s">
        <v>32</v>
      </c>
      <c r="M776" s="20" t="s">
        <v>33</v>
      </c>
      <c r="N776" s="20" t="s">
        <v>34</v>
      </c>
      <c r="O776" s="20" t="s">
        <v>19</v>
      </c>
      <c r="P776" s="20" t="s">
        <v>6</v>
      </c>
      <c r="Q776" s="13"/>
      <c r="R776" s="13"/>
      <c r="S776" s="13"/>
      <c r="T776" s="13"/>
      <c r="U776" s="13"/>
    </row>
    <row r="777" spans="1:21">
      <c r="A777" s="71"/>
      <c r="B777" s="73"/>
      <c r="C777" s="22"/>
      <c r="D777" s="22">
        <v>1</v>
      </c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13"/>
      <c r="R777" s="13"/>
      <c r="S777" s="13"/>
      <c r="T777" s="13"/>
      <c r="U777" s="13"/>
    </row>
    <row r="778" spans="1:21">
      <c r="A778" s="23"/>
      <c r="B778" s="24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</row>
    <row r="779" spans="1:21">
      <c r="A779" s="70">
        <v>2.6</v>
      </c>
      <c r="B779" s="72" t="s">
        <v>36</v>
      </c>
      <c r="C779" s="20" t="s">
        <v>14</v>
      </c>
      <c r="D779" s="20" t="s">
        <v>13</v>
      </c>
      <c r="E779" s="20" t="s">
        <v>23</v>
      </c>
      <c r="F779" s="20" t="s">
        <v>15</v>
      </c>
      <c r="G779" s="20" t="s">
        <v>16</v>
      </c>
      <c r="H779" s="20" t="s">
        <v>17</v>
      </c>
      <c r="I779" s="20" t="s">
        <v>18</v>
      </c>
      <c r="J779" s="20" t="s">
        <v>30</v>
      </c>
      <c r="K779" s="20" t="s">
        <v>31</v>
      </c>
      <c r="L779" s="20" t="s">
        <v>32</v>
      </c>
      <c r="M779" s="20" t="s">
        <v>33</v>
      </c>
      <c r="N779" s="20" t="s">
        <v>34</v>
      </c>
      <c r="O779" s="20" t="s">
        <v>19</v>
      </c>
      <c r="P779" s="20" t="s">
        <v>6</v>
      </c>
      <c r="Q779" s="13"/>
      <c r="R779" s="13"/>
      <c r="S779" s="13"/>
      <c r="T779" s="13"/>
      <c r="U779" s="13"/>
    </row>
    <row r="780" spans="1:21">
      <c r="A780" s="71"/>
      <c r="B780" s="73"/>
      <c r="C780" s="22"/>
      <c r="D780" s="22"/>
      <c r="E780" s="22"/>
      <c r="F780" s="22">
        <v>1</v>
      </c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13"/>
      <c r="R780" s="13"/>
      <c r="S780" s="13"/>
      <c r="T780" s="13"/>
      <c r="U780" s="13"/>
    </row>
    <row r="781" spans="1:21">
      <c r="A781" s="23"/>
      <c r="B781" s="24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</row>
    <row r="782" spans="1:21">
      <c r="A782" s="70">
        <v>2.7</v>
      </c>
      <c r="B782" s="72" t="s">
        <v>37</v>
      </c>
      <c r="C782" s="20" t="s">
        <v>14</v>
      </c>
      <c r="D782" s="20" t="s">
        <v>13</v>
      </c>
      <c r="E782" s="20" t="s">
        <v>23</v>
      </c>
      <c r="F782" s="20" t="s">
        <v>15</v>
      </c>
      <c r="G782" s="20" t="s">
        <v>16</v>
      </c>
      <c r="H782" s="20" t="s">
        <v>17</v>
      </c>
      <c r="I782" s="20" t="s">
        <v>18</v>
      </c>
      <c r="J782" s="20" t="s">
        <v>30</v>
      </c>
      <c r="K782" s="20" t="s">
        <v>31</v>
      </c>
      <c r="L782" s="20" t="s">
        <v>32</v>
      </c>
      <c r="M782" s="20" t="s">
        <v>33</v>
      </c>
      <c r="N782" s="20" t="s">
        <v>34</v>
      </c>
      <c r="O782" s="20" t="s">
        <v>19</v>
      </c>
      <c r="P782" s="20" t="s">
        <v>6</v>
      </c>
      <c r="Q782" s="13"/>
      <c r="R782" s="13"/>
      <c r="S782" s="13"/>
      <c r="T782" s="13"/>
      <c r="U782" s="13"/>
    </row>
    <row r="783" spans="1:21">
      <c r="A783" s="71"/>
      <c r="B783" s="73"/>
      <c r="C783" s="22"/>
      <c r="D783" s="22">
        <v>1</v>
      </c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13"/>
      <c r="R783" s="13"/>
      <c r="S783" s="13"/>
      <c r="T783" s="13"/>
      <c r="U783" s="13"/>
    </row>
    <row r="784" spans="1:21">
      <c r="A784" s="23"/>
      <c r="B784" s="24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</row>
    <row r="785" spans="1:21">
      <c r="A785" s="70">
        <v>3.1</v>
      </c>
      <c r="B785" s="72" t="s">
        <v>38</v>
      </c>
      <c r="C785" s="20" t="s">
        <v>25</v>
      </c>
      <c r="D785" s="20" t="s">
        <v>26</v>
      </c>
      <c r="E785" s="20" t="s">
        <v>6</v>
      </c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</row>
    <row r="786" spans="1:21">
      <c r="A786" s="71"/>
      <c r="B786" s="73"/>
      <c r="C786" s="22"/>
      <c r="D786" s="22">
        <v>1</v>
      </c>
      <c r="E786" s="22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</row>
    <row r="787" spans="1:21">
      <c r="A787" s="23"/>
      <c r="B787" s="24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</row>
    <row r="788" spans="1:21">
      <c r="A788" s="70">
        <v>3.2</v>
      </c>
      <c r="B788" s="72" t="s">
        <v>39</v>
      </c>
      <c r="C788" s="20" t="s">
        <v>13</v>
      </c>
      <c r="D788" s="20" t="s">
        <v>15</v>
      </c>
      <c r="E788" s="20" t="s">
        <v>16</v>
      </c>
      <c r="F788" s="20" t="s">
        <v>17</v>
      </c>
      <c r="G788" s="20" t="s">
        <v>18</v>
      </c>
      <c r="H788" s="20" t="s">
        <v>32</v>
      </c>
      <c r="I788" s="20" t="s">
        <v>34</v>
      </c>
      <c r="J788" s="20" t="s">
        <v>19</v>
      </c>
      <c r="K788" s="20" t="s">
        <v>6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</row>
    <row r="789" spans="1:21">
      <c r="A789" s="71"/>
      <c r="B789" s="73"/>
      <c r="C789" s="22">
        <v>1</v>
      </c>
      <c r="D789" s="22">
        <v>1</v>
      </c>
      <c r="E789" s="22"/>
      <c r="F789" s="22"/>
      <c r="G789" s="22"/>
      <c r="H789" s="22"/>
      <c r="I789" s="22"/>
      <c r="J789" s="22"/>
      <c r="K789" s="22"/>
      <c r="L789" s="13"/>
      <c r="M789" s="13"/>
      <c r="N789" s="13"/>
      <c r="O789" s="13"/>
      <c r="P789" s="13"/>
      <c r="Q789" s="13"/>
      <c r="R789" s="13"/>
      <c r="S789" s="13"/>
      <c r="T789" s="13"/>
      <c r="U789" s="13"/>
    </row>
    <row r="790" spans="1:21">
      <c r="A790" s="23"/>
      <c r="B790" s="24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</row>
    <row r="791" spans="1:21">
      <c r="A791" s="70">
        <v>3.3</v>
      </c>
      <c r="B791" s="72" t="s">
        <v>40</v>
      </c>
      <c r="C791" s="20" t="s">
        <v>25</v>
      </c>
      <c r="D791" s="20" t="s">
        <v>26</v>
      </c>
      <c r="E791" s="20" t="s">
        <v>6</v>
      </c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</row>
    <row r="792" spans="1:21">
      <c r="A792" s="71"/>
      <c r="B792" s="79"/>
      <c r="C792" s="22">
        <v>1</v>
      </c>
      <c r="D792" s="22"/>
      <c r="E792" s="22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</row>
    <row r="793" spans="1:21">
      <c r="A793" s="23"/>
      <c r="B793" s="24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</row>
    <row r="794" spans="1:21">
      <c r="A794" s="70">
        <v>3.4</v>
      </c>
      <c r="B794" s="72" t="s">
        <v>47</v>
      </c>
      <c r="C794" s="20" t="s">
        <v>41</v>
      </c>
      <c r="D794" s="20" t="s">
        <v>42</v>
      </c>
      <c r="E794" s="20" t="s">
        <v>43</v>
      </c>
      <c r="F794" s="20" t="s">
        <v>44</v>
      </c>
      <c r="G794" s="20" t="s">
        <v>45</v>
      </c>
      <c r="H794" s="20" t="s">
        <v>46</v>
      </c>
      <c r="I794" s="20" t="s">
        <v>6</v>
      </c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</row>
    <row r="795" spans="1:21">
      <c r="A795" s="71"/>
      <c r="B795" s="79"/>
      <c r="C795" s="22">
        <v>1</v>
      </c>
      <c r="D795" s="22">
        <v>1</v>
      </c>
      <c r="E795" s="22"/>
      <c r="F795" s="22"/>
      <c r="G795" s="22"/>
      <c r="H795" s="22"/>
      <c r="I795" s="22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</row>
    <row r="796" spans="1:21">
      <c r="A796" s="23"/>
      <c r="B796" s="24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</row>
    <row r="797" spans="1:21">
      <c r="A797" s="70">
        <v>3.5</v>
      </c>
      <c r="B797" s="72" t="s">
        <v>50</v>
      </c>
      <c r="C797" s="20" t="s">
        <v>48</v>
      </c>
      <c r="D797" s="20" t="s">
        <v>49</v>
      </c>
      <c r="E797" s="20" t="s">
        <v>6</v>
      </c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</row>
    <row r="798" spans="1:21">
      <c r="A798" s="71"/>
      <c r="B798" s="79"/>
      <c r="C798" s="22"/>
      <c r="D798" s="22">
        <v>1</v>
      </c>
      <c r="E798" s="22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</row>
    <row r="799" spans="1:21">
      <c r="A799" s="23"/>
      <c r="B799" s="24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</row>
    <row r="800" spans="1:21">
      <c r="A800" s="70">
        <v>3.6</v>
      </c>
      <c r="B800" s="72" t="s">
        <v>51</v>
      </c>
      <c r="C800" s="20" t="s">
        <v>48</v>
      </c>
      <c r="D800" s="20" t="s">
        <v>49</v>
      </c>
      <c r="E800" s="20" t="s">
        <v>6</v>
      </c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</row>
    <row r="801" spans="1:21">
      <c r="A801" s="71"/>
      <c r="B801" s="79"/>
      <c r="C801" s="22"/>
      <c r="D801" s="22">
        <v>1</v>
      </c>
      <c r="E801" s="22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</row>
    <row r="802" spans="1:21">
      <c r="A802" s="23"/>
      <c r="B802" s="24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</row>
    <row r="803" spans="1:21">
      <c r="A803" s="70">
        <v>3.7</v>
      </c>
      <c r="B803" s="68" t="s">
        <v>52</v>
      </c>
      <c r="C803" s="20">
        <v>1</v>
      </c>
      <c r="D803" s="20">
        <v>2</v>
      </c>
      <c r="E803" s="20">
        <v>3</v>
      </c>
      <c r="F803" s="20">
        <v>4</v>
      </c>
      <c r="G803" s="20">
        <v>5</v>
      </c>
      <c r="H803" s="20">
        <v>6</v>
      </c>
      <c r="I803" s="20" t="s">
        <v>6</v>
      </c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</row>
    <row r="804" spans="1:21">
      <c r="A804" s="74"/>
      <c r="B804" s="69" t="s">
        <v>53</v>
      </c>
      <c r="C804" s="22"/>
      <c r="D804" s="22"/>
      <c r="E804" s="22">
        <v>1</v>
      </c>
      <c r="F804" s="22"/>
      <c r="G804" s="22"/>
      <c r="H804" s="22"/>
      <c r="I804" s="22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</row>
    <row r="805" spans="1:21">
      <c r="A805" s="74"/>
      <c r="B805" s="69" t="s">
        <v>54</v>
      </c>
      <c r="C805" s="22"/>
      <c r="D805" s="22"/>
      <c r="E805" s="22">
        <v>1</v>
      </c>
      <c r="F805" s="22"/>
      <c r="G805" s="22"/>
      <c r="H805" s="22"/>
      <c r="I805" s="22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</row>
    <row r="806" spans="1:21">
      <c r="A806" s="74"/>
      <c r="B806" s="69" t="s">
        <v>55</v>
      </c>
      <c r="C806" s="22"/>
      <c r="D806" s="22"/>
      <c r="E806" s="22">
        <v>1</v>
      </c>
      <c r="F806" s="22"/>
      <c r="G806" s="22"/>
      <c r="H806" s="22"/>
      <c r="I806" s="22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</row>
    <row r="807" spans="1:21">
      <c r="A807" s="74"/>
      <c r="B807" s="69" t="s">
        <v>56</v>
      </c>
      <c r="C807" s="22"/>
      <c r="D807" s="22"/>
      <c r="E807" s="22"/>
      <c r="F807" s="22">
        <v>1</v>
      </c>
      <c r="G807" s="22"/>
      <c r="H807" s="22"/>
      <c r="I807" s="22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</row>
    <row r="808" spans="1:21">
      <c r="A808" s="74"/>
      <c r="B808" s="69" t="s">
        <v>57</v>
      </c>
      <c r="C808" s="22"/>
      <c r="D808" s="22"/>
      <c r="E808" s="22">
        <v>1</v>
      </c>
      <c r="F808" s="22"/>
      <c r="G808" s="22"/>
      <c r="H808" s="22"/>
      <c r="I808" s="22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</row>
    <row r="809" spans="1:21">
      <c r="A809" s="71"/>
      <c r="B809" s="69" t="s">
        <v>58</v>
      </c>
      <c r="C809" s="22"/>
      <c r="D809" s="22"/>
      <c r="E809" s="22">
        <v>1</v>
      </c>
      <c r="F809" s="22"/>
      <c r="G809" s="22"/>
      <c r="H809" s="22"/>
      <c r="I809" s="22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</row>
    <row r="810" spans="1:21">
      <c r="A810" s="23"/>
      <c r="B810" s="24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</row>
    <row r="811" spans="1:21">
      <c r="A811" s="70">
        <v>3.8</v>
      </c>
      <c r="B811" s="72" t="s">
        <v>59</v>
      </c>
      <c r="C811" s="20" t="s">
        <v>60</v>
      </c>
      <c r="D811" s="20" t="s">
        <v>61</v>
      </c>
      <c r="E811" s="20" t="s">
        <v>62</v>
      </c>
      <c r="F811" s="20" t="s">
        <v>63</v>
      </c>
      <c r="G811" s="20" t="s">
        <v>64</v>
      </c>
      <c r="H811" s="20" t="s">
        <v>6</v>
      </c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</row>
    <row r="812" spans="1:21">
      <c r="A812" s="71"/>
      <c r="B812" s="73"/>
      <c r="C812" s="22"/>
      <c r="D812" s="22"/>
      <c r="E812" s="22">
        <v>1</v>
      </c>
      <c r="F812" s="22"/>
      <c r="G812" s="22"/>
      <c r="H812" s="22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</row>
    <row r="813" spans="1:21">
      <c r="A813" s="23"/>
      <c r="B813" s="24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</row>
    <row r="814" spans="1:21">
      <c r="A814" s="70">
        <v>3.9</v>
      </c>
      <c r="B814" s="72" t="s">
        <v>65</v>
      </c>
      <c r="C814" s="20" t="s">
        <v>60</v>
      </c>
      <c r="D814" s="20" t="s">
        <v>61</v>
      </c>
      <c r="E814" s="20" t="s">
        <v>62</v>
      </c>
      <c r="F814" s="20" t="s">
        <v>63</v>
      </c>
      <c r="G814" s="20" t="s">
        <v>64</v>
      </c>
      <c r="H814" s="20" t="s">
        <v>6</v>
      </c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</row>
    <row r="815" spans="1:21">
      <c r="A815" s="71"/>
      <c r="B815" s="73"/>
      <c r="C815" s="22"/>
      <c r="D815" s="22">
        <v>1</v>
      </c>
      <c r="E815" s="22"/>
      <c r="F815" s="22"/>
      <c r="G815" s="22"/>
      <c r="H815" s="22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</row>
    <row r="816" spans="1:21">
      <c r="A816" s="23"/>
      <c r="B816" s="24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</row>
    <row r="817" spans="1:21" ht="15" customHeight="1">
      <c r="A817" s="75">
        <v>3.1</v>
      </c>
      <c r="B817" s="77" t="s">
        <v>66</v>
      </c>
      <c r="C817" s="27">
        <v>0</v>
      </c>
      <c r="D817" s="28" t="s">
        <v>67</v>
      </c>
      <c r="E817" s="20" t="s">
        <v>68</v>
      </c>
      <c r="F817" s="20" t="s">
        <v>19</v>
      </c>
      <c r="G817" s="20" t="s">
        <v>6</v>
      </c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</row>
    <row r="818" spans="1:21">
      <c r="A818" s="76"/>
      <c r="B818" s="78"/>
      <c r="C818" s="22"/>
      <c r="D818" s="22"/>
      <c r="E818" s="22">
        <v>1</v>
      </c>
      <c r="F818" s="22"/>
      <c r="G818" s="22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</row>
    <row r="819" spans="1:21">
      <c r="A819" s="23"/>
      <c r="B819" s="24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</row>
    <row r="820" spans="1:21" ht="30">
      <c r="A820" s="70">
        <v>3.11</v>
      </c>
      <c r="B820" s="72" t="s">
        <v>69</v>
      </c>
      <c r="C820" s="20" t="s">
        <v>70</v>
      </c>
      <c r="D820" s="20" t="s">
        <v>71</v>
      </c>
      <c r="E820" s="20" t="s">
        <v>57</v>
      </c>
      <c r="F820" s="29" t="s">
        <v>72</v>
      </c>
      <c r="G820" s="29" t="s">
        <v>54</v>
      </c>
      <c r="H820" s="20" t="s">
        <v>58</v>
      </c>
      <c r="I820" s="20" t="s">
        <v>19</v>
      </c>
      <c r="J820" s="20" t="s">
        <v>6</v>
      </c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</row>
    <row r="821" spans="1:21">
      <c r="A821" s="71"/>
      <c r="B821" s="73"/>
      <c r="C821" s="22">
        <v>1</v>
      </c>
      <c r="D821" s="22">
        <v>1</v>
      </c>
      <c r="E821" s="22">
        <v>1</v>
      </c>
      <c r="F821" s="22"/>
      <c r="G821" s="22"/>
      <c r="H821" s="22"/>
      <c r="I821" s="22"/>
      <c r="J821" s="22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</row>
    <row r="822" spans="1:21">
      <c r="A822" s="23"/>
      <c r="B822" s="24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</row>
    <row r="823" spans="1:21" ht="30">
      <c r="A823" s="70">
        <v>3.12</v>
      </c>
      <c r="B823" s="72" t="s">
        <v>73</v>
      </c>
      <c r="C823" s="20" t="s">
        <v>70</v>
      </c>
      <c r="D823" s="20" t="s">
        <v>71</v>
      </c>
      <c r="E823" s="29" t="s">
        <v>57</v>
      </c>
      <c r="F823" s="29" t="s">
        <v>72</v>
      </c>
      <c r="G823" s="29" t="s">
        <v>54</v>
      </c>
      <c r="H823" s="20" t="s">
        <v>58</v>
      </c>
      <c r="I823" s="20" t="s">
        <v>19</v>
      </c>
      <c r="J823" s="20" t="s">
        <v>6</v>
      </c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</row>
    <row r="824" spans="1:21">
      <c r="A824" s="71"/>
      <c r="B824" s="73"/>
      <c r="C824" s="22">
        <v>1</v>
      </c>
      <c r="D824" s="22"/>
      <c r="E824" s="22">
        <v>1</v>
      </c>
      <c r="F824" s="22"/>
      <c r="G824" s="22"/>
      <c r="H824" s="22"/>
      <c r="I824" s="22"/>
      <c r="J824" s="22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</row>
    <row r="825" spans="1:21">
      <c r="A825" s="23"/>
      <c r="B825" s="24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</row>
    <row r="826" spans="1:21" ht="30">
      <c r="A826" s="70">
        <v>3.13</v>
      </c>
      <c r="B826" s="72" t="s">
        <v>74</v>
      </c>
      <c r="C826" s="20" t="s">
        <v>75</v>
      </c>
      <c r="D826" s="20" t="s">
        <v>76</v>
      </c>
      <c r="E826" s="20" t="s">
        <v>77</v>
      </c>
      <c r="F826" s="29" t="s">
        <v>78</v>
      </c>
      <c r="G826" s="20" t="s">
        <v>79</v>
      </c>
      <c r="H826" s="29" t="s">
        <v>80</v>
      </c>
      <c r="I826" s="20" t="s">
        <v>81</v>
      </c>
      <c r="J826" s="29" t="s">
        <v>82</v>
      </c>
      <c r="K826" s="20" t="s">
        <v>83</v>
      </c>
      <c r="L826" s="20" t="s">
        <v>84</v>
      </c>
      <c r="M826" s="20" t="s">
        <v>85</v>
      </c>
      <c r="N826" s="20" t="s">
        <v>86</v>
      </c>
      <c r="O826" s="20" t="s">
        <v>19</v>
      </c>
      <c r="P826" s="20" t="s">
        <v>6</v>
      </c>
      <c r="Q826" s="13"/>
      <c r="R826" s="13"/>
      <c r="S826" s="13"/>
      <c r="T826" s="13"/>
      <c r="U826" s="13"/>
    </row>
    <row r="827" spans="1:21">
      <c r="A827" s="71"/>
      <c r="B827" s="73"/>
      <c r="C827" s="22"/>
      <c r="D827" s="22"/>
      <c r="E827" s="22">
        <v>1</v>
      </c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13"/>
      <c r="R827" s="13"/>
      <c r="S827" s="13"/>
      <c r="T827" s="13"/>
      <c r="U827" s="13"/>
    </row>
    <row r="828" spans="1:21">
      <c r="A828" s="23"/>
      <c r="B828" s="24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</row>
    <row r="829" spans="1:21" ht="30">
      <c r="A829" s="70">
        <v>3.14</v>
      </c>
      <c r="B829" s="72" t="s">
        <v>87</v>
      </c>
      <c r="C829" s="20" t="s">
        <v>88</v>
      </c>
      <c r="D829" s="20" t="s">
        <v>89</v>
      </c>
      <c r="E829" s="20" t="s">
        <v>90</v>
      </c>
      <c r="F829" s="20" t="s">
        <v>91</v>
      </c>
      <c r="G829" s="20" t="s">
        <v>92</v>
      </c>
      <c r="H829" s="20" t="s">
        <v>93</v>
      </c>
      <c r="I829" s="20" t="s">
        <v>94</v>
      </c>
      <c r="J829" s="20" t="s">
        <v>95</v>
      </c>
      <c r="K829" s="20" t="s">
        <v>96</v>
      </c>
      <c r="L829" s="29" t="s">
        <v>97</v>
      </c>
      <c r="M829" s="29" t="s">
        <v>98</v>
      </c>
      <c r="N829" s="29" t="s">
        <v>99</v>
      </c>
      <c r="O829" s="29" t="s">
        <v>6</v>
      </c>
      <c r="P829" s="13"/>
      <c r="Q829" s="13"/>
      <c r="R829" s="13"/>
      <c r="S829" s="13"/>
      <c r="T829" s="13"/>
      <c r="U829" s="13"/>
    </row>
    <row r="830" spans="1:21">
      <c r="A830" s="71"/>
      <c r="B830" s="73"/>
      <c r="C830" s="22">
        <v>1</v>
      </c>
      <c r="D830" s="22">
        <v>1</v>
      </c>
      <c r="E830" s="22">
        <v>1</v>
      </c>
      <c r="F830" s="22">
        <v>3</v>
      </c>
      <c r="G830" s="22">
        <v>2</v>
      </c>
      <c r="H830" s="22">
        <v>0</v>
      </c>
      <c r="I830" s="22">
        <v>1</v>
      </c>
      <c r="J830" s="22">
        <v>1</v>
      </c>
      <c r="K830" s="22">
        <v>0</v>
      </c>
      <c r="L830" s="22">
        <v>1</v>
      </c>
      <c r="M830" s="22">
        <v>0</v>
      </c>
      <c r="N830" s="22">
        <v>1</v>
      </c>
      <c r="O830" s="22"/>
      <c r="P830" s="13"/>
      <c r="Q830" s="13"/>
      <c r="R830" s="13"/>
      <c r="S830" s="13"/>
      <c r="T830" s="13"/>
      <c r="U830" s="13"/>
    </row>
    <row r="831" spans="1:21">
      <c r="A831" s="23"/>
      <c r="B831" s="24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</row>
    <row r="832" spans="1:21">
      <c r="A832" s="70">
        <v>3.15</v>
      </c>
      <c r="B832" s="72" t="s">
        <v>100</v>
      </c>
      <c r="C832" s="20" t="s">
        <v>101</v>
      </c>
      <c r="D832" s="20" t="s">
        <v>102</v>
      </c>
      <c r="E832" s="20" t="s">
        <v>103</v>
      </c>
      <c r="F832" s="20" t="s">
        <v>104</v>
      </c>
      <c r="G832" s="20" t="s">
        <v>105</v>
      </c>
      <c r="H832" s="20" t="s">
        <v>106</v>
      </c>
      <c r="I832" s="20" t="s">
        <v>107</v>
      </c>
      <c r="J832" s="20" t="s">
        <v>108</v>
      </c>
      <c r="K832" s="20" t="s">
        <v>109</v>
      </c>
      <c r="L832" s="20" t="s">
        <v>110</v>
      </c>
      <c r="M832" s="20" t="s">
        <v>19</v>
      </c>
      <c r="N832" s="20" t="s">
        <v>6</v>
      </c>
      <c r="O832" s="13"/>
      <c r="P832" s="13"/>
      <c r="Q832" s="13"/>
      <c r="R832" s="13"/>
      <c r="S832" s="13"/>
      <c r="T832" s="13"/>
      <c r="U832" s="13"/>
    </row>
    <row r="833" spans="1:21">
      <c r="A833" s="71"/>
      <c r="B833" s="73"/>
      <c r="C833" s="22">
        <v>1</v>
      </c>
      <c r="D833" s="22">
        <v>1</v>
      </c>
      <c r="E833" s="22"/>
      <c r="F833" s="22">
        <v>1</v>
      </c>
      <c r="G833" s="22"/>
      <c r="H833" s="22"/>
      <c r="I833" s="22"/>
      <c r="J833" s="22"/>
      <c r="K833" s="22"/>
      <c r="L833" s="22"/>
      <c r="M833" s="22"/>
      <c r="N833" s="22"/>
      <c r="O833" s="13"/>
      <c r="P833" s="13"/>
      <c r="Q833" s="13"/>
      <c r="R833" s="13"/>
      <c r="S833" s="13"/>
      <c r="T833" s="13"/>
      <c r="U833" s="13"/>
    </row>
    <row r="834" spans="1:21">
      <c r="A834" s="23"/>
      <c r="B834" s="24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</row>
    <row r="835" spans="1:21">
      <c r="A835" s="70">
        <v>3.16</v>
      </c>
      <c r="B835" s="72" t="s">
        <v>111</v>
      </c>
      <c r="C835" s="20" t="s">
        <v>112</v>
      </c>
      <c r="D835" s="20" t="s">
        <v>113</v>
      </c>
      <c r="E835" s="20" t="s">
        <v>114</v>
      </c>
      <c r="F835" s="20" t="s">
        <v>115</v>
      </c>
      <c r="G835" s="20" t="s">
        <v>116</v>
      </c>
      <c r="H835" s="20" t="s">
        <v>117</v>
      </c>
      <c r="I835" s="20" t="s">
        <v>19</v>
      </c>
      <c r="J835" s="20" t="s">
        <v>6</v>
      </c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</row>
    <row r="836" spans="1:21">
      <c r="A836" s="71"/>
      <c r="B836" s="73"/>
      <c r="C836" s="22">
        <v>1</v>
      </c>
      <c r="D836" s="22"/>
      <c r="E836" s="22">
        <v>1</v>
      </c>
      <c r="F836" s="22">
        <v>1</v>
      </c>
      <c r="G836" s="22"/>
      <c r="H836" s="22"/>
      <c r="I836" s="22"/>
      <c r="J836" s="22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</row>
    <row r="837" spans="1:21">
      <c r="A837" s="23"/>
      <c r="B837" s="24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</row>
    <row r="838" spans="1:21">
      <c r="A838" s="70">
        <v>3.17</v>
      </c>
      <c r="B838" s="72" t="s">
        <v>118</v>
      </c>
      <c r="C838" s="20" t="s">
        <v>117</v>
      </c>
      <c r="D838" s="20" t="s">
        <v>114</v>
      </c>
      <c r="E838" s="20" t="s">
        <v>119</v>
      </c>
      <c r="F838" s="20" t="s">
        <v>120</v>
      </c>
      <c r="G838" s="20" t="s">
        <v>121</v>
      </c>
      <c r="H838" s="20" t="s">
        <v>122</v>
      </c>
      <c r="I838" s="20" t="s">
        <v>123</v>
      </c>
      <c r="J838" s="20" t="s">
        <v>124</v>
      </c>
      <c r="K838" s="20" t="s">
        <v>125</v>
      </c>
      <c r="L838" s="20" t="s">
        <v>126</v>
      </c>
      <c r="M838" s="20" t="s">
        <v>127</v>
      </c>
      <c r="N838" s="20" t="s">
        <v>128</v>
      </c>
      <c r="O838" s="20" t="s">
        <v>129</v>
      </c>
      <c r="P838" s="20" t="s">
        <v>130</v>
      </c>
      <c r="Q838" s="20" t="s">
        <v>131</v>
      </c>
      <c r="R838" s="20" t="s">
        <v>132</v>
      </c>
      <c r="S838" s="20" t="s">
        <v>19</v>
      </c>
      <c r="T838" s="20" t="s">
        <v>6</v>
      </c>
      <c r="U838" s="13"/>
    </row>
    <row r="839" spans="1:21">
      <c r="A839" s="71"/>
      <c r="B839" s="73"/>
      <c r="C839" s="22"/>
      <c r="D839" s="22">
        <v>1</v>
      </c>
      <c r="E839" s="22"/>
      <c r="F839" s="22"/>
      <c r="G839" s="22">
        <v>1</v>
      </c>
      <c r="H839" s="22"/>
      <c r="I839" s="22"/>
      <c r="J839" s="22"/>
      <c r="K839" s="22"/>
      <c r="L839" s="22"/>
      <c r="M839" s="22"/>
      <c r="N839" s="22"/>
      <c r="O839" s="22">
        <v>1</v>
      </c>
      <c r="P839" s="22"/>
      <c r="Q839" s="22"/>
      <c r="R839" s="22"/>
      <c r="S839" s="22"/>
      <c r="T839" s="22"/>
      <c r="U839" s="13"/>
    </row>
    <row r="840" spans="1:21">
      <c r="A840" s="23"/>
      <c r="B840" s="24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</row>
    <row r="841" spans="1:21">
      <c r="A841" s="70">
        <v>4.0999999999999996</v>
      </c>
      <c r="B841" s="72" t="s">
        <v>133</v>
      </c>
      <c r="C841" s="20" t="s">
        <v>13</v>
      </c>
      <c r="D841" s="20" t="s">
        <v>23</v>
      </c>
      <c r="E841" s="20" t="s">
        <v>49</v>
      </c>
      <c r="F841" s="20" t="s">
        <v>6</v>
      </c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</row>
    <row r="842" spans="1:21">
      <c r="A842" s="71"/>
      <c r="B842" s="73"/>
      <c r="C842" s="22"/>
      <c r="D842" s="22"/>
      <c r="E842" s="22">
        <v>1</v>
      </c>
      <c r="F842" s="22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</row>
    <row r="843" spans="1:21">
      <c r="A843" s="23"/>
      <c r="B843" s="24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</row>
    <row r="844" spans="1:21">
      <c r="A844" s="70">
        <v>4.2</v>
      </c>
      <c r="B844" s="72" t="s">
        <v>134</v>
      </c>
      <c r="C844" s="20" t="s">
        <v>135</v>
      </c>
      <c r="D844" s="20" t="s">
        <v>136</v>
      </c>
      <c r="E844" s="20" t="s">
        <v>137</v>
      </c>
      <c r="F844" s="20" t="s">
        <v>19</v>
      </c>
      <c r="G844" s="20" t="s">
        <v>6</v>
      </c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</row>
    <row r="845" spans="1:21">
      <c r="A845" s="71"/>
      <c r="B845" s="73"/>
      <c r="C845" s="22"/>
      <c r="D845" s="22"/>
      <c r="E845" s="22"/>
      <c r="F845" s="22"/>
      <c r="G845" s="22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</row>
    <row r="846" spans="1:21">
      <c r="A846" s="23"/>
      <c r="B846" s="24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</row>
    <row r="847" spans="1:21">
      <c r="A847" s="70">
        <v>4.3</v>
      </c>
      <c r="B847" s="72" t="s">
        <v>138</v>
      </c>
      <c r="C847" s="20" t="s">
        <v>139</v>
      </c>
      <c r="D847" s="20" t="s">
        <v>140</v>
      </c>
      <c r="E847" s="20" t="s">
        <v>49</v>
      </c>
      <c r="F847" s="20" t="s">
        <v>6</v>
      </c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</row>
    <row r="848" spans="1:21">
      <c r="A848" s="71"/>
      <c r="B848" s="73"/>
      <c r="C848" s="22"/>
      <c r="D848" s="22">
        <v>1</v>
      </c>
      <c r="E848" s="22"/>
      <c r="F848" s="22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</row>
    <row r="849" spans="1:21">
      <c r="A849" s="23"/>
      <c r="B849" s="24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</row>
    <row r="850" spans="1:21">
      <c r="A850" s="70">
        <v>4.4000000000000004</v>
      </c>
      <c r="B850" s="72" t="s">
        <v>141</v>
      </c>
      <c r="C850" s="20" t="s">
        <v>13</v>
      </c>
      <c r="D850" s="20" t="s">
        <v>14</v>
      </c>
      <c r="E850" s="20" t="s">
        <v>19</v>
      </c>
      <c r="F850" s="20" t="s">
        <v>6</v>
      </c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</row>
    <row r="851" spans="1:21">
      <c r="A851" s="71"/>
      <c r="B851" s="73"/>
      <c r="C851" s="22"/>
      <c r="D851" s="22">
        <v>1</v>
      </c>
      <c r="E851" s="22"/>
      <c r="F851" s="22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</row>
    <row r="852" spans="1:21">
      <c r="A852" s="23"/>
      <c r="B852" s="24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</row>
    <row r="853" spans="1:21">
      <c r="A853" s="70">
        <v>4.5</v>
      </c>
      <c r="B853" s="72" t="s">
        <v>142</v>
      </c>
      <c r="C853" s="20" t="s">
        <v>48</v>
      </c>
      <c r="D853" s="20" t="s">
        <v>49</v>
      </c>
      <c r="E853" s="20" t="s">
        <v>6</v>
      </c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</row>
    <row r="854" spans="1:21">
      <c r="A854" s="74"/>
      <c r="B854" s="73"/>
      <c r="C854" s="22">
        <v>1</v>
      </c>
      <c r="D854" s="22"/>
      <c r="E854" s="22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</row>
    <row r="855" spans="1:21">
      <c r="A855" s="74"/>
      <c r="B855" s="24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</row>
    <row r="856" spans="1:21">
      <c r="A856" s="74"/>
      <c r="B856" s="72" t="s">
        <v>143</v>
      </c>
      <c r="C856" s="20" t="s">
        <v>144</v>
      </c>
      <c r="D856" s="20" t="s">
        <v>145</v>
      </c>
      <c r="E856" s="20" t="s">
        <v>146</v>
      </c>
      <c r="F856" s="20" t="s">
        <v>147</v>
      </c>
      <c r="G856" s="20" t="s">
        <v>148</v>
      </c>
      <c r="H856" s="20" t="s">
        <v>149</v>
      </c>
      <c r="I856" s="20" t="s">
        <v>150</v>
      </c>
      <c r="J856" s="20" t="s">
        <v>151</v>
      </c>
      <c r="K856" s="20" t="s">
        <v>19</v>
      </c>
      <c r="L856" s="20" t="s">
        <v>6</v>
      </c>
      <c r="M856" s="13"/>
      <c r="N856" s="13"/>
      <c r="O856" s="13"/>
      <c r="P856" s="13"/>
      <c r="Q856" s="13"/>
      <c r="R856" s="13"/>
      <c r="S856" s="13"/>
      <c r="T856" s="13"/>
      <c r="U856" s="13"/>
    </row>
    <row r="857" spans="1:21">
      <c r="A857" s="71"/>
      <c r="B857" s="73"/>
      <c r="C857" s="22"/>
      <c r="D857" s="22"/>
      <c r="E857" s="22"/>
      <c r="F857" s="22"/>
      <c r="G857" s="22">
        <v>1</v>
      </c>
      <c r="H857" s="22"/>
      <c r="I857" s="22"/>
      <c r="J857" s="22"/>
      <c r="K857" s="22"/>
      <c r="L857" s="22"/>
      <c r="M857" s="13"/>
      <c r="N857" s="13"/>
      <c r="O857" s="13"/>
      <c r="P857" s="13"/>
      <c r="Q857" s="13"/>
      <c r="R857" s="13"/>
      <c r="S857" s="13"/>
      <c r="T857" s="13"/>
      <c r="U857" s="13"/>
    </row>
    <row r="858" spans="1:21">
      <c r="A858" s="23"/>
      <c r="B858" s="24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</row>
    <row r="859" spans="1:21">
      <c r="A859" s="70">
        <v>4.5999999999999996</v>
      </c>
      <c r="B859" s="72" t="s">
        <v>152</v>
      </c>
      <c r="C859" s="20">
        <v>0</v>
      </c>
      <c r="D859" s="20" t="s">
        <v>67</v>
      </c>
      <c r="E859" s="20" t="s">
        <v>68</v>
      </c>
      <c r="F859" s="20" t="s">
        <v>153</v>
      </c>
      <c r="G859" s="20" t="s">
        <v>19</v>
      </c>
      <c r="H859" s="20" t="s">
        <v>6</v>
      </c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</row>
    <row r="860" spans="1:21">
      <c r="A860" s="71"/>
      <c r="B860" s="73"/>
      <c r="C860" s="22">
        <v>1</v>
      </c>
      <c r="D860" s="22"/>
      <c r="E860" s="22"/>
      <c r="F860" s="22"/>
      <c r="G860" s="22"/>
      <c r="H860" s="22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</row>
    <row r="861" spans="1:21">
      <c r="A861" s="23"/>
      <c r="B861" s="24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</row>
    <row r="862" spans="1:21">
      <c r="A862" s="70">
        <v>4.7</v>
      </c>
      <c r="B862" s="72" t="s">
        <v>154</v>
      </c>
      <c r="C862" s="20">
        <v>0</v>
      </c>
      <c r="D862" s="20" t="s">
        <v>67</v>
      </c>
      <c r="E862" s="20" t="s">
        <v>68</v>
      </c>
      <c r="F862" s="20" t="s">
        <v>19</v>
      </c>
      <c r="G862" s="20" t="s">
        <v>6</v>
      </c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</row>
    <row r="863" spans="1:21">
      <c r="A863" s="71"/>
      <c r="B863" s="73"/>
      <c r="C863" s="22">
        <v>1</v>
      </c>
      <c r="D863" s="22"/>
      <c r="E863" s="22"/>
      <c r="F863" s="22"/>
      <c r="G863" s="22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</row>
    <row r="864" spans="1:21">
      <c r="A864" s="23"/>
      <c r="B864" s="24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</row>
    <row r="865" spans="1:21">
      <c r="A865" s="70">
        <v>4.8</v>
      </c>
      <c r="B865" s="72" t="s">
        <v>155</v>
      </c>
      <c r="C865" s="20" t="s">
        <v>48</v>
      </c>
      <c r="D865" s="20" t="s">
        <v>49</v>
      </c>
      <c r="E865" s="20" t="s">
        <v>6</v>
      </c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</row>
    <row r="866" spans="1:21">
      <c r="A866" s="71"/>
      <c r="B866" s="73"/>
      <c r="C866" s="22">
        <v>1</v>
      </c>
      <c r="D866" s="22"/>
      <c r="E866" s="22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</row>
    <row r="867" spans="1:2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</row>
    <row r="868" spans="1:2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</row>
    <row r="869" spans="1:21">
      <c r="A869" s="40" t="s">
        <v>162</v>
      </c>
      <c r="B869" s="41"/>
      <c r="C869" s="42"/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</row>
    <row r="870" spans="1:21">
      <c r="A870" s="70">
        <v>1.1000000000000001</v>
      </c>
      <c r="B870" s="72" t="s">
        <v>0</v>
      </c>
      <c r="C870" s="20" t="s">
        <v>1</v>
      </c>
      <c r="D870" s="20" t="s">
        <v>2</v>
      </c>
      <c r="E870" s="20" t="s">
        <v>3</v>
      </c>
      <c r="F870" s="20" t="s">
        <v>4</v>
      </c>
      <c r="G870" s="20" t="s">
        <v>5</v>
      </c>
      <c r="H870" s="20" t="s">
        <v>6</v>
      </c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</row>
    <row r="871" spans="1:21">
      <c r="A871" s="71"/>
      <c r="B871" s="73"/>
      <c r="C871" s="22"/>
      <c r="D871" s="22"/>
      <c r="E871" s="22"/>
      <c r="F871" s="22"/>
      <c r="G871" s="22">
        <v>1</v>
      </c>
      <c r="H871" s="22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</row>
    <row r="872" spans="1:21">
      <c r="A872" s="23"/>
      <c r="B872" s="24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</row>
    <row r="873" spans="1:21">
      <c r="A873" s="70">
        <v>1.2</v>
      </c>
      <c r="B873" s="72" t="s">
        <v>7</v>
      </c>
      <c r="C873" s="20" t="s">
        <v>8</v>
      </c>
      <c r="D873" s="20" t="s">
        <v>9</v>
      </c>
      <c r="E873" s="20" t="s">
        <v>6</v>
      </c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</row>
    <row r="874" spans="1:21">
      <c r="A874" s="71"/>
      <c r="B874" s="73"/>
      <c r="C874" s="22"/>
      <c r="D874" s="22">
        <v>1</v>
      </c>
      <c r="E874" s="22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</row>
    <row r="875" spans="1:21">
      <c r="A875" s="23"/>
      <c r="B875" s="24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</row>
    <row r="876" spans="1:21">
      <c r="A876" s="70">
        <v>1.3</v>
      </c>
      <c r="B876" s="72" t="s">
        <v>10</v>
      </c>
      <c r="C876" s="20">
        <v>15</v>
      </c>
      <c r="D876" s="20">
        <v>16</v>
      </c>
      <c r="E876" s="20">
        <v>17</v>
      </c>
      <c r="F876" s="20">
        <v>18</v>
      </c>
      <c r="G876" s="20">
        <v>19</v>
      </c>
      <c r="H876" s="20">
        <v>20</v>
      </c>
      <c r="I876" s="20">
        <v>21</v>
      </c>
      <c r="J876" s="20">
        <v>22</v>
      </c>
      <c r="K876" s="20" t="s">
        <v>6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</row>
    <row r="877" spans="1:21">
      <c r="A877" s="71"/>
      <c r="B877" s="73"/>
      <c r="C877" s="22"/>
      <c r="D877" s="22"/>
      <c r="E877" s="22"/>
      <c r="F877" s="22">
        <v>1</v>
      </c>
      <c r="G877" s="22"/>
      <c r="H877" s="22"/>
      <c r="I877" s="22"/>
      <c r="J877" s="22"/>
      <c r="K877" s="22"/>
      <c r="L877" s="13"/>
      <c r="M877" s="13"/>
      <c r="N877" s="13"/>
      <c r="O877" s="13"/>
      <c r="P877" s="13"/>
      <c r="Q877" s="13"/>
      <c r="R877" s="13"/>
      <c r="S877" s="13"/>
      <c r="T877" s="13"/>
      <c r="U877" s="13"/>
    </row>
    <row r="878" spans="1:21">
      <c r="A878" s="23"/>
      <c r="B878" s="24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</row>
    <row r="879" spans="1:21">
      <c r="A879" s="70">
        <v>1.4</v>
      </c>
      <c r="B879" s="72" t="s">
        <v>11</v>
      </c>
      <c r="C879" s="20" t="s">
        <v>12</v>
      </c>
      <c r="D879" s="20" t="s">
        <v>13</v>
      </c>
      <c r="E879" s="20" t="s">
        <v>14</v>
      </c>
      <c r="F879" s="20" t="s">
        <v>15</v>
      </c>
      <c r="G879" s="20" t="s">
        <v>16</v>
      </c>
      <c r="H879" s="20" t="s">
        <v>17</v>
      </c>
      <c r="I879" s="20" t="s">
        <v>18</v>
      </c>
      <c r="J879" s="20" t="s">
        <v>19</v>
      </c>
      <c r="K879" s="20" t="s">
        <v>6</v>
      </c>
      <c r="L879" s="13"/>
      <c r="M879" s="13"/>
      <c r="N879" s="13"/>
      <c r="O879" s="13"/>
      <c r="P879" s="13"/>
      <c r="Q879" s="13"/>
      <c r="R879" s="13"/>
      <c r="S879" s="13"/>
      <c r="T879" s="13"/>
      <c r="U879" s="13"/>
    </row>
    <row r="880" spans="1:21">
      <c r="A880" s="71"/>
      <c r="B880" s="73"/>
      <c r="C880" s="22">
        <v>1</v>
      </c>
      <c r="D880" s="22"/>
      <c r="E880" s="22"/>
      <c r="F880" s="22"/>
      <c r="G880" s="22"/>
      <c r="H880" s="22"/>
      <c r="I880" s="22"/>
      <c r="J880" s="22"/>
      <c r="K880" s="22"/>
      <c r="L880" s="13"/>
      <c r="M880" s="13"/>
      <c r="N880" s="13"/>
      <c r="O880" s="13"/>
      <c r="P880" s="13"/>
      <c r="Q880" s="13"/>
      <c r="R880" s="13"/>
      <c r="S880" s="13"/>
      <c r="T880" s="13"/>
      <c r="U880" s="13"/>
    </row>
    <row r="881" spans="1:21">
      <c r="A881" s="23"/>
      <c r="B881" s="24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</row>
    <row r="882" spans="1:21">
      <c r="A882" s="70">
        <v>1.5</v>
      </c>
      <c r="B882" s="72" t="s">
        <v>13</v>
      </c>
      <c r="C882" s="20" t="s">
        <v>20</v>
      </c>
      <c r="D882" s="20" t="s">
        <v>21</v>
      </c>
      <c r="E882" s="20" t="s">
        <v>6</v>
      </c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</row>
    <row r="883" spans="1:21">
      <c r="A883" s="71"/>
      <c r="B883" s="73"/>
      <c r="C883" s="22">
        <v>1</v>
      </c>
      <c r="D883" s="22"/>
      <c r="E883" s="22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</row>
    <row r="884" spans="1:21">
      <c r="A884" s="23"/>
      <c r="B884" s="24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</row>
    <row r="885" spans="1:21">
      <c r="A885" s="70">
        <v>2.1</v>
      </c>
      <c r="B885" s="72" t="s">
        <v>22</v>
      </c>
      <c r="C885" s="20" t="s">
        <v>14</v>
      </c>
      <c r="D885" s="20" t="s">
        <v>13</v>
      </c>
      <c r="E885" s="20" t="s">
        <v>23</v>
      </c>
      <c r="F885" s="20" t="s">
        <v>15</v>
      </c>
      <c r="G885" s="20" t="s">
        <v>16</v>
      </c>
      <c r="H885" s="20" t="s">
        <v>17</v>
      </c>
      <c r="I885" s="20" t="s">
        <v>18</v>
      </c>
      <c r="J885" s="20" t="s">
        <v>19</v>
      </c>
      <c r="K885" s="20" t="s">
        <v>6</v>
      </c>
      <c r="L885" s="13"/>
      <c r="M885" s="13"/>
      <c r="N885" s="13"/>
      <c r="O885" s="13"/>
      <c r="P885" s="13"/>
      <c r="Q885" s="13"/>
      <c r="R885" s="13"/>
      <c r="S885" s="13"/>
      <c r="T885" s="13"/>
      <c r="U885" s="13"/>
    </row>
    <row r="886" spans="1:21">
      <c r="A886" s="71"/>
      <c r="B886" s="73"/>
      <c r="C886" s="22">
        <v>1</v>
      </c>
      <c r="D886" s="22"/>
      <c r="E886" s="22"/>
      <c r="F886" s="22"/>
      <c r="G886" s="22"/>
      <c r="H886" s="22"/>
      <c r="I886" s="22"/>
      <c r="J886" s="22"/>
      <c r="K886" s="22"/>
      <c r="L886" s="13"/>
      <c r="M886" s="13"/>
      <c r="N886" s="13"/>
      <c r="O886" s="13"/>
      <c r="P886" s="13"/>
      <c r="Q886" s="13"/>
      <c r="R886" s="13"/>
      <c r="S886" s="13"/>
      <c r="T886" s="13"/>
      <c r="U886" s="13"/>
    </row>
    <row r="887" spans="1:21">
      <c r="A887" s="23"/>
      <c r="B887" s="24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</row>
    <row r="888" spans="1:21">
      <c r="A888" s="70">
        <v>2.2000000000000002</v>
      </c>
      <c r="B888" s="72" t="s">
        <v>24</v>
      </c>
      <c r="C888" s="20" t="s">
        <v>25</v>
      </c>
      <c r="D888" s="20" t="s">
        <v>26</v>
      </c>
      <c r="E888" s="20" t="s">
        <v>6</v>
      </c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</row>
    <row r="889" spans="1:21">
      <c r="A889" s="71"/>
      <c r="B889" s="73"/>
      <c r="C889" s="22">
        <v>1</v>
      </c>
      <c r="D889" s="22"/>
      <c r="E889" s="22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</row>
    <row r="890" spans="1:21">
      <c r="A890" s="23"/>
      <c r="B890" s="24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</row>
    <row r="891" spans="1:21">
      <c r="A891" s="70">
        <v>2.2999999999999998</v>
      </c>
      <c r="B891" s="72" t="s">
        <v>27</v>
      </c>
      <c r="C891" s="20" t="s">
        <v>25</v>
      </c>
      <c r="D891" s="20" t="s">
        <v>26</v>
      </c>
      <c r="E891" s="20" t="s">
        <v>6</v>
      </c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</row>
    <row r="892" spans="1:21">
      <c r="A892" s="74"/>
      <c r="B892" s="73"/>
      <c r="C892" s="22">
        <v>1</v>
      </c>
      <c r="D892" s="22"/>
      <c r="E892" s="22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</row>
    <row r="893" spans="1:21">
      <c r="A893" s="74"/>
      <c r="B893" s="24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</row>
    <row r="894" spans="1:21">
      <c r="A894" s="74"/>
      <c r="B894" s="72" t="s">
        <v>28</v>
      </c>
      <c r="C894" s="20" t="s">
        <v>13</v>
      </c>
      <c r="D894" s="20" t="s">
        <v>23</v>
      </c>
      <c r="E894" s="20" t="s">
        <v>15</v>
      </c>
      <c r="F894" s="20" t="s">
        <v>16</v>
      </c>
      <c r="G894" s="20" t="s">
        <v>17</v>
      </c>
      <c r="H894" s="20" t="s">
        <v>18</v>
      </c>
      <c r="I894" s="20" t="s">
        <v>19</v>
      </c>
      <c r="J894" s="20" t="s">
        <v>6</v>
      </c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</row>
    <row r="895" spans="1:21">
      <c r="A895" s="71"/>
      <c r="B895" s="73"/>
      <c r="C895" s="22">
        <v>1</v>
      </c>
      <c r="D895" s="22"/>
      <c r="E895" s="22">
        <v>1</v>
      </c>
      <c r="F895" s="22"/>
      <c r="G895" s="22"/>
      <c r="H895" s="22"/>
      <c r="I895" s="22"/>
      <c r="J895" s="22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</row>
    <row r="896" spans="1:21">
      <c r="A896" s="23"/>
      <c r="B896" s="24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</row>
    <row r="897" spans="1:21">
      <c r="A897" s="70">
        <v>2.4</v>
      </c>
      <c r="B897" s="72" t="s">
        <v>29</v>
      </c>
      <c r="C897" s="20" t="s">
        <v>14</v>
      </c>
      <c r="D897" s="20" t="s">
        <v>13</v>
      </c>
      <c r="E897" s="20" t="s">
        <v>23</v>
      </c>
      <c r="F897" s="20" t="s">
        <v>15</v>
      </c>
      <c r="G897" s="20" t="s">
        <v>16</v>
      </c>
      <c r="H897" s="20" t="s">
        <v>17</v>
      </c>
      <c r="I897" s="20" t="s">
        <v>18</v>
      </c>
      <c r="J897" s="20" t="s">
        <v>30</v>
      </c>
      <c r="K897" s="20" t="s">
        <v>31</v>
      </c>
      <c r="L897" s="20" t="s">
        <v>32</v>
      </c>
      <c r="M897" s="20" t="s">
        <v>33</v>
      </c>
      <c r="N897" s="20" t="s">
        <v>34</v>
      </c>
      <c r="O897" s="20" t="s">
        <v>19</v>
      </c>
      <c r="P897" s="20" t="s">
        <v>6</v>
      </c>
      <c r="Q897" s="13"/>
      <c r="R897" s="13"/>
      <c r="S897" s="13"/>
      <c r="T897" s="13"/>
      <c r="U897" s="13"/>
    </row>
    <row r="898" spans="1:21">
      <c r="A898" s="71"/>
      <c r="B898" s="73"/>
      <c r="C898" s="22"/>
      <c r="D898" s="22"/>
      <c r="E898" s="22"/>
      <c r="F898" s="22">
        <v>1</v>
      </c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13"/>
      <c r="R898" s="13"/>
      <c r="S898" s="13"/>
      <c r="T898" s="13"/>
      <c r="U898" s="13"/>
    </row>
    <row r="899" spans="1:21">
      <c r="A899" s="23"/>
      <c r="B899" s="24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</row>
    <row r="900" spans="1:21">
      <c r="A900" s="70">
        <v>2.5</v>
      </c>
      <c r="B900" s="72" t="s">
        <v>35</v>
      </c>
      <c r="C900" s="20" t="s">
        <v>14</v>
      </c>
      <c r="D900" s="20" t="s">
        <v>13</v>
      </c>
      <c r="E900" s="20" t="s">
        <v>23</v>
      </c>
      <c r="F900" s="20" t="s">
        <v>15</v>
      </c>
      <c r="G900" s="20" t="s">
        <v>16</v>
      </c>
      <c r="H900" s="20" t="s">
        <v>17</v>
      </c>
      <c r="I900" s="20" t="s">
        <v>18</v>
      </c>
      <c r="J900" s="20" t="s">
        <v>30</v>
      </c>
      <c r="K900" s="20" t="s">
        <v>31</v>
      </c>
      <c r="L900" s="20" t="s">
        <v>32</v>
      </c>
      <c r="M900" s="20" t="s">
        <v>33</v>
      </c>
      <c r="N900" s="20" t="s">
        <v>34</v>
      </c>
      <c r="O900" s="20" t="s">
        <v>19</v>
      </c>
      <c r="P900" s="20" t="s">
        <v>6</v>
      </c>
      <c r="Q900" s="13"/>
      <c r="R900" s="13"/>
      <c r="S900" s="13"/>
      <c r="T900" s="13"/>
      <c r="U900" s="13"/>
    </row>
    <row r="901" spans="1:21">
      <c r="A901" s="71"/>
      <c r="B901" s="73"/>
      <c r="C901" s="22"/>
      <c r="D901" s="22"/>
      <c r="E901" s="22"/>
      <c r="F901" s="22"/>
      <c r="G901" s="22"/>
      <c r="H901" s="22"/>
      <c r="I901" s="22"/>
      <c r="J901" s="22"/>
      <c r="K901" s="22"/>
      <c r="L901" s="22">
        <v>1</v>
      </c>
      <c r="M901" s="22"/>
      <c r="N901" s="22"/>
      <c r="O901" s="22"/>
      <c r="P901" s="22"/>
      <c r="Q901" s="13"/>
      <c r="R901" s="13"/>
      <c r="S901" s="13"/>
      <c r="T901" s="13"/>
      <c r="U901" s="13"/>
    </row>
    <row r="902" spans="1:21">
      <c r="A902" s="23"/>
      <c r="B902" s="24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</row>
    <row r="903" spans="1:21">
      <c r="A903" s="70">
        <v>2.6</v>
      </c>
      <c r="B903" s="72" t="s">
        <v>36</v>
      </c>
      <c r="C903" s="20" t="s">
        <v>14</v>
      </c>
      <c r="D903" s="20" t="s">
        <v>13</v>
      </c>
      <c r="E903" s="20" t="s">
        <v>23</v>
      </c>
      <c r="F903" s="20" t="s">
        <v>15</v>
      </c>
      <c r="G903" s="20" t="s">
        <v>16</v>
      </c>
      <c r="H903" s="20" t="s">
        <v>17</v>
      </c>
      <c r="I903" s="20" t="s">
        <v>18</v>
      </c>
      <c r="J903" s="20" t="s">
        <v>30</v>
      </c>
      <c r="K903" s="20" t="s">
        <v>31</v>
      </c>
      <c r="L903" s="20" t="s">
        <v>32</v>
      </c>
      <c r="M903" s="20" t="s">
        <v>33</v>
      </c>
      <c r="N903" s="20" t="s">
        <v>34</v>
      </c>
      <c r="O903" s="20" t="s">
        <v>19</v>
      </c>
      <c r="P903" s="20" t="s">
        <v>6</v>
      </c>
      <c r="Q903" s="13"/>
      <c r="R903" s="13"/>
      <c r="S903" s="13"/>
      <c r="T903" s="13"/>
      <c r="U903" s="13"/>
    </row>
    <row r="904" spans="1:21">
      <c r="A904" s="71"/>
      <c r="B904" s="73"/>
      <c r="C904" s="22">
        <v>1</v>
      </c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13"/>
      <c r="R904" s="13"/>
      <c r="S904" s="13"/>
      <c r="T904" s="13"/>
      <c r="U904" s="13"/>
    </row>
    <row r="905" spans="1:21">
      <c r="A905" s="23"/>
      <c r="B905" s="24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</row>
    <row r="906" spans="1:21">
      <c r="A906" s="70">
        <v>2.7</v>
      </c>
      <c r="B906" s="72" t="s">
        <v>37</v>
      </c>
      <c r="C906" s="20" t="s">
        <v>14</v>
      </c>
      <c r="D906" s="20" t="s">
        <v>13</v>
      </c>
      <c r="E906" s="20" t="s">
        <v>23</v>
      </c>
      <c r="F906" s="20" t="s">
        <v>15</v>
      </c>
      <c r="G906" s="20" t="s">
        <v>16</v>
      </c>
      <c r="H906" s="20" t="s">
        <v>17</v>
      </c>
      <c r="I906" s="20" t="s">
        <v>18</v>
      </c>
      <c r="J906" s="20" t="s">
        <v>30</v>
      </c>
      <c r="K906" s="20" t="s">
        <v>31</v>
      </c>
      <c r="L906" s="20" t="s">
        <v>32</v>
      </c>
      <c r="M906" s="20" t="s">
        <v>33</v>
      </c>
      <c r="N906" s="20" t="s">
        <v>34</v>
      </c>
      <c r="O906" s="20" t="s">
        <v>19</v>
      </c>
      <c r="P906" s="20" t="s">
        <v>6</v>
      </c>
      <c r="Q906" s="13"/>
      <c r="R906" s="13"/>
      <c r="S906" s="13"/>
      <c r="T906" s="13"/>
      <c r="U906" s="13"/>
    </row>
    <row r="907" spans="1:21">
      <c r="A907" s="71"/>
      <c r="B907" s="73"/>
      <c r="C907" s="22"/>
      <c r="D907" s="22"/>
      <c r="E907" s="22">
        <v>1</v>
      </c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13"/>
      <c r="R907" s="13"/>
      <c r="S907" s="13"/>
      <c r="T907" s="13"/>
      <c r="U907" s="13"/>
    </row>
    <row r="908" spans="1:21">
      <c r="A908" s="23"/>
      <c r="B908" s="24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</row>
    <row r="909" spans="1:21">
      <c r="A909" s="70">
        <v>3.1</v>
      </c>
      <c r="B909" s="72" t="s">
        <v>38</v>
      </c>
      <c r="C909" s="20" t="s">
        <v>25</v>
      </c>
      <c r="D909" s="20" t="s">
        <v>26</v>
      </c>
      <c r="E909" s="20" t="s">
        <v>6</v>
      </c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</row>
    <row r="910" spans="1:21">
      <c r="A910" s="71"/>
      <c r="B910" s="73"/>
      <c r="C910" s="22"/>
      <c r="D910" s="22">
        <v>1</v>
      </c>
      <c r="E910" s="22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</row>
    <row r="911" spans="1:21">
      <c r="A911" s="23"/>
      <c r="B911" s="24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</row>
    <row r="912" spans="1:21">
      <c r="A912" s="70">
        <v>3.2</v>
      </c>
      <c r="B912" s="72" t="s">
        <v>39</v>
      </c>
      <c r="C912" s="20" t="s">
        <v>13</v>
      </c>
      <c r="D912" s="20" t="s">
        <v>15</v>
      </c>
      <c r="E912" s="20" t="s">
        <v>16</v>
      </c>
      <c r="F912" s="20" t="s">
        <v>17</v>
      </c>
      <c r="G912" s="20" t="s">
        <v>18</v>
      </c>
      <c r="H912" s="20" t="s">
        <v>32</v>
      </c>
      <c r="I912" s="20" t="s">
        <v>34</v>
      </c>
      <c r="J912" s="20" t="s">
        <v>19</v>
      </c>
      <c r="K912" s="20" t="s">
        <v>6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</row>
    <row r="913" spans="1:21">
      <c r="A913" s="71"/>
      <c r="B913" s="73"/>
      <c r="C913" s="22">
        <v>1</v>
      </c>
      <c r="D913" s="22">
        <v>1</v>
      </c>
      <c r="E913" s="22"/>
      <c r="F913" s="22"/>
      <c r="G913" s="22"/>
      <c r="H913" s="22"/>
      <c r="I913" s="22"/>
      <c r="J913" s="22"/>
      <c r="K913" s="22"/>
      <c r="L913" s="13"/>
      <c r="M913" s="13"/>
      <c r="N913" s="13"/>
      <c r="O913" s="13"/>
      <c r="P913" s="13"/>
      <c r="Q913" s="13"/>
      <c r="R913" s="13"/>
      <c r="S913" s="13"/>
      <c r="T913" s="13"/>
      <c r="U913" s="13"/>
    </row>
    <row r="914" spans="1:21">
      <c r="A914" s="23"/>
      <c r="B914" s="24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</row>
    <row r="915" spans="1:21">
      <c r="A915" s="70">
        <v>3.3</v>
      </c>
      <c r="B915" s="72" t="s">
        <v>40</v>
      </c>
      <c r="C915" s="20" t="s">
        <v>25</v>
      </c>
      <c r="D915" s="20" t="s">
        <v>26</v>
      </c>
      <c r="E915" s="20" t="s">
        <v>6</v>
      </c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</row>
    <row r="916" spans="1:21">
      <c r="A916" s="71"/>
      <c r="B916" s="79"/>
      <c r="C916" s="22">
        <v>1</v>
      </c>
      <c r="D916" s="22"/>
      <c r="E916" s="22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</row>
    <row r="917" spans="1:21">
      <c r="A917" s="23"/>
      <c r="B917" s="24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</row>
    <row r="918" spans="1:21">
      <c r="A918" s="70">
        <v>3.4</v>
      </c>
      <c r="B918" s="72" t="s">
        <v>47</v>
      </c>
      <c r="C918" s="20" t="s">
        <v>41</v>
      </c>
      <c r="D918" s="20" t="s">
        <v>42</v>
      </c>
      <c r="E918" s="20" t="s">
        <v>43</v>
      </c>
      <c r="F918" s="20" t="s">
        <v>44</v>
      </c>
      <c r="G918" s="20" t="s">
        <v>45</v>
      </c>
      <c r="H918" s="20" t="s">
        <v>46</v>
      </c>
      <c r="I918" s="20" t="s">
        <v>6</v>
      </c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</row>
    <row r="919" spans="1:21">
      <c r="A919" s="71"/>
      <c r="B919" s="79"/>
      <c r="C919" s="22">
        <v>1</v>
      </c>
      <c r="D919" s="22"/>
      <c r="E919" s="22"/>
      <c r="F919" s="22"/>
      <c r="G919" s="22"/>
      <c r="H919" s="22"/>
      <c r="I919" s="22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</row>
    <row r="920" spans="1:21">
      <c r="A920" s="23"/>
      <c r="B920" s="24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</row>
    <row r="921" spans="1:21">
      <c r="A921" s="70">
        <v>3.5</v>
      </c>
      <c r="B921" s="72" t="s">
        <v>50</v>
      </c>
      <c r="C921" s="20" t="s">
        <v>48</v>
      </c>
      <c r="D921" s="20" t="s">
        <v>49</v>
      </c>
      <c r="E921" s="20" t="s">
        <v>6</v>
      </c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</row>
    <row r="922" spans="1:21">
      <c r="A922" s="71"/>
      <c r="B922" s="79"/>
      <c r="C922" s="22"/>
      <c r="D922" s="22">
        <v>1</v>
      </c>
      <c r="E922" s="22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</row>
    <row r="923" spans="1:21">
      <c r="A923" s="23"/>
      <c r="B923" s="24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</row>
    <row r="924" spans="1:21">
      <c r="A924" s="70">
        <v>3.6</v>
      </c>
      <c r="B924" s="72" t="s">
        <v>51</v>
      </c>
      <c r="C924" s="20" t="s">
        <v>48</v>
      </c>
      <c r="D924" s="20" t="s">
        <v>49</v>
      </c>
      <c r="E924" s="20" t="s">
        <v>6</v>
      </c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</row>
    <row r="925" spans="1:21">
      <c r="A925" s="71"/>
      <c r="B925" s="79"/>
      <c r="C925" s="22">
        <v>1</v>
      </c>
      <c r="D925" s="22"/>
      <c r="E925" s="22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</row>
    <row r="926" spans="1:21">
      <c r="A926" s="23"/>
      <c r="B926" s="24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</row>
    <row r="927" spans="1:21">
      <c r="A927" s="70">
        <v>3.7</v>
      </c>
      <c r="B927" s="68" t="s">
        <v>52</v>
      </c>
      <c r="C927" s="20">
        <v>1</v>
      </c>
      <c r="D927" s="20">
        <v>2</v>
      </c>
      <c r="E927" s="20">
        <v>3</v>
      </c>
      <c r="F927" s="20">
        <v>4</v>
      </c>
      <c r="G927" s="20">
        <v>5</v>
      </c>
      <c r="H927" s="20">
        <v>6</v>
      </c>
      <c r="I927" s="20" t="s">
        <v>6</v>
      </c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</row>
    <row r="928" spans="1:21">
      <c r="A928" s="74"/>
      <c r="B928" s="69" t="s">
        <v>53</v>
      </c>
      <c r="C928" s="22"/>
      <c r="D928" s="22"/>
      <c r="E928" s="22"/>
      <c r="F928" s="22"/>
      <c r="G928" s="22">
        <v>1</v>
      </c>
      <c r="H928" s="22"/>
      <c r="I928" s="22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</row>
    <row r="929" spans="1:21">
      <c r="A929" s="74"/>
      <c r="B929" s="69" t="s">
        <v>54</v>
      </c>
      <c r="C929" s="22"/>
      <c r="D929" s="22"/>
      <c r="E929" s="22"/>
      <c r="F929" s="22"/>
      <c r="G929" s="22">
        <v>1</v>
      </c>
      <c r="H929" s="22"/>
      <c r="I929" s="22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</row>
    <row r="930" spans="1:21">
      <c r="A930" s="74"/>
      <c r="B930" s="69" t="s">
        <v>55</v>
      </c>
      <c r="C930" s="22"/>
      <c r="D930" s="22"/>
      <c r="E930" s="22"/>
      <c r="F930" s="22">
        <v>1</v>
      </c>
      <c r="G930" s="22"/>
      <c r="H930" s="22"/>
      <c r="I930" s="22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</row>
    <row r="931" spans="1:21">
      <c r="A931" s="74"/>
      <c r="B931" s="69" t="s">
        <v>56</v>
      </c>
      <c r="C931" s="22"/>
      <c r="D931" s="22"/>
      <c r="E931" s="22"/>
      <c r="F931" s="22">
        <v>1</v>
      </c>
      <c r="G931" s="22"/>
      <c r="H931" s="22"/>
      <c r="I931" s="22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</row>
    <row r="932" spans="1:21">
      <c r="A932" s="74"/>
      <c r="B932" s="69" t="s">
        <v>57</v>
      </c>
      <c r="C932" s="22"/>
      <c r="D932" s="22"/>
      <c r="E932" s="22"/>
      <c r="F932" s="22"/>
      <c r="G932" s="22">
        <v>1</v>
      </c>
      <c r="H932" s="22"/>
      <c r="I932" s="22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</row>
    <row r="933" spans="1:21">
      <c r="A933" s="71"/>
      <c r="B933" s="69" t="s">
        <v>58</v>
      </c>
      <c r="C933" s="22"/>
      <c r="D933" s="22"/>
      <c r="E933" s="22">
        <v>1</v>
      </c>
      <c r="F933" s="22"/>
      <c r="G933" s="22"/>
      <c r="H933" s="22"/>
      <c r="I933" s="22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</row>
    <row r="934" spans="1:21">
      <c r="A934" s="23"/>
      <c r="B934" s="24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</row>
    <row r="935" spans="1:21">
      <c r="A935" s="70">
        <v>3.8</v>
      </c>
      <c r="B935" s="72" t="s">
        <v>59</v>
      </c>
      <c r="C935" s="20" t="s">
        <v>60</v>
      </c>
      <c r="D935" s="20" t="s">
        <v>61</v>
      </c>
      <c r="E935" s="20" t="s">
        <v>62</v>
      </c>
      <c r="F935" s="20" t="s">
        <v>63</v>
      </c>
      <c r="G935" s="20" t="s">
        <v>64</v>
      </c>
      <c r="H935" s="20" t="s">
        <v>6</v>
      </c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</row>
    <row r="936" spans="1:21">
      <c r="A936" s="71"/>
      <c r="B936" s="73"/>
      <c r="C936" s="22"/>
      <c r="D936" s="22"/>
      <c r="E936" s="22">
        <v>1</v>
      </c>
      <c r="F936" s="22"/>
      <c r="G936" s="22"/>
      <c r="H936" s="22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</row>
    <row r="937" spans="1:21">
      <c r="A937" s="23"/>
      <c r="B937" s="24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</row>
    <row r="938" spans="1:21">
      <c r="A938" s="70">
        <v>3.9</v>
      </c>
      <c r="B938" s="72" t="s">
        <v>65</v>
      </c>
      <c r="C938" s="20" t="s">
        <v>60</v>
      </c>
      <c r="D938" s="20" t="s">
        <v>61</v>
      </c>
      <c r="E938" s="20" t="s">
        <v>62</v>
      </c>
      <c r="F938" s="20" t="s">
        <v>63</v>
      </c>
      <c r="G938" s="20" t="s">
        <v>64</v>
      </c>
      <c r="H938" s="20" t="s">
        <v>6</v>
      </c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</row>
    <row r="939" spans="1:21">
      <c r="A939" s="71"/>
      <c r="B939" s="73"/>
      <c r="C939" s="22"/>
      <c r="D939" s="22">
        <v>1</v>
      </c>
      <c r="E939" s="22"/>
      <c r="F939" s="22"/>
      <c r="G939" s="22"/>
      <c r="H939" s="22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</row>
    <row r="940" spans="1:21">
      <c r="A940" s="23"/>
      <c r="B940" s="24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</row>
    <row r="941" spans="1:21" ht="15" customHeight="1">
      <c r="A941" s="75">
        <v>3.1</v>
      </c>
      <c r="B941" s="77" t="s">
        <v>66</v>
      </c>
      <c r="C941" s="27">
        <v>0</v>
      </c>
      <c r="D941" s="28" t="s">
        <v>67</v>
      </c>
      <c r="E941" s="20" t="s">
        <v>68</v>
      </c>
      <c r="F941" s="20" t="s">
        <v>19</v>
      </c>
      <c r="G941" s="20" t="s">
        <v>6</v>
      </c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</row>
    <row r="942" spans="1:21">
      <c r="A942" s="76"/>
      <c r="B942" s="78"/>
      <c r="C942" s="22"/>
      <c r="D942" s="22"/>
      <c r="E942" s="22">
        <v>1</v>
      </c>
      <c r="F942" s="22"/>
      <c r="G942" s="22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</row>
    <row r="943" spans="1:21">
      <c r="A943" s="23"/>
      <c r="B943" s="24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</row>
    <row r="944" spans="1:21" ht="30">
      <c r="A944" s="70">
        <v>3.11</v>
      </c>
      <c r="B944" s="72" t="s">
        <v>69</v>
      </c>
      <c r="C944" s="20" t="s">
        <v>70</v>
      </c>
      <c r="D944" s="20" t="s">
        <v>71</v>
      </c>
      <c r="E944" s="20" t="s">
        <v>57</v>
      </c>
      <c r="F944" s="29" t="s">
        <v>72</v>
      </c>
      <c r="G944" s="29" t="s">
        <v>54</v>
      </c>
      <c r="H944" s="20" t="s">
        <v>58</v>
      </c>
      <c r="I944" s="20" t="s">
        <v>19</v>
      </c>
      <c r="J944" s="20" t="s">
        <v>6</v>
      </c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</row>
    <row r="945" spans="1:21">
      <c r="A945" s="71"/>
      <c r="B945" s="73"/>
      <c r="C945" s="22"/>
      <c r="D945" s="22"/>
      <c r="E945" s="22"/>
      <c r="F945" s="22">
        <v>1</v>
      </c>
      <c r="G945" s="22">
        <v>1</v>
      </c>
      <c r="H945" s="22"/>
      <c r="I945" s="22"/>
      <c r="J945" s="22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</row>
    <row r="946" spans="1:21">
      <c r="A946" s="23"/>
      <c r="B946" s="24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</row>
    <row r="947" spans="1:21" ht="30">
      <c r="A947" s="70">
        <v>3.12</v>
      </c>
      <c r="B947" s="72" t="s">
        <v>73</v>
      </c>
      <c r="C947" s="20" t="s">
        <v>70</v>
      </c>
      <c r="D947" s="20" t="s">
        <v>71</v>
      </c>
      <c r="E947" s="29" t="s">
        <v>57</v>
      </c>
      <c r="F947" s="29" t="s">
        <v>72</v>
      </c>
      <c r="G947" s="29" t="s">
        <v>54</v>
      </c>
      <c r="H947" s="20" t="s">
        <v>58</v>
      </c>
      <c r="I947" s="20" t="s">
        <v>19</v>
      </c>
      <c r="J947" s="20" t="s">
        <v>6</v>
      </c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</row>
    <row r="948" spans="1:21">
      <c r="A948" s="71"/>
      <c r="B948" s="73"/>
      <c r="C948" s="22">
        <v>1</v>
      </c>
      <c r="D948" s="22"/>
      <c r="E948" s="22"/>
      <c r="F948" s="22">
        <v>1</v>
      </c>
      <c r="G948" s="22">
        <v>1</v>
      </c>
      <c r="H948" s="22"/>
      <c r="I948" s="22"/>
      <c r="J948" s="22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</row>
    <row r="949" spans="1:21">
      <c r="A949" s="23"/>
      <c r="B949" s="24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</row>
    <row r="950" spans="1:21" ht="30">
      <c r="A950" s="70">
        <v>3.13</v>
      </c>
      <c r="B950" s="72" t="s">
        <v>74</v>
      </c>
      <c r="C950" s="20" t="s">
        <v>75</v>
      </c>
      <c r="D950" s="20" t="s">
        <v>76</v>
      </c>
      <c r="E950" s="20" t="s">
        <v>77</v>
      </c>
      <c r="F950" s="29" t="s">
        <v>78</v>
      </c>
      <c r="G950" s="20" t="s">
        <v>79</v>
      </c>
      <c r="H950" s="29" t="s">
        <v>80</v>
      </c>
      <c r="I950" s="20" t="s">
        <v>81</v>
      </c>
      <c r="J950" s="29" t="s">
        <v>82</v>
      </c>
      <c r="K950" s="20" t="s">
        <v>83</v>
      </c>
      <c r="L950" s="20" t="s">
        <v>84</v>
      </c>
      <c r="M950" s="20" t="s">
        <v>85</v>
      </c>
      <c r="N950" s="20" t="s">
        <v>86</v>
      </c>
      <c r="O950" s="20" t="s">
        <v>19</v>
      </c>
      <c r="P950" s="20" t="s">
        <v>6</v>
      </c>
      <c r="Q950" s="13"/>
      <c r="R950" s="13"/>
      <c r="S950" s="13"/>
      <c r="T950" s="13"/>
      <c r="U950" s="13"/>
    </row>
    <row r="951" spans="1:21">
      <c r="A951" s="71"/>
      <c r="B951" s="73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>
        <v>1</v>
      </c>
      <c r="P951" s="22"/>
      <c r="Q951" s="13"/>
      <c r="R951" s="13"/>
      <c r="S951" s="13"/>
      <c r="T951" s="13"/>
      <c r="U951" s="13"/>
    </row>
    <row r="952" spans="1:21">
      <c r="A952" s="23"/>
      <c r="B952" s="24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</row>
    <row r="953" spans="1:21" ht="30">
      <c r="A953" s="70">
        <v>3.14</v>
      </c>
      <c r="B953" s="72" t="s">
        <v>87</v>
      </c>
      <c r="C953" s="20" t="s">
        <v>88</v>
      </c>
      <c r="D953" s="20" t="s">
        <v>89</v>
      </c>
      <c r="E953" s="20" t="s">
        <v>90</v>
      </c>
      <c r="F953" s="20" t="s">
        <v>91</v>
      </c>
      <c r="G953" s="20" t="s">
        <v>92</v>
      </c>
      <c r="H953" s="20" t="s">
        <v>93</v>
      </c>
      <c r="I953" s="20" t="s">
        <v>94</v>
      </c>
      <c r="J953" s="20" t="s">
        <v>95</v>
      </c>
      <c r="K953" s="20" t="s">
        <v>96</v>
      </c>
      <c r="L953" s="29" t="s">
        <v>97</v>
      </c>
      <c r="M953" s="29" t="s">
        <v>98</v>
      </c>
      <c r="N953" s="29" t="s">
        <v>99</v>
      </c>
      <c r="O953" s="29" t="s">
        <v>6</v>
      </c>
      <c r="P953" s="13"/>
      <c r="Q953" s="13"/>
      <c r="R953" s="13"/>
      <c r="S953" s="13"/>
      <c r="T953" s="13"/>
      <c r="U953" s="13"/>
    </row>
    <row r="954" spans="1:21">
      <c r="A954" s="71"/>
      <c r="B954" s="73"/>
      <c r="C954" s="22">
        <v>2</v>
      </c>
      <c r="D954" s="22">
        <v>0</v>
      </c>
      <c r="E954" s="22">
        <v>1</v>
      </c>
      <c r="F954" s="22">
        <v>2</v>
      </c>
      <c r="G954" s="22">
        <v>2</v>
      </c>
      <c r="H954" s="22">
        <v>0</v>
      </c>
      <c r="I954" s="22">
        <v>1</v>
      </c>
      <c r="J954" s="22">
        <v>1</v>
      </c>
      <c r="K954" s="22">
        <v>2</v>
      </c>
      <c r="L954" s="22">
        <v>2</v>
      </c>
      <c r="M954" s="22">
        <v>1</v>
      </c>
      <c r="N954" s="22">
        <v>2</v>
      </c>
      <c r="O954" s="22"/>
      <c r="P954" s="13"/>
      <c r="Q954" s="13"/>
      <c r="R954" s="13"/>
      <c r="S954" s="13"/>
      <c r="T954" s="13"/>
      <c r="U954" s="13"/>
    </row>
    <row r="955" spans="1:21">
      <c r="A955" s="23"/>
      <c r="B955" s="24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</row>
    <row r="956" spans="1:21">
      <c r="A956" s="70">
        <v>3.15</v>
      </c>
      <c r="B956" s="72" t="s">
        <v>100</v>
      </c>
      <c r="C956" s="20" t="s">
        <v>101</v>
      </c>
      <c r="D956" s="20" t="s">
        <v>102</v>
      </c>
      <c r="E956" s="20" t="s">
        <v>103</v>
      </c>
      <c r="F956" s="20" t="s">
        <v>104</v>
      </c>
      <c r="G956" s="20" t="s">
        <v>105</v>
      </c>
      <c r="H956" s="20" t="s">
        <v>106</v>
      </c>
      <c r="I956" s="20" t="s">
        <v>107</v>
      </c>
      <c r="J956" s="20" t="s">
        <v>108</v>
      </c>
      <c r="K956" s="20" t="s">
        <v>109</v>
      </c>
      <c r="L956" s="20" t="s">
        <v>110</v>
      </c>
      <c r="M956" s="20" t="s">
        <v>19</v>
      </c>
      <c r="N956" s="20" t="s">
        <v>6</v>
      </c>
      <c r="O956" s="13"/>
      <c r="P956" s="13"/>
      <c r="Q956" s="13"/>
      <c r="R956" s="13"/>
      <c r="S956" s="13"/>
      <c r="T956" s="13"/>
      <c r="U956" s="13"/>
    </row>
    <row r="957" spans="1:21">
      <c r="A957" s="71"/>
      <c r="B957" s="73"/>
      <c r="C957" s="22">
        <v>1</v>
      </c>
      <c r="D957" s="22">
        <v>1</v>
      </c>
      <c r="E957" s="22"/>
      <c r="F957" s="22">
        <v>1</v>
      </c>
      <c r="G957" s="22"/>
      <c r="H957" s="22"/>
      <c r="I957" s="22"/>
      <c r="J957" s="22"/>
      <c r="K957" s="22"/>
      <c r="L957" s="22"/>
      <c r="M957" s="22"/>
      <c r="N957" s="22"/>
      <c r="O957" s="13"/>
      <c r="P957" s="13"/>
      <c r="Q957" s="13"/>
      <c r="R957" s="13"/>
      <c r="S957" s="13"/>
      <c r="T957" s="13"/>
      <c r="U957" s="13"/>
    </row>
    <row r="958" spans="1:21">
      <c r="A958" s="23"/>
      <c r="B958" s="24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</row>
    <row r="959" spans="1:21">
      <c r="A959" s="70">
        <v>3.16</v>
      </c>
      <c r="B959" s="72" t="s">
        <v>111</v>
      </c>
      <c r="C959" s="20" t="s">
        <v>112</v>
      </c>
      <c r="D959" s="20" t="s">
        <v>113</v>
      </c>
      <c r="E959" s="20" t="s">
        <v>114</v>
      </c>
      <c r="F959" s="20" t="s">
        <v>115</v>
      </c>
      <c r="G959" s="20" t="s">
        <v>116</v>
      </c>
      <c r="H959" s="20" t="s">
        <v>117</v>
      </c>
      <c r="I959" s="20" t="s">
        <v>19</v>
      </c>
      <c r="J959" s="20" t="s">
        <v>6</v>
      </c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</row>
    <row r="960" spans="1:21">
      <c r="A960" s="71"/>
      <c r="B960" s="73"/>
      <c r="C960" s="22">
        <v>1</v>
      </c>
      <c r="D960" s="22"/>
      <c r="E960" s="22"/>
      <c r="F960" s="22"/>
      <c r="G960" s="22"/>
      <c r="H960" s="22"/>
      <c r="I960" s="22"/>
      <c r="J960" s="22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</row>
    <row r="961" spans="1:21">
      <c r="A961" s="23"/>
      <c r="B961" s="24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</row>
    <row r="962" spans="1:21">
      <c r="A962" s="70">
        <v>3.17</v>
      </c>
      <c r="B962" s="72" t="s">
        <v>118</v>
      </c>
      <c r="C962" s="20" t="s">
        <v>117</v>
      </c>
      <c r="D962" s="20" t="s">
        <v>114</v>
      </c>
      <c r="E962" s="20" t="s">
        <v>119</v>
      </c>
      <c r="F962" s="20" t="s">
        <v>120</v>
      </c>
      <c r="G962" s="20" t="s">
        <v>121</v>
      </c>
      <c r="H962" s="20" t="s">
        <v>122</v>
      </c>
      <c r="I962" s="20" t="s">
        <v>123</v>
      </c>
      <c r="J962" s="20" t="s">
        <v>124</v>
      </c>
      <c r="K962" s="20" t="s">
        <v>125</v>
      </c>
      <c r="L962" s="20" t="s">
        <v>126</v>
      </c>
      <c r="M962" s="20" t="s">
        <v>127</v>
      </c>
      <c r="N962" s="20" t="s">
        <v>128</v>
      </c>
      <c r="O962" s="20" t="s">
        <v>129</v>
      </c>
      <c r="P962" s="20" t="s">
        <v>130</v>
      </c>
      <c r="Q962" s="20" t="s">
        <v>131</v>
      </c>
      <c r="R962" s="20" t="s">
        <v>132</v>
      </c>
      <c r="S962" s="20" t="s">
        <v>19</v>
      </c>
      <c r="T962" s="20" t="s">
        <v>6</v>
      </c>
      <c r="U962" s="13"/>
    </row>
    <row r="963" spans="1:21">
      <c r="A963" s="71"/>
      <c r="B963" s="73"/>
      <c r="C963" s="22">
        <v>1</v>
      </c>
      <c r="D963" s="22"/>
      <c r="E963" s="22"/>
      <c r="F963" s="22"/>
      <c r="G963" s="22"/>
      <c r="H963" s="22">
        <v>2</v>
      </c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13"/>
    </row>
    <row r="964" spans="1:21">
      <c r="A964" s="23"/>
      <c r="B964" s="24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</row>
    <row r="965" spans="1:21">
      <c r="A965" s="70">
        <v>4.0999999999999996</v>
      </c>
      <c r="B965" s="72" t="s">
        <v>133</v>
      </c>
      <c r="C965" s="20" t="s">
        <v>13</v>
      </c>
      <c r="D965" s="20" t="s">
        <v>23</v>
      </c>
      <c r="E965" s="20" t="s">
        <v>49</v>
      </c>
      <c r="F965" s="20" t="s">
        <v>6</v>
      </c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</row>
    <row r="966" spans="1:21">
      <c r="A966" s="71"/>
      <c r="B966" s="73"/>
      <c r="C966" s="22"/>
      <c r="D966" s="22"/>
      <c r="E966" s="22">
        <v>1</v>
      </c>
      <c r="F966" s="22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</row>
    <row r="967" spans="1:21">
      <c r="A967" s="23"/>
      <c r="B967" s="24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</row>
    <row r="968" spans="1:21">
      <c r="A968" s="70">
        <v>4.2</v>
      </c>
      <c r="B968" s="72" t="s">
        <v>134</v>
      </c>
      <c r="C968" s="20" t="s">
        <v>135</v>
      </c>
      <c r="D968" s="20" t="s">
        <v>136</v>
      </c>
      <c r="E968" s="20" t="s">
        <v>137</v>
      </c>
      <c r="F968" s="20" t="s">
        <v>19</v>
      </c>
      <c r="G968" s="20" t="s">
        <v>6</v>
      </c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</row>
    <row r="969" spans="1:21">
      <c r="A969" s="71"/>
      <c r="B969" s="73"/>
      <c r="C969" s="22"/>
      <c r="D969" s="22"/>
      <c r="E969" s="22"/>
      <c r="F969" s="22"/>
      <c r="G969" s="22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</row>
    <row r="970" spans="1:21">
      <c r="A970" s="23"/>
      <c r="B970" s="24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</row>
    <row r="971" spans="1:21">
      <c r="A971" s="70">
        <v>4.3</v>
      </c>
      <c r="B971" s="72" t="s">
        <v>138</v>
      </c>
      <c r="C971" s="20" t="s">
        <v>139</v>
      </c>
      <c r="D971" s="20" t="s">
        <v>140</v>
      </c>
      <c r="E971" s="20" t="s">
        <v>49</v>
      </c>
      <c r="F971" s="20" t="s">
        <v>6</v>
      </c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</row>
    <row r="972" spans="1:21">
      <c r="A972" s="71"/>
      <c r="B972" s="73"/>
      <c r="C972" s="22"/>
      <c r="D972" s="22">
        <v>1</v>
      </c>
      <c r="E972" s="22"/>
      <c r="F972" s="22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</row>
    <row r="973" spans="1:21">
      <c r="A973" s="23"/>
      <c r="B973" s="24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</row>
    <row r="974" spans="1:21">
      <c r="A974" s="70">
        <v>4.4000000000000004</v>
      </c>
      <c r="B974" s="72" t="s">
        <v>141</v>
      </c>
      <c r="C974" s="20" t="s">
        <v>13</v>
      </c>
      <c r="D974" s="20" t="s">
        <v>14</v>
      </c>
      <c r="E974" s="20" t="s">
        <v>19</v>
      </c>
      <c r="F974" s="20" t="s">
        <v>6</v>
      </c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</row>
    <row r="975" spans="1:21">
      <c r="A975" s="71"/>
      <c r="B975" s="73"/>
      <c r="C975" s="22"/>
      <c r="D975" s="22">
        <v>1</v>
      </c>
      <c r="E975" s="22"/>
      <c r="F975" s="22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</row>
    <row r="976" spans="1:21">
      <c r="A976" s="23"/>
      <c r="B976" s="24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</row>
    <row r="977" spans="1:21">
      <c r="A977" s="70">
        <v>4.5</v>
      </c>
      <c r="B977" s="72" t="s">
        <v>142</v>
      </c>
      <c r="C977" s="20" t="s">
        <v>48</v>
      </c>
      <c r="D977" s="20" t="s">
        <v>49</v>
      </c>
      <c r="E977" s="20" t="s">
        <v>6</v>
      </c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</row>
    <row r="978" spans="1:21">
      <c r="A978" s="74"/>
      <c r="B978" s="73"/>
      <c r="C978" s="22">
        <v>1</v>
      </c>
      <c r="D978" s="22"/>
      <c r="E978" s="22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</row>
    <row r="979" spans="1:21">
      <c r="A979" s="74"/>
      <c r="B979" s="24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</row>
    <row r="980" spans="1:21">
      <c r="A980" s="74"/>
      <c r="B980" s="72" t="s">
        <v>143</v>
      </c>
      <c r="C980" s="20" t="s">
        <v>144</v>
      </c>
      <c r="D980" s="20" t="s">
        <v>145</v>
      </c>
      <c r="E980" s="20" t="s">
        <v>146</v>
      </c>
      <c r="F980" s="20" t="s">
        <v>147</v>
      </c>
      <c r="G980" s="20" t="s">
        <v>148</v>
      </c>
      <c r="H980" s="20" t="s">
        <v>149</v>
      </c>
      <c r="I980" s="20" t="s">
        <v>150</v>
      </c>
      <c r="J980" s="20" t="s">
        <v>151</v>
      </c>
      <c r="K980" s="20" t="s">
        <v>19</v>
      </c>
      <c r="L980" s="20" t="s">
        <v>6</v>
      </c>
      <c r="M980" s="13"/>
      <c r="N980" s="13"/>
      <c r="O980" s="13"/>
      <c r="P980" s="13"/>
      <c r="Q980" s="13"/>
      <c r="R980" s="13"/>
      <c r="S980" s="13"/>
      <c r="T980" s="13"/>
      <c r="U980" s="13"/>
    </row>
    <row r="981" spans="1:21">
      <c r="A981" s="71"/>
      <c r="B981" s="73"/>
      <c r="C981" s="22"/>
      <c r="D981" s="22"/>
      <c r="E981" s="22"/>
      <c r="F981" s="22"/>
      <c r="G981" s="22">
        <v>1</v>
      </c>
      <c r="H981" s="22"/>
      <c r="I981" s="22"/>
      <c r="J981" s="22"/>
      <c r="K981" s="22"/>
      <c r="L981" s="22"/>
      <c r="M981" s="13"/>
      <c r="N981" s="13"/>
      <c r="O981" s="13"/>
      <c r="P981" s="13"/>
      <c r="Q981" s="13"/>
      <c r="R981" s="13"/>
      <c r="S981" s="13"/>
      <c r="T981" s="13"/>
      <c r="U981" s="13"/>
    </row>
    <row r="982" spans="1:21">
      <c r="A982" s="23"/>
      <c r="B982" s="24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</row>
    <row r="983" spans="1:21">
      <c r="A983" s="70">
        <v>4.5999999999999996</v>
      </c>
      <c r="B983" s="72" t="s">
        <v>152</v>
      </c>
      <c r="C983" s="20">
        <v>0</v>
      </c>
      <c r="D983" s="20" t="s">
        <v>67</v>
      </c>
      <c r="E983" s="20" t="s">
        <v>68</v>
      </c>
      <c r="F983" s="20" t="s">
        <v>153</v>
      </c>
      <c r="G983" s="20" t="s">
        <v>19</v>
      </c>
      <c r="H983" s="20" t="s">
        <v>6</v>
      </c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</row>
    <row r="984" spans="1:21">
      <c r="A984" s="71"/>
      <c r="B984" s="73"/>
      <c r="C984" s="22">
        <v>1</v>
      </c>
      <c r="D984" s="22"/>
      <c r="E984" s="22"/>
      <c r="F984" s="22"/>
      <c r="G984" s="22"/>
      <c r="H984" s="22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</row>
    <row r="985" spans="1:21">
      <c r="A985" s="23"/>
      <c r="B985" s="24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</row>
    <row r="986" spans="1:21">
      <c r="A986" s="70">
        <v>4.7</v>
      </c>
      <c r="B986" s="72" t="s">
        <v>154</v>
      </c>
      <c r="C986" s="20">
        <v>0</v>
      </c>
      <c r="D986" s="20" t="s">
        <v>67</v>
      </c>
      <c r="E986" s="20" t="s">
        <v>68</v>
      </c>
      <c r="F986" s="20" t="s">
        <v>19</v>
      </c>
      <c r="G986" s="20" t="s">
        <v>6</v>
      </c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</row>
    <row r="987" spans="1:21">
      <c r="A987" s="71"/>
      <c r="B987" s="73"/>
      <c r="C987" s="22">
        <v>1</v>
      </c>
      <c r="D987" s="22"/>
      <c r="E987" s="22"/>
      <c r="F987" s="22"/>
      <c r="G987" s="22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</row>
    <row r="988" spans="1:21">
      <c r="A988" s="23"/>
      <c r="B988" s="24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</row>
    <row r="989" spans="1:21">
      <c r="A989" s="70">
        <v>4.8</v>
      </c>
      <c r="B989" s="72" t="s">
        <v>155</v>
      </c>
      <c r="C989" s="20" t="s">
        <v>48</v>
      </c>
      <c r="D989" s="20" t="s">
        <v>49</v>
      </c>
      <c r="E989" s="20" t="s">
        <v>6</v>
      </c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</row>
    <row r="990" spans="1:21">
      <c r="A990" s="71"/>
      <c r="B990" s="73"/>
      <c r="C990" s="22">
        <v>1</v>
      </c>
      <c r="D990" s="22"/>
      <c r="E990" s="22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</row>
    <row r="991" spans="1:2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</row>
    <row r="992" spans="1:2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</row>
    <row r="993" spans="1:21">
      <c r="A993" s="40" t="s">
        <v>163</v>
      </c>
      <c r="B993" s="41"/>
      <c r="C993" s="42"/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</row>
    <row r="994" spans="1:21">
      <c r="A994" s="70">
        <v>1.1000000000000001</v>
      </c>
      <c r="B994" s="72" t="s">
        <v>0</v>
      </c>
      <c r="C994" s="20" t="s">
        <v>1</v>
      </c>
      <c r="D994" s="20" t="s">
        <v>2</v>
      </c>
      <c r="E994" s="20" t="s">
        <v>3</v>
      </c>
      <c r="F994" s="20" t="s">
        <v>4</v>
      </c>
      <c r="G994" s="20" t="s">
        <v>5</v>
      </c>
      <c r="H994" s="20" t="s">
        <v>6</v>
      </c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</row>
    <row r="995" spans="1:21">
      <c r="A995" s="71"/>
      <c r="B995" s="73"/>
      <c r="C995" s="22"/>
      <c r="D995" s="22"/>
      <c r="E995" s="22"/>
      <c r="F995" s="22"/>
      <c r="G995" s="22">
        <v>1</v>
      </c>
      <c r="H995" s="22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</row>
    <row r="996" spans="1:21">
      <c r="A996" s="23"/>
      <c r="B996" s="24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</row>
    <row r="997" spans="1:21">
      <c r="A997" s="70">
        <v>1.2</v>
      </c>
      <c r="B997" s="72" t="s">
        <v>7</v>
      </c>
      <c r="C997" s="20" t="s">
        <v>8</v>
      </c>
      <c r="D997" s="20" t="s">
        <v>9</v>
      </c>
      <c r="E997" s="20" t="s">
        <v>6</v>
      </c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</row>
    <row r="998" spans="1:21">
      <c r="A998" s="71"/>
      <c r="B998" s="73"/>
      <c r="C998" s="22"/>
      <c r="D998" s="22">
        <v>1</v>
      </c>
      <c r="E998" s="22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</row>
    <row r="999" spans="1:21">
      <c r="A999" s="23"/>
      <c r="B999" s="24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</row>
    <row r="1000" spans="1:21">
      <c r="A1000" s="70">
        <v>1.3</v>
      </c>
      <c r="B1000" s="72" t="s">
        <v>10</v>
      </c>
      <c r="C1000" s="20">
        <v>15</v>
      </c>
      <c r="D1000" s="20">
        <v>16</v>
      </c>
      <c r="E1000" s="20">
        <v>17</v>
      </c>
      <c r="F1000" s="20">
        <v>18</v>
      </c>
      <c r="G1000" s="20">
        <v>19</v>
      </c>
      <c r="H1000" s="20">
        <v>20</v>
      </c>
      <c r="I1000" s="20">
        <v>21</v>
      </c>
      <c r="J1000" s="20">
        <v>22</v>
      </c>
      <c r="K1000" s="20" t="s">
        <v>6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</row>
    <row r="1001" spans="1:21">
      <c r="A1001" s="71"/>
      <c r="B1001" s="73"/>
      <c r="C1001" s="22"/>
      <c r="D1001" s="22"/>
      <c r="E1001" s="22"/>
      <c r="F1001" s="22"/>
      <c r="G1001" s="22"/>
      <c r="H1001" s="22">
        <v>1</v>
      </c>
      <c r="I1001" s="22"/>
      <c r="J1001" s="22"/>
      <c r="K1001" s="22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</row>
    <row r="1002" spans="1:21">
      <c r="A1002" s="23"/>
      <c r="B1002" s="24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</row>
    <row r="1003" spans="1:21">
      <c r="A1003" s="70">
        <v>1.4</v>
      </c>
      <c r="B1003" s="72" t="s">
        <v>11</v>
      </c>
      <c r="C1003" s="20" t="s">
        <v>12</v>
      </c>
      <c r="D1003" s="20" t="s">
        <v>13</v>
      </c>
      <c r="E1003" s="20" t="s">
        <v>14</v>
      </c>
      <c r="F1003" s="20" t="s">
        <v>15</v>
      </c>
      <c r="G1003" s="20" t="s">
        <v>16</v>
      </c>
      <c r="H1003" s="20" t="s">
        <v>17</v>
      </c>
      <c r="I1003" s="20" t="s">
        <v>18</v>
      </c>
      <c r="J1003" s="20" t="s">
        <v>19</v>
      </c>
      <c r="K1003" s="20" t="s">
        <v>6</v>
      </c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</row>
    <row r="1004" spans="1:21">
      <c r="A1004" s="71"/>
      <c r="B1004" s="73"/>
      <c r="C1004" s="22"/>
      <c r="D1004" s="22"/>
      <c r="E1004" s="22">
        <v>1</v>
      </c>
      <c r="F1004" s="22"/>
      <c r="G1004" s="22"/>
      <c r="H1004" s="22"/>
      <c r="I1004" s="22"/>
      <c r="J1004" s="22"/>
      <c r="K1004" s="22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</row>
    <row r="1005" spans="1:21">
      <c r="A1005" s="23"/>
      <c r="B1005" s="24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</row>
    <row r="1006" spans="1:21">
      <c r="A1006" s="70">
        <v>1.5</v>
      </c>
      <c r="B1006" s="72" t="s">
        <v>13</v>
      </c>
      <c r="C1006" s="20" t="s">
        <v>20</v>
      </c>
      <c r="D1006" s="20" t="s">
        <v>21</v>
      </c>
      <c r="E1006" s="20" t="s">
        <v>6</v>
      </c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</row>
    <row r="1007" spans="1:21">
      <c r="A1007" s="71"/>
      <c r="B1007" s="73"/>
      <c r="C1007" s="22">
        <v>1</v>
      </c>
      <c r="D1007" s="22"/>
      <c r="E1007" s="22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</row>
    <row r="1008" spans="1:21">
      <c r="A1008" s="23"/>
      <c r="B1008" s="24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</row>
    <row r="1009" spans="1:21">
      <c r="A1009" s="70">
        <v>2.1</v>
      </c>
      <c r="B1009" s="72" t="s">
        <v>22</v>
      </c>
      <c r="C1009" s="20" t="s">
        <v>14</v>
      </c>
      <c r="D1009" s="20" t="s">
        <v>13</v>
      </c>
      <c r="E1009" s="20" t="s">
        <v>23</v>
      </c>
      <c r="F1009" s="20" t="s">
        <v>15</v>
      </c>
      <c r="G1009" s="20" t="s">
        <v>16</v>
      </c>
      <c r="H1009" s="20" t="s">
        <v>17</v>
      </c>
      <c r="I1009" s="20" t="s">
        <v>18</v>
      </c>
      <c r="J1009" s="20" t="s">
        <v>19</v>
      </c>
      <c r="K1009" s="20" t="s">
        <v>6</v>
      </c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</row>
    <row r="1010" spans="1:21">
      <c r="A1010" s="71"/>
      <c r="B1010" s="73"/>
      <c r="C1010" s="22">
        <v>1</v>
      </c>
      <c r="D1010" s="22"/>
      <c r="E1010" s="22"/>
      <c r="F1010" s="22"/>
      <c r="G1010" s="22"/>
      <c r="H1010" s="22"/>
      <c r="I1010" s="22"/>
      <c r="J1010" s="22"/>
      <c r="K1010" s="22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</row>
    <row r="1011" spans="1:21">
      <c r="A1011" s="23"/>
      <c r="B1011" s="24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</row>
    <row r="1012" spans="1:21">
      <c r="A1012" s="70">
        <v>2.2000000000000002</v>
      </c>
      <c r="B1012" s="72" t="s">
        <v>24</v>
      </c>
      <c r="C1012" s="20" t="s">
        <v>25</v>
      </c>
      <c r="D1012" s="20" t="s">
        <v>26</v>
      </c>
      <c r="E1012" s="20" t="s">
        <v>6</v>
      </c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</row>
    <row r="1013" spans="1:21">
      <c r="A1013" s="71"/>
      <c r="B1013" s="73"/>
      <c r="C1013" s="22">
        <v>1</v>
      </c>
      <c r="D1013" s="22"/>
      <c r="E1013" s="22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</row>
    <row r="1014" spans="1:21">
      <c r="A1014" s="23"/>
      <c r="B1014" s="24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</row>
    <row r="1015" spans="1:21">
      <c r="A1015" s="70">
        <v>2.2999999999999998</v>
      </c>
      <c r="B1015" s="72" t="s">
        <v>27</v>
      </c>
      <c r="C1015" s="20" t="s">
        <v>25</v>
      </c>
      <c r="D1015" s="20" t="s">
        <v>26</v>
      </c>
      <c r="E1015" s="20" t="s">
        <v>6</v>
      </c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</row>
    <row r="1016" spans="1:21">
      <c r="A1016" s="74"/>
      <c r="B1016" s="73"/>
      <c r="C1016" s="22">
        <v>1</v>
      </c>
      <c r="D1016" s="22"/>
      <c r="E1016" s="22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</row>
    <row r="1017" spans="1:21">
      <c r="A1017" s="74"/>
      <c r="B1017" s="24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</row>
    <row r="1018" spans="1:21">
      <c r="A1018" s="74"/>
      <c r="B1018" s="72" t="s">
        <v>28</v>
      </c>
      <c r="C1018" s="20" t="s">
        <v>13</v>
      </c>
      <c r="D1018" s="20" t="s">
        <v>23</v>
      </c>
      <c r="E1018" s="20" t="s">
        <v>15</v>
      </c>
      <c r="F1018" s="20" t="s">
        <v>16</v>
      </c>
      <c r="G1018" s="20" t="s">
        <v>17</v>
      </c>
      <c r="H1018" s="20" t="s">
        <v>18</v>
      </c>
      <c r="I1018" s="20" t="s">
        <v>19</v>
      </c>
      <c r="J1018" s="20" t="s">
        <v>6</v>
      </c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</row>
    <row r="1019" spans="1:21">
      <c r="A1019" s="71"/>
      <c r="B1019" s="73"/>
      <c r="C1019" s="22"/>
      <c r="D1019" s="22"/>
      <c r="E1019" s="22"/>
      <c r="F1019" s="22"/>
      <c r="G1019" s="22"/>
      <c r="H1019" s="22"/>
      <c r="I1019" s="22"/>
      <c r="J1019" s="22">
        <v>1</v>
      </c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</row>
    <row r="1020" spans="1:21">
      <c r="A1020" s="23"/>
      <c r="B1020" s="24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</row>
    <row r="1021" spans="1:21">
      <c r="A1021" s="70">
        <v>2.4</v>
      </c>
      <c r="B1021" s="72" t="s">
        <v>29</v>
      </c>
      <c r="C1021" s="20" t="s">
        <v>14</v>
      </c>
      <c r="D1021" s="20" t="s">
        <v>13</v>
      </c>
      <c r="E1021" s="20" t="s">
        <v>23</v>
      </c>
      <c r="F1021" s="20" t="s">
        <v>15</v>
      </c>
      <c r="G1021" s="20" t="s">
        <v>16</v>
      </c>
      <c r="H1021" s="20" t="s">
        <v>17</v>
      </c>
      <c r="I1021" s="20" t="s">
        <v>18</v>
      </c>
      <c r="J1021" s="20" t="s">
        <v>30</v>
      </c>
      <c r="K1021" s="20" t="s">
        <v>31</v>
      </c>
      <c r="L1021" s="20" t="s">
        <v>32</v>
      </c>
      <c r="M1021" s="20" t="s">
        <v>33</v>
      </c>
      <c r="N1021" s="20" t="s">
        <v>34</v>
      </c>
      <c r="O1021" s="20" t="s">
        <v>19</v>
      </c>
      <c r="P1021" s="20" t="s">
        <v>6</v>
      </c>
      <c r="Q1021" s="13"/>
      <c r="R1021" s="13"/>
      <c r="S1021" s="13"/>
      <c r="T1021" s="13"/>
      <c r="U1021" s="13"/>
    </row>
    <row r="1022" spans="1:21">
      <c r="A1022" s="71"/>
      <c r="B1022" s="73"/>
      <c r="C1022" s="22"/>
      <c r="D1022" s="22"/>
      <c r="E1022" s="22"/>
      <c r="F1022" s="22">
        <v>1</v>
      </c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13"/>
      <c r="R1022" s="13"/>
      <c r="S1022" s="13"/>
      <c r="T1022" s="13"/>
      <c r="U1022" s="13"/>
    </row>
    <row r="1023" spans="1:21">
      <c r="A1023" s="23"/>
      <c r="B1023" s="24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</row>
    <row r="1024" spans="1:21">
      <c r="A1024" s="70">
        <v>2.5</v>
      </c>
      <c r="B1024" s="72" t="s">
        <v>35</v>
      </c>
      <c r="C1024" s="20" t="s">
        <v>14</v>
      </c>
      <c r="D1024" s="20" t="s">
        <v>13</v>
      </c>
      <c r="E1024" s="20" t="s">
        <v>23</v>
      </c>
      <c r="F1024" s="20" t="s">
        <v>15</v>
      </c>
      <c r="G1024" s="20" t="s">
        <v>16</v>
      </c>
      <c r="H1024" s="20" t="s">
        <v>17</v>
      </c>
      <c r="I1024" s="20" t="s">
        <v>18</v>
      </c>
      <c r="J1024" s="20" t="s">
        <v>30</v>
      </c>
      <c r="K1024" s="20" t="s">
        <v>31</v>
      </c>
      <c r="L1024" s="20" t="s">
        <v>32</v>
      </c>
      <c r="M1024" s="20" t="s">
        <v>33</v>
      </c>
      <c r="N1024" s="20" t="s">
        <v>34</v>
      </c>
      <c r="O1024" s="20" t="s">
        <v>19</v>
      </c>
      <c r="P1024" s="20" t="s">
        <v>6</v>
      </c>
      <c r="Q1024" s="13"/>
      <c r="R1024" s="13"/>
      <c r="S1024" s="13"/>
      <c r="T1024" s="13"/>
      <c r="U1024" s="13"/>
    </row>
    <row r="1025" spans="1:21">
      <c r="A1025" s="71"/>
      <c r="B1025" s="73"/>
      <c r="C1025" s="22"/>
      <c r="D1025" s="22">
        <v>1</v>
      </c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13"/>
      <c r="R1025" s="13"/>
      <c r="S1025" s="13"/>
      <c r="T1025" s="13"/>
      <c r="U1025" s="13"/>
    </row>
    <row r="1026" spans="1:21">
      <c r="A1026" s="23"/>
      <c r="B1026" s="24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</row>
    <row r="1027" spans="1:21">
      <c r="A1027" s="70">
        <v>2.6</v>
      </c>
      <c r="B1027" s="72" t="s">
        <v>36</v>
      </c>
      <c r="C1027" s="20" t="s">
        <v>14</v>
      </c>
      <c r="D1027" s="20" t="s">
        <v>13</v>
      </c>
      <c r="E1027" s="20" t="s">
        <v>23</v>
      </c>
      <c r="F1027" s="20" t="s">
        <v>15</v>
      </c>
      <c r="G1027" s="20" t="s">
        <v>16</v>
      </c>
      <c r="H1027" s="20" t="s">
        <v>17</v>
      </c>
      <c r="I1027" s="20" t="s">
        <v>18</v>
      </c>
      <c r="J1027" s="20" t="s">
        <v>30</v>
      </c>
      <c r="K1027" s="20" t="s">
        <v>31</v>
      </c>
      <c r="L1027" s="20" t="s">
        <v>32</v>
      </c>
      <c r="M1027" s="20" t="s">
        <v>33</v>
      </c>
      <c r="N1027" s="20" t="s">
        <v>34</v>
      </c>
      <c r="O1027" s="20" t="s">
        <v>19</v>
      </c>
      <c r="P1027" s="20" t="s">
        <v>6</v>
      </c>
      <c r="Q1027" s="13"/>
      <c r="R1027" s="13"/>
      <c r="S1027" s="13"/>
      <c r="T1027" s="13"/>
      <c r="U1027" s="13"/>
    </row>
    <row r="1028" spans="1:21">
      <c r="A1028" s="71"/>
      <c r="B1028" s="73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>
        <v>1</v>
      </c>
      <c r="P1028" s="22"/>
      <c r="Q1028" s="13"/>
      <c r="R1028" s="13"/>
      <c r="S1028" s="13"/>
      <c r="T1028" s="13"/>
      <c r="U1028" s="13"/>
    </row>
    <row r="1029" spans="1:21">
      <c r="A1029" s="23"/>
      <c r="B1029" s="24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</row>
    <row r="1030" spans="1:21">
      <c r="A1030" s="70">
        <v>2.7</v>
      </c>
      <c r="B1030" s="72" t="s">
        <v>37</v>
      </c>
      <c r="C1030" s="20" t="s">
        <v>14</v>
      </c>
      <c r="D1030" s="20" t="s">
        <v>13</v>
      </c>
      <c r="E1030" s="20" t="s">
        <v>23</v>
      </c>
      <c r="F1030" s="20" t="s">
        <v>15</v>
      </c>
      <c r="G1030" s="20" t="s">
        <v>16</v>
      </c>
      <c r="H1030" s="20" t="s">
        <v>17</v>
      </c>
      <c r="I1030" s="20" t="s">
        <v>18</v>
      </c>
      <c r="J1030" s="20" t="s">
        <v>30</v>
      </c>
      <c r="K1030" s="20" t="s">
        <v>31</v>
      </c>
      <c r="L1030" s="20" t="s">
        <v>32</v>
      </c>
      <c r="M1030" s="20" t="s">
        <v>33</v>
      </c>
      <c r="N1030" s="20" t="s">
        <v>34</v>
      </c>
      <c r="O1030" s="20" t="s">
        <v>19</v>
      </c>
      <c r="P1030" s="20" t="s">
        <v>6</v>
      </c>
      <c r="Q1030" s="13"/>
      <c r="R1030" s="13"/>
      <c r="S1030" s="13"/>
      <c r="T1030" s="13"/>
      <c r="U1030" s="13"/>
    </row>
    <row r="1031" spans="1:21">
      <c r="A1031" s="71"/>
      <c r="B1031" s="73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>
        <v>1</v>
      </c>
      <c r="Q1031" s="13"/>
      <c r="R1031" s="13"/>
      <c r="S1031" s="13"/>
      <c r="T1031" s="13"/>
      <c r="U1031" s="13"/>
    </row>
    <row r="1032" spans="1:21">
      <c r="A1032" s="23"/>
      <c r="B1032" s="24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</row>
    <row r="1033" spans="1:21">
      <c r="A1033" s="70">
        <v>3.1</v>
      </c>
      <c r="B1033" s="72" t="s">
        <v>38</v>
      </c>
      <c r="C1033" s="20" t="s">
        <v>25</v>
      </c>
      <c r="D1033" s="20" t="s">
        <v>26</v>
      </c>
      <c r="E1033" s="20" t="s">
        <v>6</v>
      </c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</row>
    <row r="1034" spans="1:21">
      <c r="A1034" s="71"/>
      <c r="B1034" s="73"/>
      <c r="C1034" s="22"/>
      <c r="D1034" s="22">
        <v>1</v>
      </c>
      <c r="E1034" s="22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</row>
    <row r="1035" spans="1:21">
      <c r="A1035" s="23"/>
      <c r="B1035" s="24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</row>
    <row r="1036" spans="1:21">
      <c r="A1036" s="70">
        <v>3.2</v>
      </c>
      <c r="B1036" s="72" t="s">
        <v>39</v>
      </c>
      <c r="C1036" s="20" t="s">
        <v>13</v>
      </c>
      <c r="D1036" s="20" t="s">
        <v>15</v>
      </c>
      <c r="E1036" s="20" t="s">
        <v>16</v>
      </c>
      <c r="F1036" s="20" t="s">
        <v>17</v>
      </c>
      <c r="G1036" s="20" t="s">
        <v>18</v>
      </c>
      <c r="H1036" s="20" t="s">
        <v>32</v>
      </c>
      <c r="I1036" s="20" t="s">
        <v>34</v>
      </c>
      <c r="J1036" s="20" t="s">
        <v>19</v>
      </c>
      <c r="K1036" s="20" t="s">
        <v>6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</row>
    <row r="1037" spans="1:21">
      <c r="A1037" s="71"/>
      <c r="B1037" s="73"/>
      <c r="C1037" s="22"/>
      <c r="D1037" s="22">
        <v>1</v>
      </c>
      <c r="E1037" s="22"/>
      <c r="F1037" s="22">
        <v>1</v>
      </c>
      <c r="G1037" s="22"/>
      <c r="H1037" s="22"/>
      <c r="I1037" s="22"/>
      <c r="J1037" s="22"/>
      <c r="K1037" s="22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</row>
    <row r="1038" spans="1:21">
      <c r="A1038" s="23"/>
      <c r="B1038" s="24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</row>
    <row r="1039" spans="1:21">
      <c r="A1039" s="70">
        <v>3.3</v>
      </c>
      <c r="B1039" s="72" t="s">
        <v>40</v>
      </c>
      <c r="C1039" s="20" t="s">
        <v>25</v>
      </c>
      <c r="D1039" s="20" t="s">
        <v>26</v>
      </c>
      <c r="E1039" s="20" t="s">
        <v>6</v>
      </c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</row>
    <row r="1040" spans="1:21">
      <c r="A1040" s="71"/>
      <c r="B1040" s="79"/>
      <c r="C1040" s="22"/>
      <c r="D1040" s="22">
        <v>1</v>
      </c>
      <c r="E1040" s="22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</row>
    <row r="1041" spans="1:21">
      <c r="A1041" s="23"/>
      <c r="B1041" s="24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</row>
    <row r="1042" spans="1:21">
      <c r="A1042" s="70">
        <v>3.4</v>
      </c>
      <c r="B1042" s="72" t="s">
        <v>47</v>
      </c>
      <c r="C1042" s="20" t="s">
        <v>41</v>
      </c>
      <c r="D1042" s="20" t="s">
        <v>42</v>
      </c>
      <c r="E1042" s="20" t="s">
        <v>43</v>
      </c>
      <c r="F1042" s="20" t="s">
        <v>44</v>
      </c>
      <c r="G1042" s="20" t="s">
        <v>45</v>
      </c>
      <c r="H1042" s="20" t="s">
        <v>46</v>
      </c>
      <c r="I1042" s="20" t="s">
        <v>6</v>
      </c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</row>
    <row r="1043" spans="1:21">
      <c r="A1043" s="71"/>
      <c r="B1043" s="79"/>
      <c r="C1043" s="22"/>
      <c r="D1043" s="22"/>
      <c r="E1043" s="22"/>
      <c r="F1043" s="22"/>
      <c r="G1043" s="22">
        <v>1</v>
      </c>
      <c r="H1043" s="22"/>
      <c r="I1043" s="22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</row>
    <row r="1044" spans="1:21">
      <c r="A1044" s="23"/>
      <c r="B1044" s="24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</row>
    <row r="1045" spans="1:21">
      <c r="A1045" s="70">
        <v>3.5</v>
      </c>
      <c r="B1045" s="72" t="s">
        <v>50</v>
      </c>
      <c r="C1045" s="20" t="s">
        <v>48</v>
      </c>
      <c r="D1045" s="20" t="s">
        <v>49</v>
      </c>
      <c r="E1045" s="20" t="s">
        <v>6</v>
      </c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</row>
    <row r="1046" spans="1:21">
      <c r="A1046" s="71"/>
      <c r="B1046" s="79"/>
      <c r="C1046" s="22"/>
      <c r="D1046" s="22">
        <v>1</v>
      </c>
      <c r="E1046" s="22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</row>
    <row r="1047" spans="1:21">
      <c r="A1047" s="23"/>
      <c r="B1047" s="24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</row>
    <row r="1048" spans="1:21">
      <c r="A1048" s="70">
        <v>3.6</v>
      </c>
      <c r="B1048" s="72" t="s">
        <v>51</v>
      </c>
      <c r="C1048" s="20" t="s">
        <v>48</v>
      </c>
      <c r="D1048" s="20" t="s">
        <v>49</v>
      </c>
      <c r="E1048" s="20" t="s">
        <v>6</v>
      </c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</row>
    <row r="1049" spans="1:21">
      <c r="A1049" s="71"/>
      <c r="B1049" s="79"/>
      <c r="C1049" s="22"/>
      <c r="D1049" s="22">
        <v>1</v>
      </c>
      <c r="E1049" s="22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</row>
    <row r="1050" spans="1:21">
      <c r="A1050" s="23"/>
      <c r="B1050" s="24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</row>
    <row r="1051" spans="1:21">
      <c r="A1051" s="70">
        <v>3.7</v>
      </c>
      <c r="B1051" s="68" t="s">
        <v>52</v>
      </c>
      <c r="C1051" s="20">
        <v>1</v>
      </c>
      <c r="D1051" s="20">
        <v>2</v>
      </c>
      <c r="E1051" s="20">
        <v>3</v>
      </c>
      <c r="F1051" s="20">
        <v>4</v>
      </c>
      <c r="G1051" s="20">
        <v>5</v>
      </c>
      <c r="H1051" s="20">
        <v>6</v>
      </c>
      <c r="I1051" s="20" t="s">
        <v>6</v>
      </c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</row>
    <row r="1052" spans="1:21">
      <c r="A1052" s="74"/>
      <c r="B1052" s="69" t="s">
        <v>53</v>
      </c>
      <c r="C1052" s="22"/>
      <c r="D1052" s="22"/>
      <c r="E1052" s="22"/>
      <c r="F1052" s="22">
        <v>1</v>
      </c>
      <c r="G1052" s="22"/>
      <c r="H1052" s="22"/>
      <c r="I1052" s="22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</row>
    <row r="1053" spans="1:21">
      <c r="A1053" s="74"/>
      <c r="B1053" s="69" t="s">
        <v>54</v>
      </c>
      <c r="C1053" s="22"/>
      <c r="D1053" s="22"/>
      <c r="E1053" s="22"/>
      <c r="F1053" s="22">
        <v>1</v>
      </c>
      <c r="G1053" s="22"/>
      <c r="H1053" s="22"/>
      <c r="I1053" s="22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</row>
    <row r="1054" spans="1:21">
      <c r="A1054" s="74"/>
      <c r="B1054" s="69" t="s">
        <v>55</v>
      </c>
      <c r="C1054" s="22"/>
      <c r="D1054" s="22">
        <v>1</v>
      </c>
      <c r="E1054" s="22"/>
      <c r="F1054" s="22"/>
      <c r="G1054" s="22"/>
      <c r="H1054" s="22"/>
      <c r="I1054" s="22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</row>
    <row r="1055" spans="1:21">
      <c r="A1055" s="74"/>
      <c r="B1055" s="69" t="s">
        <v>56</v>
      </c>
      <c r="C1055" s="22"/>
      <c r="D1055" s="22"/>
      <c r="E1055" s="22">
        <v>1</v>
      </c>
      <c r="F1055" s="22"/>
      <c r="G1055" s="22"/>
      <c r="H1055" s="22"/>
      <c r="I1055" s="22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</row>
    <row r="1056" spans="1:21">
      <c r="A1056" s="74"/>
      <c r="B1056" s="69" t="s">
        <v>57</v>
      </c>
      <c r="C1056" s="22"/>
      <c r="D1056" s="22"/>
      <c r="E1056" s="22">
        <v>1</v>
      </c>
      <c r="F1056" s="22"/>
      <c r="G1056" s="22"/>
      <c r="H1056" s="22"/>
      <c r="I1056" s="22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</row>
    <row r="1057" spans="1:21">
      <c r="A1057" s="71"/>
      <c r="B1057" s="69" t="s">
        <v>58</v>
      </c>
      <c r="C1057" s="22"/>
      <c r="D1057" s="22"/>
      <c r="E1057" s="22"/>
      <c r="F1057" s="22">
        <v>1</v>
      </c>
      <c r="G1057" s="22"/>
      <c r="H1057" s="22"/>
      <c r="I1057" s="22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</row>
    <row r="1058" spans="1:21">
      <c r="A1058" s="23"/>
      <c r="B1058" s="24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</row>
    <row r="1059" spans="1:21">
      <c r="A1059" s="70">
        <v>3.8</v>
      </c>
      <c r="B1059" s="72" t="s">
        <v>59</v>
      </c>
      <c r="C1059" s="20" t="s">
        <v>60</v>
      </c>
      <c r="D1059" s="20" t="s">
        <v>61</v>
      </c>
      <c r="E1059" s="20" t="s">
        <v>62</v>
      </c>
      <c r="F1059" s="20" t="s">
        <v>63</v>
      </c>
      <c r="G1059" s="20" t="s">
        <v>64</v>
      </c>
      <c r="H1059" s="20" t="s">
        <v>6</v>
      </c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</row>
    <row r="1060" spans="1:21">
      <c r="A1060" s="71"/>
      <c r="B1060" s="73"/>
      <c r="C1060" s="22"/>
      <c r="D1060" s="22">
        <v>1</v>
      </c>
      <c r="E1060" s="22"/>
      <c r="F1060" s="22"/>
      <c r="G1060" s="22"/>
      <c r="H1060" s="22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</row>
    <row r="1061" spans="1:21">
      <c r="A1061" s="23"/>
      <c r="B1061" s="24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</row>
    <row r="1062" spans="1:21">
      <c r="A1062" s="70">
        <v>3.9</v>
      </c>
      <c r="B1062" s="72" t="s">
        <v>65</v>
      </c>
      <c r="C1062" s="20" t="s">
        <v>60</v>
      </c>
      <c r="D1062" s="20" t="s">
        <v>61</v>
      </c>
      <c r="E1062" s="20" t="s">
        <v>62</v>
      </c>
      <c r="F1062" s="20" t="s">
        <v>63</v>
      </c>
      <c r="G1062" s="20" t="s">
        <v>64</v>
      </c>
      <c r="H1062" s="20" t="s">
        <v>6</v>
      </c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</row>
    <row r="1063" spans="1:21">
      <c r="A1063" s="71"/>
      <c r="B1063" s="73"/>
      <c r="C1063" s="22"/>
      <c r="D1063" s="22">
        <v>1</v>
      </c>
      <c r="E1063" s="22"/>
      <c r="F1063" s="22"/>
      <c r="G1063" s="22"/>
      <c r="H1063" s="22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</row>
    <row r="1064" spans="1:21">
      <c r="A1064" s="23"/>
      <c r="B1064" s="24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</row>
    <row r="1065" spans="1:21" ht="15" customHeight="1">
      <c r="A1065" s="75">
        <v>3.1</v>
      </c>
      <c r="B1065" s="77" t="s">
        <v>66</v>
      </c>
      <c r="C1065" s="27">
        <v>0</v>
      </c>
      <c r="D1065" s="28" t="s">
        <v>67</v>
      </c>
      <c r="E1065" s="20" t="s">
        <v>68</v>
      </c>
      <c r="F1065" s="20" t="s">
        <v>19</v>
      </c>
      <c r="G1065" s="20" t="s">
        <v>6</v>
      </c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</row>
    <row r="1066" spans="1:21">
      <c r="A1066" s="76"/>
      <c r="B1066" s="78"/>
      <c r="C1066" s="22"/>
      <c r="D1066" s="22"/>
      <c r="E1066" s="22">
        <v>1</v>
      </c>
      <c r="F1066" s="22"/>
      <c r="G1066" s="22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</row>
    <row r="1067" spans="1:21">
      <c r="A1067" s="23"/>
      <c r="B1067" s="24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</row>
    <row r="1068" spans="1:21" ht="30">
      <c r="A1068" s="70">
        <v>3.11</v>
      </c>
      <c r="B1068" s="72" t="s">
        <v>69</v>
      </c>
      <c r="C1068" s="20" t="s">
        <v>70</v>
      </c>
      <c r="D1068" s="20" t="s">
        <v>71</v>
      </c>
      <c r="E1068" s="20" t="s">
        <v>57</v>
      </c>
      <c r="F1068" s="29" t="s">
        <v>72</v>
      </c>
      <c r="G1068" s="29" t="s">
        <v>54</v>
      </c>
      <c r="H1068" s="20" t="s">
        <v>58</v>
      </c>
      <c r="I1068" s="20" t="s">
        <v>19</v>
      </c>
      <c r="J1068" s="20" t="s">
        <v>6</v>
      </c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</row>
    <row r="1069" spans="1:21">
      <c r="A1069" s="71"/>
      <c r="B1069" s="73"/>
      <c r="C1069" s="22"/>
      <c r="D1069" s="22"/>
      <c r="E1069" s="22"/>
      <c r="F1069" s="22"/>
      <c r="G1069" s="22"/>
      <c r="H1069" s="22">
        <v>1</v>
      </c>
      <c r="I1069" s="22"/>
      <c r="J1069" s="22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</row>
    <row r="1070" spans="1:21">
      <c r="A1070" s="23"/>
      <c r="B1070" s="24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</row>
    <row r="1071" spans="1:21" ht="30">
      <c r="A1071" s="70">
        <v>3.12</v>
      </c>
      <c r="B1071" s="72" t="s">
        <v>73</v>
      </c>
      <c r="C1071" s="20" t="s">
        <v>70</v>
      </c>
      <c r="D1071" s="20" t="s">
        <v>71</v>
      </c>
      <c r="E1071" s="29" t="s">
        <v>57</v>
      </c>
      <c r="F1071" s="29" t="s">
        <v>72</v>
      </c>
      <c r="G1071" s="29" t="s">
        <v>54</v>
      </c>
      <c r="H1071" s="20" t="s">
        <v>58</v>
      </c>
      <c r="I1071" s="20" t="s">
        <v>19</v>
      </c>
      <c r="J1071" s="20" t="s">
        <v>6</v>
      </c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</row>
    <row r="1072" spans="1:21">
      <c r="A1072" s="71"/>
      <c r="B1072" s="73"/>
      <c r="C1072" s="22">
        <v>1</v>
      </c>
      <c r="D1072" s="22"/>
      <c r="E1072" s="22"/>
      <c r="F1072" s="22"/>
      <c r="G1072" s="22"/>
      <c r="H1072" s="22"/>
      <c r="I1072" s="22"/>
      <c r="J1072" s="22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</row>
    <row r="1073" spans="1:21">
      <c r="A1073" s="23"/>
      <c r="B1073" s="24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</row>
    <row r="1074" spans="1:21" ht="30">
      <c r="A1074" s="70">
        <v>3.13</v>
      </c>
      <c r="B1074" s="72" t="s">
        <v>74</v>
      </c>
      <c r="C1074" s="20" t="s">
        <v>75</v>
      </c>
      <c r="D1074" s="20" t="s">
        <v>76</v>
      </c>
      <c r="E1074" s="20" t="s">
        <v>77</v>
      </c>
      <c r="F1074" s="29" t="s">
        <v>78</v>
      </c>
      <c r="G1074" s="20" t="s">
        <v>79</v>
      </c>
      <c r="H1074" s="29" t="s">
        <v>80</v>
      </c>
      <c r="I1074" s="20" t="s">
        <v>81</v>
      </c>
      <c r="J1074" s="29" t="s">
        <v>82</v>
      </c>
      <c r="K1074" s="20" t="s">
        <v>83</v>
      </c>
      <c r="L1074" s="20" t="s">
        <v>84</v>
      </c>
      <c r="M1074" s="20" t="s">
        <v>85</v>
      </c>
      <c r="N1074" s="20" t="s">
        <v>86</v>
      </c>
      <c r="O1074" s="20" t="s">
        <v>19</v>
      </c>
      <c r="P1074" s="20" t="s">
        <v>6</v>
      </c>
      <c r="Q1074" s="13"/>
      <c r="R1074" s="13"/>
      <c r="S1074" s="13"/>
      <c r="T1074" s="13"/>
      <c r="U1074" s="13"/>
    </row>
    <row r="1075" spans="1:21">
      <c r="A1075" s="71"/>
      <c r="B1075" s="73"/>
      <c r="C1075" s="22"/>
      <c r="D1075" s="22"/>
      <c r="E1075" s="22"/>
      <c r="F1075" s="22"/>
      <c r="G1075" s="22"/>
      <c r="H1075" s="22"/>
      <c r="I1075" s="22"/>
      <c r="J1075" s="22">
        <v>1</v>
      </c>
      <c r="K1075" s="22"/>
      <c r="L1075" s="22"/>
      <c r="M1075" s="22"/>
      <c r="N1075" s="22"/>
      <c r="O1075" s="22"/>
      <c r="P1075" s="22"/>
      <c r="Q1075" s="13"/>
      <c r="R1075" s="13"/>
      <c r="S1075" s="13"/>
      <c r="T1075" s="13"/>
      <c r="U1075" s="13"/>
    </row>
    <row r="1076" spans="1:21">
      <c r="A1076" s="23"/>
      <c r="B1076" s="24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</row>
    <row r="1077" spans="1:21" ht="30">
      <c r="A1077" s="70">
        <v>3.14</v>
      </c>
      <c r="B1077" s="72" t="s">
        <v>87</v>
      </c>
      <c r="C1077" s="20" t="s">
        <v>88</v>
      </c>
      <c r="D1077" s="20" t="s">
        <v>89</v>
      </c>
      <c r="E1077" s="20" t="s">
        <v>90</v>
      </c>
      <c r="F1077" s="20" t="s">
        <v>91</v>
      </c>
      <c r="G1077" s="20" t="s">
        <v>92</v>
      </c>
      <c r="H1077" s="20" t="s">
        <v>93</v>
      </c>
      <c r="I1077" s="20" t="s">
        <v>94</v>
      </c>
      <c r="J1077" s="20" t="s">
        <v>95</v>
      </c>
      <c r="K1077" s="20" t="s">
        <v>96</v>
      </c>
      <c r="L1077" s="29" t="s">
        <v>97</v>
      </c>
      <c r="M1077" s="29" t="s">
        <v>98</v>
      </c>
      <c r="N1077" s="29" t="s">
        <v>99</v>
      </c>
      <c r="O1077" s="29" t="s">
        <v>6</v>
      </c>
      <c r="P1077" s="13"/>
      <c r="Q1077" s="13"/>
      <c r="R1077" s="13"/>
      <c r="S1077" s="13"/>
      <c r="T1077" s="13"/>
      <c r="U1077" s="13"/>
    </row>
    <row r="1078" spans="1:21">
      <c r="A1078" s="71"/>
      <c r="B1078" s="73"/>
      <c r="C1078" s="22">
        <v>2</v>
      </c>
      <c r="D1078" s="22">
        <v>0</v>
      </c>
      <c r="E1078" s="22">
        <v>0</v>
      </c>
      <c r="F1078" s="22">
        <v>3</v>
      </c>
      <c r="G1078" s="22">
        <v>1</v>
      </c>
      <c r="H1078" s="22">
        <v>0</v>
      </c>
      <c r="I1078" s="22">
        <v>1</v>
      </c>
      <c r="J1078" s="22">
        <v>3</v>
      </c>
      <c r="K1078" s="22">
        <v>3</v>
      </c>
      <c r="L1078" s="22">
        <v>3</v>
      </c>
      <c r="M1078" s="22"/>
      <c r="N1078" s="22">
        <v>0</v>
      </c>
      <c r="O1078" s="22"/>
      <c r="P1078" s="13"/>
      <c r="Q1078" s="13"/>
      <c r="R1078" s="13"/>
      <c r="S1078" s="13"/>
      <c r="T1078" s="13"/>
      <c r="U1078" s="13"/>
    </row>
    <row r="1079" spans="1:21">
      <c r="A1079" s="23"/>
      <c r="B1079" s="24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</row>
    <row r="1080" spans="1:21">
      <c r="A1080" s="70">
        <v>3.15</v>
      </c>
      <c r="B1080" s="72" t="s">
        <v>100</v>
      </c>
      <c r="C1080" s="20" t="s">
        <v>101</v>
      </c>
      <c r="D1080" s="20" t="s">
        <v>102</v>
      </c>
      <c r="E1080" s="20" t="s">
        <v>103</v>
      </c>
      <c r="F1080" s="20" t="s">
        <v>104</v>
      </c>
      <c r="G1080" s="20" t="s">
        <v>105</v>
      </c>
      <c r="H1080" s="20" t="s">
        <v>106</v>
      </c>
      <c r="I1080" s="20" t="s">
        <v>107</v>
      </c>
      <c r="J1080" s="20" t="s">
        <v>108</v>
      </c>
      <c r="K1080" s="20" t="s">
        <v>109</v>
      </c>
      <c r="L1080" s="20" t="s">
        <v>110</v>
      </c>
      <c r="M1080" s="20" t="s">
        <v>19</v>
      </c>
      <c r="N1080" s="20" t="s">
        <v>6</v>
      </c>
      <c r="O1080" s="13"/>
      <c r="P1080" s="13"/>
      <c r="Q1080" s="13"/>
      <c r="R1080" s="13"/>
      <c r="S1080" s="13"/>
      <c r="T1080" s="13"/>
      <c r="U1080" s="13"/>
    </row>
    <row r="1081" spans="1:21">
      <c r="A1081" s="71"/>
      <c r="B1081" s="73"/>
      <c r="C1081" s="22">
        <v>1</v>
      </c>
      <c r="D1081" s="22">
        <v>1</v>
      </c>
      <c r="E1081" s="22"/>
      <c r="F1081" s="22">
        <v>1</v>
      </c>
      <c r="G1081" s="22"/>
      <c r="H1081" s="22"/>
      <c r="I1081" s="22"/>
      <c r="J1081" s="22"/>
      <c r="K1081" s="22"/>
      <c r="L1081" s="22"/>
      <c r="M1081" s="22"/>
      <c r="N1081" s="22"/>
      <c r="O1081" s="13"/>
      <c r="P1081" s="13"/>
      <c r="Q1081" s="13"/>
      <c r="R1081" s="13"/>
      <c r="S1081" s="13"/>
      <c r="T1081" s="13"/>
      <c r="U1081" s="13"/>
    </row>
    <row r="1082" spans="1:21">
      <c r="A1082" s="23"/>
      <c r="B1082" s="24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</row>
    <row r="1083" spans="1:21">
      <c r="A1083" s="70">
        <v>3.16</v>
      </c>
      <c r="B1083" s="72" t="s">
        <v>111</v>
      </c>
      <c r="C1083" s="20" t="s">
        <v>112</v>
      </c>
      <c r="D1083" s="20" t="s">
        <v>113</v>
      </c>
      <c r="E1083" s="20" t="s">
        <v>114</v>
      </c>
      <c r="F1083" s="20" t="s">
        <v>115</v>
      </c>
      <c r="G1083" s="20" t="s">
        <v>116</v>
      </c>
      <c r="H1083" s="20" t="s">
        <v>117</v>
      </c>
      <c r="I1083" s="20" t="s">
        <v>19</v>
      </c>
      <c r="J1083" s="20" t="s">
        <v>6</v>
      </c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</row>
    <row r="1084" spans="1:21">
      <c r="A1084" s="71"/>
      <c r="B1084" s="73"/>
      <c r="C1084" s="22">
        <v>1</v>
      </c>
      <c r="D1084" s="22"/>
      <c r="E1084" s="22"/>
      <c r="F1084" s="22"/>
      <c r="G1084" s="22"/>
      <c r="H1084" s="22">
        <v>1</v>
      </c>
      <c r="I1084" s="22">
        <v>1</v>
      </c>
      <c r="J1084" s="22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</row>
    <row r="1085" spans="1:21">
      <c r="A1085" s="23"/>
      <c r="B1085" s="24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</row>
    <row r="1086" spans="1:21">
      <c r="A1086" s="70">
        <v>3.17</v>
      </c>
      <c r="B1086" s="72" t="s">
        <v>118</v>
      </c>
      <c r="C1086" s="20" t="s">
        <v>117</v>
      </c>
      <c r="D1086" s="20" t="s">
        <v>114</v>
      </c>
      <c r="E1086" s="20" t="s">
        <v>119</v>
      </c>
      <c r="F1086" s="20" t="s">
        <v>120</v>
      </c>
      <c r="G1086" s="20" t="s">
        <v>121</v>
      </c>
      <c r="H1086" s="20" t="s">
        <v>122</v>
      </c>
      <c r="I1086" s="20" t="s">
        <v>123</v>
      </c>
      <c r="J1086" s="20" t="s">
        <v>124</v>
      </c>
      <c r="K1086" s="20" t="s">
        <v>125</v>
      </c>
      <c r="L1086" s="20" t="s">
        <v>126</v>
      </c>
      <c r="M1086" s="20" t="s">
        <v>127</v>
      </c>
      <c r="N1086" s="20" t="s">
        <v>128</v>
      </c>
      <c r="O1086" s="20" t="s">
        <v>129</v>
      </c>
      <c r="P1086" s="20" t="s">
        <v>130</v>
      </c>
      <c r="Q1086" s="20" t="s">
        <v>131</v>
      </c>
      <c r="R1086" s="20" t="s">
        <v>132</v>
      </c>
      <c r="S1086" s="20" t="s">
        <v>19</v>
      </c>
      <c r="T1086" s="20" t="s">
        <v>6</v>
      </c>
      <c r="U1086" s="13"/>
    </row>
    <row r="1087" spans="1:21">
      <c r="A1087" s="71"/>
      <c r="B1087" s="73"/>
      <c r="C1087" s="22"/>
      <c r="D1087" s="22">
        <v>1</v>
      </c>
      <c r="E1087" s="22"/>
      <c r="F1087" s="22">
        <v>1</v>
      </c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  <c r="Q1087" s="22"/>
      <c r="R1087" s="22"/>
      <c r="S1087" s="22">
        <v>1</v>
      </c>
      <c r="T1087" s="22"/>
      <c r="U1087" s="13"/>
    </row>
    <row r="1088" spans="1:21">
      <c r="A1088" s="23"/>
      <c r="B1088" s="24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</row>
    <row r="1089" spans="1:21">
      <c r="A1089" s="70">
        <v>4.0999999999999996</v>
      </c>
      <c r="B1089" s="72" t="s">
        <v>133</v>
      </c>
      <c r="C1089" s="20" t="s">
        <v>13</v>
      </c>
      <c r="D1089" s="20" t="s">
        <v>23</v>
      </c>
      <c r="E1089" s="20" t="s">
        <v>49</v>
      </c>
      <c r="F1089" s="20" t="s">
        <v>6</v>
      </c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</row>
    <row r="1090" spans="1:21">
      <c r="A1090" s="71"/>
      <c r="B1090" s="73"/>
      <c r="C1090" s="22"/>
      <c r="D1090" s="22"/>
      <c r="E1090" s="22">
        <v>1</v>
      </c>
      <c r="F1090" s="22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</row>
    <row r="1091" spans="1:21">
      <c r="A1091" s="23"/>
      <c r="B1091" s="24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</row>
    <row r="1092" spans="1:21">
      <c r="A1092" s="70">
        <v>4.2</v>
      </c>
      <c r="B1092" s="72" t="s">
        <v>134</v>
      </c>
      <c r="C1092" s="20" t="s">
        <v>135</v>
      </c>
      <c r="D1092" s="20" t="s">
        <v>136</v>
      </c>
      <c r="E1092" s="20" t="s">
        <v>137</v>
      </c>
      <c r="F1092" s="20" t="s">
        <v>19</v>
      </c>
      <c r="G1092" s="20" t="s">
        <v>6</v>
      </c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</row>
    <row r="1093" spans="1:21">
      <c r="A1093" s="71"/>
      <c r="B1093" s="73"/>
      <c r="C1093" s="22"/>
      <c r="D1093" s="22"/>
      <c r="E1093" s="22"/>
      <c r="F1093" s="22"/>
      <c r="G1093" s="22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</row>
    <row r="1094" spans="1:21">
      <c r="A1094" s="23"/>
      <c r="B1094" s="24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</row>
    <row r="1095" spans="1:21">
      <c r="A1095" s="70">
        <v>4.3</v>
      </c>
      <c r="B1095" s="72" t="s">
        <v>138</v>
      </c>
      <c r="C1095" s="20" t="s">
        <v>139</v>
      </c>
      <c r="D1095" s="20" t="s">
        <v>140</v>
      </c>
      <c r="E1095" s="20" t="s">
        <v>49</v>
      </c>
      <c r="F1095" s="20" t="s">
        <v>6</v>
      </c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</row>
    <row r="1096" spans="1:21">
      <c r="A1096" s="71"/>
      <c r="B1096" s="73"/>
      <c r="C1096" s="22"/>
      <c r="D1096" s="22"/>
      <c r="E1096" s="22">
        <v>1</v>
      </c>
      <c r="F1096" s="22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</row>
    <row r="1097" spans="1:21">
      <c r="A1097" s="23"/>
      <c r="B1097" s="24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</row>
    <row r="1098" spans="1:21">
      <c r="A1098" s="70">
        <v>4.4000000000000004</v>
      </c>
      <c r="B1098" s="72" t="s">
        <v>141</v>
      </c>
      <c r="C1098" s="20" t="s">
        <v>13</v>
      </c>
      <c r="D1098" s="20" t="s">
        <v>14</v>
      </c>
      <c r="E1098" s="20" t="s">
        <v>19</v>
      </c>
      <c r="F1098" s="20" t="s">
        <v>6</v>
      </c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</row>
    <row r="1099" spans="1:21">
      <c r="A1099" s="71"/>
      <c r="B1099" s="73"/>
      <c r="C1099" s="22"/>
      <c r="D1099" s="22"/>
      <c r="E1099" s="22"/>
      <c r="F1099" s="22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</row>
    <row r="1100" spans="1:21">
      <c r="A1100" s="23"/>
      <c r="B1100" s="24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</row>
    <row r="1101" spans="1:21">
      <c r="A1101" s="70">
        <v>4.5</v>
      </c>
      <c r="B1101" s="72" t="s">
        <v>142</v>
      </c>
      <c r="C1101" s="20" t="s">
        <v>48</v>
      </c>
      <c r="D1101" s="20" t="s">
        <v>49</v>
      </c>
      <c r="E1101" s="20" t="s">
        <v>6</v>
      </c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</row>
    <row r="1102" spans="1:21">
      <c r="A1102" s="74"/>
      <c r="B1102" s="73"/>
      <c r="C1102" s="22">
        <v>1</v>
      </c>
      <c r="D1102" s="22"/>
      <c r="E1102" s="22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</row>
    <row r="1103" spans="1:21">
      <c r="A1103" s="74"/>
      <c r="B1103" s="24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</row>
    <row r="1104" spans="1:21">
      <c r="A1104" s="74"/>
      <c r="B1104" s="72" t="s">
        <v>143</v>
      </c>
      <c r="C1104" s="20" t="s">
        <v>144</v>
      </c>
      <c r="D1104" s="20" t="s">
        <v>145</v>
      </c>
      <c r="E1104" s="20" t="s">
        <v>146</v>
      </c>
      <c r="F1104" s="20" t="s">
        <v>147</v>
      </c>
      <c r="G1104" s="20" t="s">
        <v>148</v>
      </c>
      <c r="H1104" s="20" t="s">
        <v>149</v>
      </c>
      <c r="I1104" s="20" t="s">
        <v>150</v>
      </c>
      <c r="J1104" s="20" t="s">
        <v>151</v>
      </c>
      <c r="K1104" s="20" t="s">
        <v>19</v>
      </c>
      <c r="L1104" s="20" t="s">
        <v>6</v>
      </c>
      <c r="M1104" s="13"/>
      <c r="N1104" s="13"/>
      <c r="O1104" s="13"/>
      <c r="P1104" s="13"/>
      <c r="Q1104" s="13"/>
      <c r="R1104" s="13"/>
      <c r="S1104" s="13"/>
      <c r="T1104" s="13"/>
      <c r="U1104" s="13"/>
    </row>
    <row r="1105" spans="1:21">
      <c r="A1105" s="71"/>
      <c r="B1105" s="73"/>
      <c r="C1105" s="22"/>
      <c r="D1105" s="22"/>
      <c r="E1105" s="22"/>
      <c r="F1105" s="22"/>
      <c r="G1105" s="22">
        <v>1</v>
      </c>
      <c r="H1105" s="22"/>
      <c r="I1105" s="22"/>
      <c r="J1105" s="22"/>
      <c r="K1105" s="22"/>
      <c r="L1105" s="22"/>
      <c r="M1105" s="13"/>
      <c r="N1105" s="13"/>
      <c r="O1105" s="13"/>
      <c r="P1105" s="13"/>
      <c r="Q1105" s="13"/>
      <c r="R1105" s="13"/>
      <c r="S1105" s="13"/>
      <c r="T1105" s="13"/>
      <c r="U1105" s="13"/>
    </row>
    <row r="1106" spans="1:21">
      <c r="A1106" s="23"/>
      <c r="B1106" s="24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</row>
    <row r="1107" spans="1:21">
      <c r="A1107" s="70">
        <v>4.5999999999999996</v>
      </c>
      <c r="B1107" s="72" t="s">
        <v>152</v>
      </c>
      <c r="C1107" s="20">
        <v>0</v>
      </c>
      <c r="D1107" s="20" t="s">
        <v>67</v>
      </c>
      <c r="E1107" s="20" t="s">
        <v>68</v>
      </c>
      <c r="F1107" s="20" t="s">
        <v>153</v>
      </c>
      <c r="G1107" s="20" t="s">
        <v>19</v>
      </c>
      <c r="H1107" s="20" t="s">
        <v>6</v>
      </c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</row>
    <row r="1108" spans="1:21">
      <c r="A1108" s="71"/>
      <c r="B1108" s="73"/>
      <c r="C1108" s="22">
        <v>1</v>
      </c>
      <c r="D1108" s="22"/>
      <c r="E1108" s="22"/>
      <c r="F1108" s="22"/>
      <c r="G1108" s="22"/>
      <c r="H1108" s="22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</row>
    <row r="1109" spans="1:21">
      <c r="A1109" s="23"/>
      <c r="B1109" s="24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</row>
    <row r="1110" spans="1:21">
      <c r="A1110" s="70">
        <v>4.7</v>
      </c>
      <c r="B1110" s="72" t="s">
        <v>154</v>
      </c>
      <c r="C1110" s="20">
        <v>0</v>
      </c>
      <c r="D1110" s="20" t="s">
        <v>67</v>
      </c>
      <c r="E1110" s="20" t="s">
        <v>68</v>
      </c>
      <c r="F1110" s="20" t="s">
        <v>19</v>
      </c>
      <c r="G1110" s="20" t="s">
        <v>6</v>
      </c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</row>
    <row r="1111" spans="1:21">
      <c r="A1111" s="71"/>
      <c r="B1111" s="73"/>
      <c r="C1111" s="22">
        <v>1</v>
      </c>
      <c r="D1111" s="22"/>
      <c r="E1111" s="22"/>
      <c r="F1111" s="22"/>
      <c r="G1111" s="22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</row>
    <row r="1112" spans="1:21">
      <c r="A1112" s="23"/>
      <c r="B1112" s="24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</row>
    <row r="1113" spans="1:21">
      <c r="A1113" s="70">
        <v>4.8</v>
      </c>
      <c r="B1113" s="72" t="s">
        <v>155</v>
      </c>
      <c r="C1113" s="20" t="s">
        <v>48</v>
      </c>
      <c r="D1113" s="20" t="s">
        <v>49</v>
      </c>
      <c r="E1113" s="20" t="s">
        <v>6</v>
      </c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</row>
    <row r="1114" spans="1:21">
      <c r="A1114" s="71"/>
      <c r="B1114" s="73"/>
      <c r="C1114" s="22"/>
      <c r="D1114" s="22">
        <v>1</v>
      </c>
      <c r="E1114" s="22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</row>
    <row r="1115" spans="1:21">
      <c r="A1115" s="13"/>
      <c r="B1115" s="13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</row>
    <row r="1116" spans="1:21">
      <c r="A1116" s="13"/>
      <c r="B1116" s="13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</row>
  </sheetData>
  <mergeCells count="675">
    <mergeCell ref="A1107:A1108"/>
    <mergeCell ref="B1107:B1108"/>
    <mergeCell ref="A1110:A1111"/>
    <mergeCell ref="B1110:B1111"/>
    <mergeCell ref="A1113:A1114"/>
    <mergeCell ref="B1113:B1114"/>
    <mergeCell ref="A1098:A1099"/>
    <mergeCell ref="B1098:B1099"/>
    <mergeCell ref="A1101:A1105"/>
    <mergeCell ref="B1101:B1102"/>
    <mergeCell ref="B1104:B1105"/>
    <mergeCell ref="A1089:A1090"/>
    <mergeCell ref="B1089:B1090"/>
    <mergeCell ref="A1092:A1093"/>
    <mergeCell ref="B1092:B1093"/>
    <mergeCell ref="A1095:A1096"/>
    <mergeCell ref="B1095:B1096"/>
    <mergeCell ref="A1080:A1081"/>
    <mergeCell ref="B1080:B1081"/>
    <mergeCell ref="A1083:A1084"/>
    <mergeCell ref="B1083:B1084"/>
    <mergeCell ref="A1086:A1087"/>
    <mergeCell ref="B1086:B1087"/>
    <mergeCell ref="A1071:A1072"/>
    <mergeCell ref="B1071:B1072"/>
    <mergeCell ref="A1074:A1075"/>
    <mergeCell ref="B1074:B1075"/>
    <mergeCell ref="A1077:A1078"/>
    <mergeCell ref="B1077:B1078"/>
    <mergeCell ref="A1062:A1063"/>
    <mergeCell ref="B1062:B1063"/>
    <mergeCell ref="A1065:A1066"/>
    <mergeCell ref="B1065:B1066"/>
    <mergeCell ref="A1068:A1069"/>
    <mergeCell ref="B1068:B1069"/>
    <mergeCell ref="A1048:A1049"/>
    <mergeCell ref="B1048:B1049"/>
    <mergeCell ref="A1051:A1057"/>
    <mergeCell ref="A1059:A1060"/>
    <mergeCell ref="B1059:B1060"/>
    <mergeCell ref="A1039:A1040"/>
    <mergeCell ref="B1039:B1040"/>
    <mergeCell ref="A1042:A1043"/>
    <mergeCell ref="B1042:B1043"/>
    <mergeCell ref="A1045:A1046"/>
    <mergeCell ref="B1045:B1046"/>
    <mergeCell ref="A1030:A1031"/>
    <mergeCell ref="B1030:B1031"/>
    <mergeCell ref="A1033:A1034"/>
    <mergeCell ref="B1033:B1034"/>
    <mergeCell ref="A1036:A1037"/>
    <mergeCell ref="B1036:B1037"/>
    <mergeCell ref="A1021:A1022"/>
    <mergeCell ref="B1021:B1022"/>
    <mergeCell ref="A1024:A1025"/>
    <mergeCell ref="B1024:B1025"/>
    <mergeCell ref="A1027:A1028"/>
    <mergeCell ref="B1027:B1028"/>
    <mergeCell ref="A1012:A1013"/>
    <mergeCell ref="B1012:B1013"/>
    <mergeCell ref="A1015:A1019"/>
    <mergeCell ref="B1015:B1016"/>
    <mergeCell ref="B1018:B1019"/>
    <mergeCell ref="A1003:A1004"/>
    <mergeCell ref="B1003:B1004"/>
    <mergeCell ref="A1006:A1007"/>
    <mergeCell ref="B1006:B1007"/>
    <mergeCell ref="A1009:A1010"/>
    <mergeCell ref="B1009:B1010"/>
    <mergeCell ref="A994:A995"/>
    <mergeCell ref="B994:B995"/>
    <mergeCell ref="A997:A998"/>
    <mergeCell ref="B997:B998"/>
    <mergeCell ref="A1000:A1001"/>
    <mergeCell ref="B1000:B1001"/>
    <mergeCell ref="A983:A984"/>
    <mergeCell ref="B983:B984"/>
    <mergeCell ref="A986:A987"/>
    <mergeCell ref="B986:B987"/>
    <mergeCell ref="A989:A990"/>
    <mergeCell ref="B989:B990"/>
    <mergeCell ref="A974:A975"/>
    <mergeCell ref="B974:B975"/>
    <mergeCell ref="A977:A981"/>
    <mergeCell ref="B977:B978"/>
    <mergeCell ref="B980:B981"/>
    <mergeCell ref="A965:A966"/>
    <mergeCell ref="B965:B966"/>
    <mergeCell ref="A968:A969"/>
    <mergeCell ref="B968:B969"/>
    <mergeCell ref="A971:A972"/>
    <mergeCell ref="B971:B972"/>
    <mergeCell ref="A956:A957"/>
    <mergeCell ref="B956:B957"/>
    <mergeCell ref="A959:A960"/>
    <mergeCell ref="B959:B960"/>
    <mergeCell ref="A962:A963"/>
    <mergeCell ref="B962:B963"/>
    <mergeCell ref="A947:A948"/>
    <mergeCell ref="B947:B948"/>
    <mergeCell ref="A950:A951"/>
    <mergeCell ref="B950:B951"/>
    <mergeCell ref="A953:A954"/>
    <mergeCell ref="B953:B954"/>
    <mergeCell ref="A938:A939"/>
    <mergeCell ref="B938:B939"/>
    <mergeCell ref="A941:A942"/>
    <mergeCell ref="B941:B942"/>
    <mergeCell ref="A944:A945"/>
    <mergeCell ref="B944:B945"/>
    <mergeCell ref="A924:A925"/>
    <mergeCell ref="B924:B925"/>
    <mergeCell ref="A927:A933"/>
    <mergeCell ref="A935:A936"/>
    <mergeCell ref="B935:B936"/>
    <mergeCell ref="A915:A916"/>
    <mergeCell ref="B915:B916"/>
    <mergeCell ref="A918:A919"/>
    <mergeCell ref="B918:B919"/>
    <mergeCell ref="A921:A922"/>
    <mergeCell ref="B921:B922"/>
    <mergeCell ref="A906:A907"/>
    <mergeCell ref="B906:B907"/>
    <mergeCell ref="A909:A910"/>
    <mergeCell ref="B909:B910"/>
    <mergeCell ref="A912:A913"/>
    <mergeCell ref="B912:B913"/>
    <mergeCell ref="A897:A898"/>
    <mergeCell ref="B897:B898"/>
    <mergeCell ref="A900:A901"/>
    <mergeCell ref="B900:B901"/>
    <mergeCell ref="A903:A904"/>
    <mergeCell ref="B903:B904"/>
    <mergeCell ref="A888:A889"/>
    <mergeCell ref="B888:B889"/>
    <mergeCell ref="A891:A895"/>
    <mergeCell ref="B891:B892"/>
    <mergeCell ref="B894:B895"/>
    <mergeCell ref="A879:A880"/>
    <mergeCell ref="B879:B880"/>
    <mergeCell ref="A882:A883"/>
    <mergeCell ref="B882:B883"/>
    <mergeCell ref="A885:A886"/>
    <mergeCell ref="B885:B886"/>
    <mergeCell ref="A870:A871"/>
    <mergeCell ref="B870:B871"/>
    <mergeCell ref="A873:A874"/>
    <mergeCell ref="B873:B874"/>
    <mergeCell ref="A876:A877"/>
    <mergeCell ref="B876:B877"/>
    <mergeCell ref="A859:A860"/>
    <mergeCell ref="B859:B860"/>
    <mergeCell ref="A862:A863"/>
    <mergeCell ref="B862:B863"/>
    <mergeCell ref="A865:A866"/>
    <mergeCell ref="B865:B866"/>
    <mergeCell ref="A850:A851"/>
    <mergeCell ref="B850:B851"/>
    <mergeCell ref="A853:A857"/>
    <mergeCell ref="B853:B854"/>
    <mergeCell ref="B856:B857"/>
    <mergeCell ref="A841:A842"/>
    <mergeCell ref="B841:B842"/>
    <mergeCell ref="A844:A845"/>
    <mergeCell ref="B844:B845"/>
    <mergeCell ref="A847:A848"/>
    <mergeCell ref="B847:B848"/>
    <mergeCell ref="A832:A833"/>
    <mergeCell ref="B832:B833"/>
    <mergeCell ref="A835:A836"/>
    <mergeCell ref="B835:B836"/>
    <mergeCell ref="A838:A839"/>
    <mergeCell ref="B838:B839"/>
    <mergeCell ref="A823:A824"/>
    <mergeCell ref="B823:B824"/>
    <mergeCell ref="A826:A827"/>
    <mergeCell ref="B826:B827"/>
    <mergeCell ref="A829:A830"/>
    <mergeCell ref="B829:B830"/>
    <mergeCell ref="A814:A815"/>
    <mergeCell ref="B814:B815"/>
    <mergeCell ref="A817:A818"/>
    <mergeCell ref="B817:B818"/>
    <mergeCell ref="A820:A821"/>
    <mergeCell ref="B820:B821"/>
    <mergeCell ref="A800:A801"/>
    <mergeCell ref="B800:B801"/>
    <mergeCell ref="A803:A809"/>
    <mergeCell ref="A811:A812"/>
    <mergeCell ref="B811:B812"/>
    <mergeCell ref="A791:A792"/>
    <mergeCell ref="B791:B792"/>
    <mergeCell ref="A794:A795"/>
    <mergeCell ref="B794:B795"/>
    <mergeCell ref="A797:A798"/>
    <mergeCell ref="B797:B798"/>
    <mergeCell ref="A782:A783"/>
    <mergeCell ref="B782:B783"/>
    <mergeCell ref="A785:A786"/>
    <mergeCell ref="B785:B786"/>
    <mergeCell ref="A788:A789"/>
    <mergeCell ref="B788:B789"/>
    <mergeCell ref="A773:A774"/>
    <mergeCell ref="B773:B774"/>
    <mergeCell ref="A776:A777"/>
    <mergeCell ref="B776:B777"/>
    <mergeCell ref="A779:A780"/>
    <mergeCell ref="B779:B780"/>
    <mergeCell ref="A764:A765"/>
    <mergeCell ref="B764:B765"/>
    <mergeCell ref="A767:A771"/>
    <mergeCell ref="B767:B768"/>
    <mergeCell ref="B770:B771"/>
    <mergeCell ref="A755:A756"/>
    <mergeCell ref="B755:B756"/>
    <mergeCell ref="A758:A759"/>
    <mergeCell ref="B758:B759"/>
    <mergeCell ref="A761:A762"/>
    <mergeCell ref="B761:B762"/>
    <mergeCell ref="A746:A747"/>
    <mergeCell ref="B746:B747"/>
    <mergeCell ref="A749:A750"/>
    <mergeCell ref="B749:B750"/>
    <mergeCell ref="A752:A753"/>
    <mergeCell ref="B752:B753"/>
    <mergeCell ref="A735:A736"/>
    <mergeCell ref="B735:B736"/>
    <mergeCell ref="A738:A739"/>
    <mergeCell ref="B738:B739"/>
    <mergeCell ref="A741:A742"/>
    <mergeCell ref="B741:B742"/>
    <mergeCell ref="A726:A727"/>
    <mergeCell ref="B726:B727"/>
    <mergeCell ref="A729:A733"/>
    <mergeCell ref="B729:B730"/>
    <mergeCell ref="B732:B733"/>
    <mergeCell ref="A717:A718"/>
    <mergeCell ref="B717:B718"/>
    <mergeCell ref="A720:A721"/>
    <mergeCell ref="B720:B721"/>
    <mergeCell ref="A723:A724"/>
    <mergeCell ref="B723:B724"/>
    <mergeCell ref="A708:A709"/>
    <mergeCell ref="B708:B709"/>
    <mergeCell ref="A711:A712"/>
    <mergeCell ref="B711:B712"/>
    <mergeCell ref="A714:A715"/>
    <mergeCell ref="B714:B715"/>
    <mergeCell ref="A699:A700"/>
    <mergeCell ref="B699:B700"/>
    <mergeCell ref="A702:A703"/>
    <mergeCell ref="B702:B703"/>
    <mergeCell ref="A705:A706"/>
    <mergeCell ref="B705:B706"/>
    <mergeCell ref="A690:A691"/>
    <mergeCell ref="B690:B691"/>
    <mergeCell ref="A693:A694"/>
    <mergeCell ref="B693:B694"/>
    <mergeCell ref="A696:A697"/>
    <mergeCell ref="B696:B697"/>
    <mergeCell ref="A676:A677"/>
    <mergeCell ref="B676:B677"/>
    <mergeCell ref="A679:A685"/>
    <mergeCell ref="A687:A688"/>
    <mergeCell ref="B687:B688"/>
    <mergeCell ref="A667:A668"/>
    <mergeCell ref="B667:B668"/>
    <mergeCell ref="A670:A671"/>
    <mergeCell ref="B670:B671"/>
    <mergeCell ref="A673:A674"/>
    <mergeCell ref="B673:B674"/>
    <mergeCell ref="A658:A659"/>
    <mergeCell ref="B658:B659"/>
    <mergeCell ref="A661:A662"/>
    <mergeCell ref="B661:B662"/>
    <mergeCell ref="A664:A665"/>
    <mergeCell ref="B664:B665"/>
    <mergeCell ref="A649:A650"/>
    <mergeCell ref="B649:B650"/>
    <mergeCell ref="A652:A653"/>
    <mergeCell ref="B652:B653"/>
    <mergeCell ref="A655:A656"/>
    <mergeCell ref="B655:B656"/>
    <mergeCell ref="A640:A641"/>
    <mergeCell ref="B640:B641"/>
    <mergeCell ref="A643:A647"/>
    <mergeCell ref="B643:B644"/>
    <mergeCell ref="B646:B647"/>
    <mergeCell ref="A631:A632"/>
    <mergeCell ref="B631:B632"/>
    <mergeCell ref="A634:A635"/>
    <mergeCell ref="B634:B635"/>
    <mergeCell ref="A637:A638"/>
    <mergeCell ref="B637:B638"/>
    <mergeCell ref="A622:A623"/>
    <mergeCell ref="B622:B623"/>
    <mergeCell ref="A625:A626"/>
    <mergeCell ref="B625:B626"/>
    <mergeCell ref="A628:A629"/>
    <mergeCell ref="B628:B629"/>
    <mergeCell ref="A611:A612"/>
    <mergeCell ref="B611:B612"/>
    <mergeCell ref="A614:A615"/>
    <mergeCell ref="B614:B615"/>
    <mergeCell ref="A617:A618"/>
    <mergeCell ref="B617:B618"/>
    <mergeCell ref="A602:A603"/>
    <mergeCell ref="B602:B603"/>
    <mergeCell ref="A605:A609"/>
    <mergeCell ref="B605:B606"/>
    <mergeCell ref="B608:B609"/>
    <mergeCell ref="A593:A594"/>
    <mergeCell ref="B593:B594"/>
    <mergeCell ref="A596:A597"/>
    <mergeCell ref="B596:B597"/>
    <mergeCell ref="A599:A600"/>
    <mergeCell ref="B599:B600"/>
    <mergeCell ref="A584:A585"/>
    <mergeCell ref="B584:B585"/>
    <mergeCell ref="A587:A588"/>
    <mergeCell ref="B587:B588"/>
    <mergeCell ref="A590:A591"/>
    <mergeCell ref="B590:B591"/>
    <mergeCell ref="A575:A576"/>
    <mergeCell ref="B575:B576"/>
    <mergeCell ref="A578:A579"/>
    <mergeCell ref="B578:B579"/>
    <mergeCell ref="A581:A582"/>
    <mergeCell ref="B581:B582"/>
    <mergeCell ref="A566:A567"/>
    <mergeCell ref="B566:B567"/>
    <mergeCell ref="A569:A570"/>
    <mergeCell ref="B569:B570"/>
    <mergeCell ref="A572:A573"/>
    <mergeCell ref="B572:B573"/>
    <mergeCell ref="A552:A553"/>
    <mergeCell ref="B552:B553"/>
    <mergeCell ref="A555:A561"/>
    <mergeCell ref="A563:A564"/>
    <mergeCell ref="B563:B564"/>
    <mergeCell ref="A543:A544"/>
    <mergeCell ref="B543:B544"/>
    <mergeCell ref="A546:A547"/>
    <mergeCell ref="B546:B547"/>
    <mergeCell ref="A549:A550"/>
    <mergeCell ref="B549:B550"/>
    <mergeCell ref="A534:A535"/>
    <mergeCell ref="B534:B535"/>
    <mergeCell ref="A537:A538"/>
    <mergeCell ref="B537:B538"/>
    <mergeCell ref="A540:A541"/>
    <mergeCell ref="B540:B541"/>
    <mergeCell ref="A525:A526"/>
    <mergeCell ref="B525:B526"/>
    <mergeCell ref="A528:A529"/>
    <mergeCell ref="B528:B529"/>
    <mergeCell ref="A531:A532"/>
    <mergeCell ref="B531:B532"/>
    <mergeCell ref="A516:A517"/>
    <mergeCell ref="B516:B517"/>
    <mergeCell ref="A519:A523"/>
    <mergeCell ref="B519:B520"/>
    <mergeCell ref="B522:B523"/>
    <mergeCell ref="A507:A508"/>
    <mergeCell ref="B507:B508"/>
    <mergeCell ref="A510:A511"/>
    <mergeCell ref="B510:B511"/>
    <mergeCell ref="A513:A514"/>
    <mergeCell ref="B513:B514"/>
    <mergeCell ref="A498:A499"/>
    <mergeCell ref="B498:B499"/>
    <mergeCell ref="A501:A502"/>
    <mergeCell ref="B501:B502"/>
    <mergeCell ref="A504:A505"/>
    <mergeCell ref="B504:B505"/>
    <mergeCell ref="A487:A488"/>
    <mergeCell ref="B487:B488"/>
    <mergeCell ref="A490:A491"/>
    <mergeCell ref="B490:B491"/>
    <mergeCell ref="A493:A494"/>
    <mergeCell ref="B493:B494"/>
    <mergeCell ref="A478:A479"/>
    <mergeCell ref="B478:B479"/>
    <mergeCell ref="A481:A485"/>
    <mergeCell ref="B481:B482"/>
    <mergeCell ref="B484:B485"/>
    <mergeCell ref="A469:A470"/>
    <mergeCell ref="B469:B470"/>
    <mergeCell ref="A472:A473"/>
    <mergeCell ref="B472:B473"/>
    <mergeCell ref="A475:A476"/>
    <mergeCell ref="B475:B476"/>
    <mergeCell ref="A460:A461"/>
    <mergeCell ref="B460:B461"/>
    <mergeCell ref="A463:A464"/>
    <mergeCell ref="B463:B464"/>
    <mergeCell ref="A466:A467"/>
    <mergeCell ref="B466:B467"/>
    <mergeCell ref="A451:A452"/>
    <mergeCell ref="B451:B452"/>
    <mergeCell ref="A454:A455"/>
    <mergeCell ref="B454:B455"/>
    <mergeCell ref="A457:A458"/>
    <mergeCell ref="B457:B458"/>
    <mergeCell ref="A442:A443"/>
    <mergeCell ref="B442:B443"/>
    <mergeCell ref="A445:A446"/>
    <mergeCell ref="B445:B446"/>
    <mergeCell ref="A448:A449"/>
    <mergeCell ref="B448:B449"/>
    <mergeCell ref="A428:A429"/>
    <mergeCell ref="B428:B429"/>
    <mergeCell ref="A431:A437"/>
    <mergeCell ref="A439:A440"/>
    <mergeCell ref="B439:B440"/>
    <mergeCell ref="A419:A420"/>
    <mergeCell ref="B419:B420"/>
    <mergeCell ref="A422:A423"/>
    <mergeCell ref="B422:B423"/>
    <mergeCell ref="A425:A426"/>
    <mergeCell ref="B425:B426"/>
    <mergeCell ref="A410:A411"/>
    <mergeCell ref="B410:B411"/>
    <mergeCell ref="A413:A414"/>
    <mergeCell ref="B413:B414"/>
    <mergeCell ref="A416:A417"/>
    <mergeCell ref="B416:B417"/>
    <mergeCell ref="A401:A402"/>
    <mergeCell ref="B401:B402"/>
    <mergeCell ref="A404:A405"/>
    <mergeCell ref="B404:B405"/>
    <mergeCell ref="A407:A408"/>
    <mergeCell ref="B407:B408"/>
    <mergeCell ref="A392:A393"/>
    <mergeCell ref="B392:B393"/>
    <mergeCell ref="A395:A399"/>
    <mergeCell ref="B395:B396"/>
    <mergeCell ref="B398:B399"/>
    <mergeCell ref="A383:A384"/>
    <mergeCell ref="B383:B384"/>
    <mergeCell ref="A386:A387"/>
    <mergeCell ref="B386:B387"/>
    <mergeCell ref="A389:A390"/>
    <mergeCell ref="B389:B390"/>
    <mergeCell ref="A374:A375"/>
    <mergeCell ref="B374:B375"/>
    <mergeCell ref="A377:A378"/>
    <mergeCell ref="B377:B378"/>
    <mergeCell ref="A380:A381"/>
    <mergeCell ref="B380:B381"/>
    <mergeCell ref="A363:A364"/>
    <mergeCell ref="B363:B364"/>
    <mergeCell ref="A366:A367"/>
    <mergeCell ref="B366:B367"/>
    <mergeCell ref="A369:A370"/>
    <mergeCell ref="B369:B370"/>
    <mergeCell ref="A354:A355"/>
    <mergeCell ref="B354:B355"/>
    <mergeCell ref="A357:A361"/>
    <mergeCell ref="B357:B358"/>
    <mergeCell ref="B360:B361"/>
    <mergeCell ref="A345:A346"/>
    <mergeCell ref="B345:B346"/>
    <mergeCell ref="A348:A349"/>
    <mergeCell ref="B348:B349"/>
    <mergeCell ref="A351:A352"/>
    <mergeCell ref="B351:B352"/>
    <mergeCell ref="A336:A337"/>
    <mergeCell ref="B336:B337"/>
    <mergeCell ref="A339:A340"/>
    <mergeCell ref="B339:B340"/>
    <mergeCell ref="A342:A343"/>
    <mergeCell ref="B342:B343"/>
    <mergeCell ref="A327:A328"/>
    <mergeCell ref="B327:B328"/>
    <mergeCell ref="A330:A331"/>
    <mergeCell ref="B330:B331"/>
    <mergeCell ref="A333:A334"/>
    <mergeCell ref="B333:B334"/>
    <mergeCell ref="A318:A319"/>
    <mergeCell ref="B318:B319"/>
    <mergeCell ref="A321:A322"/>
    <mergeCell ref="B321:B322"/>
    <mergeCell ref="A324:A325"/>
    <mergeCell ref="B324:B325"/>
    <mergeCell ref="A304:A305"/>
    <mergeCell ref="B304:B305"/>
    <mergeCell ref="A307:A313"/>
    <mergeCell ref="A315:A316"/>
    <mergeCell ref="B315:B316"/>
    <mergeCell ref="A295:A296"/>
    <mergeCell ref="B295:B296"/>
    <mergeCell ref="A298:A299"/>
    <mergeCell ref="B298:B299"/>
    <mergeCell ref="A301:A302"/>
    <mergeCell ref="B301:B302"/>
    <mergeCell ref="A286:A287"/>
    <mergeCell ref="B286:B287"/>
    <mergeCell ref="A289:A290"/>
    <mergeCell ref="B289:B290"/>
    <mergeCell ref="A292:A293"/>
    <mergeCell ref="B292:B293"/>
    <mergeCell ref="A277:A278"/>
    <mergeCell ref="B277:B278"/>
    <mergeCell ref="A280:A281"/>
    <mergeCell ref="B280:B281"/>
    <mergeCell ref="A283:A284"/>
    <mergeCell ref="B283:B284"/>
    <mergeCell ref="A268:A269"/>
    <mergeCell ref="B268:B269"/>
    <mergeCell ref="A271:A275"/>
    <mergeCell ref="B271:B272"/>
    <mergeCell ref="B274:B275"/>
    <mergeCell ref="A259:A260"/>
    <mergeCell ref="B259:B260"/>
    <mergeCell ref="A262:A263"/>
    <mergeCell ref="B262:B263"/>
    <mergeCell ref="A265:A266"/>
    <mergeCell ref="B265:B266"/>
    <mergeCell ref="A250:A251"/>
    <mergeCell ref="B250:B251"/>
    <mergeCell ref="A253:A254"/>
    <mergeCell ref="B253:B254"/>
    <mergeCell ref="A256:A257"/>
    <mergeCell ref="B256:B257"/>
    <mergeCell ref="A239:A240"/>
    <mergeCell ref="B239:B240"/>
    <mergeCell ref="A242:A243"/>
    <mergeCell ref="B242:B243"/>
    <mergeCell ref="A245:A246"/>
    <mergeCell ref="B245:B246"/>
    <mergeCell ref="A230:A231"/>
    <mergeCell ref="B230:B231"/>
    <mergeCell ref="A233:A237"/>
    <mergeCell ref="B233:B234"/>
    <mergeCell ref="B236:B237"/>
    <mergeCell ref="A221:A222"/>
    <mergeCell ref="B221:B222"/>
    <mergeCell ref="A224:A225"/>
    <mergeCell ref="B224:B225"/>
    <mergeCell ref="A227:A228"/>
    <mergeCell ref="B227:B228"/>
    <mergeCell ref="A212:A213"/>
    <mergeCell ref="B212:B213"/>
    <mergeCell ref="A215:A216"/>
    <mergeCell ref="B215:B216"/>
    <mergeCell ref="A218:A219"/>
    <mergeCell ref="B218:B219"/>
    <mergeCell ref="A203:A204"/>
    <mergeCell ref="B203:B204"/>
    <mergeCell ref="A206:A207"/>
    <mergeCell ref="B206:B207"/>
    <mergeCell ref="A209:A210"/>
    <mergeCell ref="B209:B210"/>
    <mergeCell ref="A194:A195"/>
    <mergeCell ref="B194:B195"/>
    <mergeCell ref="A197:A198"/>
    <mergeCell ref="B197:B198"/>
    <mergeCell ref="A200:A201"/>
    <mergeCell ref="B200:B201"/>
    <mergeCell ref="A180:A181"/>
    <mergeCell ref="B180:B181"/>
    <mergeCell ref="A183:A189"/>
    <mergeCell ref="A191:A192"/>
    <mergeCell ref="B191:B192"/>
    <mergeCell ref="A171:A172"/>
    <mergeCell ref="B171:B172"/>
    <mergeCell ref="A174:A175"/>
    <mergeCell ref="B174:B175"/>
    <mergeCell ref="A177:A178"/>
    <mergeCell ref="B177:B178"/>
    <mergeCell ref="A162:A163"/>
    <mergeCell ref="B162:B163"/>
    <mergeCell ref="A165:A166"/>
    <mergeCell ref="B165:B166"/>
    <mergeCell ref="A168:A169"/>
    <mergeCell ref="B168:B169"/>
    <mergeCell ref="A153:A154"/>
    <mergeCell ref="B153:B154"/>
    <mergeCell ref="A156:A157"/>
    <mergeCell ref="B156:B157"/>
    <mergeCell ref="A159:A160"/>
    <mergeCell ref="B159:B160"/>
    <mergeCell ref="A144:A145"/>
    <mergeCell ref="B144:B145"/>
    <mergeCell ref="A147:A151"/>
    <mergeCell ref="B147:B148"/>
    <mergeCell ref="B150:B151"/>
    <mergeCell ref="A135:A136"/>
    <mergeCell ref="B135:B136"/>
    <mergeCell ref="A138:A139"/>
    <mergeCell ref="B138:B139"/>
    <mergeCell ref="A141:A142"/>
    <mergeCell ref="B141:B142"/>
    <mergeCell ref="A126:A127"/>
    <mergeCell ref="B126:B127"/>
    <mergeCell ref="A129:A130"/>
    <mergeCell ref="B129:B130"/>
    <mergeCell ref="A132:A133"/>
    <mergeCell ref="B132:B133"/>
    <mergeCell ref="A2:A3"/>
    <mergeCell ref="B2:B3"/>
    <mergeCell ref="A5:A6"/>
    <mergeCell ref="B5:B6"/>
    <mergeCell ref="A8:A9"/>
    <mergeCell ref="B8:B9"/>
    <mergeCell ref="A29:A30"/>
    <mergeCell ref="B29:B30"/>
    <mergeCell ref="A11:A12"/>
    <mergeCell ref="B11:B12"/>
    <mergeCell ref="A14:A15"/>
    <mergeCell ref="B14:B15"/>
    <mergeCell ref="A17:A18"/>
    <mergeCell ref="B17:B18"/>
    <mergeCell ref="A20:A21"/>
    <mergeCell ref="B20:B21"/>
    <mergeCell ref="A23:A27"/>
    <mergeCell ref="B23:B24"/>
    <mergeCell ref="B26:B27"/>
    <mergeCell ref="A32:A33"/>
    <mergeCell ref="B32:B33"/>
    <mergeCell ref="A35:A36"/>
    <mergeCell ref="B35:B36"/>
    <mergeCell ref="A38:A39"/>
    <mergeCell ref="B38:B39"/>
    <mergeCell ref="A41:A42"/>
    <mergeCell ref="B41:B42"/>
    <mergeCell ref="A44:A45"/>
    <mergeCell ref="B44:B45"/>
    <mergeCell ref="A47:A48"/>
    <mergeCell ref="B47:B48"/>
    <mergeCell ref="A73:A74"/>
    <mergeCell ref="B73:B74"/>
    <mergeCell ref="A50:A51"/>
    <mergeCell ref="B50:B51"/>
    <mergeCell ref="A53:A54"/>
    <mergeCell ref="B53:B54"/>
    <mergeCell ref="A56:A57"/>
    <mergeCell ref="B56:B57"/>
    <mergeCell ref="A59:A65"/>
    <mergeCell ref="A67:A68"/>
    <mergeCell ref="B67:B68"/>
    <mergeCell ref="A70:A71"/>
    <mergeCell ref="B70:B71"/>
    <mergeCell ref="A76:A77"/>
    <mergeCell ref="B76:B77"/>
    <mergeCell ref="A79:A80"/>
    <mergeCell ref="B79:B80"/>
    <mergeCell ref="A82:A83"/>
    <mergeCell ref="B82:B83"/>
    <mergeCell ref="A85:A86"/>
    <mergeCell ref="B85:B86"/>
    <mergeCell ref="A88:A89"/>
    <mergeCell ref="B88:B89"/>
    <mergeCell ref="A91:A92"/>
    <mergeCell ref="B91:B92"/>
    <mergeCell ref="A94:A95"/>
    <mergeCell ref="B94:B95"/>
    <mergeCell ref="A97:A98"/>
    <mergeCell ref="B97:B98"/>
    <mergeCell ref="A100:A101"/>
    <mergeCell ref="B100:B101"/>
    <mergeCell ref="A103:A104"/>
    <mergeCell ref="B103:B104"/>
    <mergeCell ref="A106:A107"/>
    <mergeCell ref="B106:B107"/>
    <mergeCell ref="A109:A113"/>
    <mergeCell ref="B109:B110"/>
    <mergeCell ref="B112:B113"/>
    <mergeCell ref="A115:A116"/>
    <mergeCell ref="B115:B116"/>
    <mergeCell ref="A118:A119"/>
    <mergeCell ref="B118:B119"/>
    <mergeCell ref="A121:A122"/>
    <mergeCell ref="B121:B122"/>
  </mergeCells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"/>
  <sheetViews>
    <sheetView workbookViewId="0">
      <selection activeCell="A2" sqref="A2:A3"/>
    </sheetView>
  </sheetViews>
  <sheetFormatPr baseColWidth="10" defaultRowHeight="15" x14ac:dyDescent="0"/>
  <sheetData>
    <row r="1" spans="1:21">
      <c r="A1" s="1" t="s">
        <v>187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>
      <c r="A2" s="80">
        <v>1.1000000000000001</v>
      </c>
      <c r="B2" s="81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</row>
    <row r="3" spans="1:21">
      <c r="A3" s="80"/>
      <c r="B3" s="81"/>
      <c r="C3" s="5"/>
      <c r="D3" s="5"/>
      <c r="E3" s="5"/>
      <c r="F3" s="5"/>
      <c r="G3" s="5"/>
      <c r="H3" s="5"/>
    </row>
    <row r="4" spans="1:21">
      <c r="A4" s="6"/>
      <c r="B4" s="7"/>
    </row>
    <row r="5" spans="1:21">
      <c r="A5" s="80">
        <v>1.2</v>
      </c>
      <c r="B5" s="81" t="s">
        <v>7</v>
      </c>
      <c r="C5" s="4" t="s">
        <v>8</v>
      </c>
      <c r="D5" s="4" t="s">
        <v>9</v>
      </c>
      <c r="E5" s="4" t="s">
        <v>6</v>
      </c>
    </row>
    <row r="6" spans="1:21">
      <c r="A6" s="80"/>
      <c r="B6" s="81"/>
      <c r="C6" s="5"/>
      <c r="D6" s="5"/>
      <c r="E6" s="5"/>
    </row>
    <row r="7" spans="1:21">
      <c r="A7" s="6"/>
      <c r="B7" s="7"/>
    </row>
    <row r="8" spans="1:21">
      <c r="A8" s="80">
        <v>1.3</v>
      </c>
      <c r="B8" s="81" t="s">
        <v>10</v>
      </c>
      <c r="C8" s="4">
        <v>15</v>
      </c>
      <c r="D8" s="4">
        <v>16</v>
      </c>
      <c r="E8" s="4">
        <v>17</v>
      </c>
      <c r="F8" s="4">
        <v>18</v>
      </c>
      <c r="G8" s="4">
        <v>19</v>
      </c>
      <c r="H8" s="4">
        <v>20</v>
      </c>
      <c r="I8" s="4">
        <v>21</v>
      </c>
      <c r="J8" s="4">
        <v>22</v>
      </c>
      <c r="K8" s="4" t="s">
        <v>6</v>
      </c>
    </row>
    <row r="9" spans="1:21">
      <c r="A9" s="80"/>
      <c r="B9" s="81"/>
      <c r="C9" s="5"/>
      <c r="D9" s="5"/>
      <c r="E9" s="5"/>
      <c r="F9" s="5"/>
      <c r="G9" s="5"/>
      <c r="H9" s="5"/>
      <c r="I9" s="5"/>
      <c r="J9" s="5"/>
      <c r="K9" s="5"/>
    </row>
    <row r="10" spans="1:21">
      <c r="A10" s="6"/>
      <c r="B10" s="7"/>
    </row>
    <row r="11" spans="1:21">
      <c r="A11" s="80">
        <v>1.4</v>
      </c>
      <c r="B11" s="81" t="s">
        <v>11</v>
      </c>
      <c r="C11" s="4" t="s">
        <v>12</v>
      </c>
      <c r="D11" s="4" t="s">
        <v>13</v>
      </c>
      <c r="E11" s="4" t="s">
        <v>14</v>
      </c>
      <c r="F11" s="4" t="s">
        <v>15</v>
      </c>
      <c r="G11" s="4" t="s">
        <v>16</v>
      </c>
      <c r="H11" s="4" t="s">
        <v>17</v>
      </c>
      <c r="I11" s="4" t="s">
        <v>18</v>
      </c>
      <c r="J11" s="4" t="s">
        <v>19</v>
      </c>
      <c r="K11" s="4" t="s">
        <v>6</v>
      </c>
    </row>
    <row r="12" spans="1:21">
      <c r="A12" s="80"/>
      <c r="B12" s="81"/>
      <c r="C12" s="5"/>
      <c r="D12" s="5"/>
      <c r="E12" s="5"/>
      <c r="F12" s="5"/>
      <c r="G12" s="5"/>
      <c r="H12" s="5"/>
      <c r="I12" s="5"/>
      <c r="J12" s="5"/>
      <c r="K12" s="5"/>
    </row>
    <row r="13" spans="1:21">
      <c r="A13" s="6"/>
      <c r="B13" s="7"/>
    </row>
    <row r="14" spans="1:21">
      <c r="A14" s="80">
        <v>1.5</v>
      </c>
      <c r="B14" s="81" t="s">
        <v>13</v>
      </c>
      <c r="C14" s="4" t="s">
        <v>20</v>
      </c>
      <c r="D14" s="4" t="s">
        <v>21</v>
      </c>
      <c r="E14" s="4" t="s">
        <v>6</v>
      </c>
    </row>
    <row r="15" spans="1:21">
      <c r="A15" s="80"/>
      <c r="B15" s="81"/>
      <c r="C15" s="5"/>
      <c r="D15" s="5"/>
      <c r="E15" s="5"/>
    </row>
    <row r="16" spans="1:21">
      <c r="A16" s="6"/>
      <c r="B16" s="7"/>
    </row>
    <row r="17" spans="1:16">
      <c r="A17" s="80">
        <v>2.1</v>
      </c>
      <c r="B17" s="81" t="s">
        <v>22</v>
      </c>
      <c r="C17" s="4" t="s">
        <v>14</v>
      </c>
      <c r="D17" s="4" t="s">
        <v>13</v>
      </c>
      <c r="E17" s="4" t="s">
        <v>23</v>
      </c>
      <c r="F17" s="4" t="s">
        <v>15</v>
      </c>
      <c r="G17" s="4" t="s">
        <v>16</v>
      </c>
      <c r="H17" s="4" t="s">
        <v>17</v>
      </c>
      <c r="I17" s="4" t="s">
        <v>18</v>
      </c>
      <c r="J17" s="4" t="s">
        <v>19</v>
      </c>
      <c r="K17" s="4" t="s">
        <v>6</v>
      </c>
    </row>
    <row r="18" spans="1:16">
      <c r="A18" s="80"/>
      <c r="B18" s="81"/>
      <c r="C18" s="5"/>
      <c r="D18" s="5"/>
      <c r="E18" s="5"/>
      <c r="F18" s="5"/>
      <c r="G18" s="5"/>
      <c r="H18" s="5"/>
      <c r="I18" s="5"/>
      <c r="J18" s="5"/>
      <c r="K18" s="5"/>
    </row>
    <row r="19" spans="1:16">
      <c r="A19" s="6"/>
      <c r="B19" s="7"/>
    </row>
    <row r="20" spans="1:16">
      <c r="A20" s="80">
        <v>2.2000000000000002</v>
      </c>
      <c r="B20" s="81" t="s">
        <v>24</v>
      </c>
      <c r="C20" s="4" t="s">
        <v>25</v>
      </c>
      <c r="D20" s="4" t="s">
        <v>26</v>
      </c>
      <c r="E20" s="4" t="s">
        <v>6</v>
      </c>
    </row>
    <row r="21" spans="1:16">
      <c r="A21" s="80"/>
      <c r="B21" s="81"/>
      <c r="C21" s="5"/>
      <c r="D21" s="5"/>
      <c r="E21" s="5"/>
    </row>
    <row r="22" spans="1:16">
      <c r="A22" s="6"/>
      <c r="B22" s="7"/>
    </row>
    <row r="23" spans="1:16">
      <c r="A23" s="80">
        <v>2.2999999999999998</v>
      </c>
      <c r="B23" s="82" t="s">
        <v>27</v>
      </c>
      <c r="C23" s="4" t="s">
        <v>25</v>
      </c>
      <c r="D23" s="4" t="s">
        <v>26</v>
      </c>
      <c r="E23" s="4" t="s">
        <v>6</v>
      </c>
    </row>
    <row r="24" spans="1:16">
      <c r="A24" s="80"/>
      <c r="B24" s="82"/>
      <c r="C24" s="5"/>
      <c r="D24" s="5"/>
      <c r="E24" s="5"/>
    </row>
    <row r="25" spans="1:16">
      <c r="A25" s="80"/>
      <c r="B25" s="7"/>
    </row>
    <row r="26" spans="1:16">
      <c r="A26" s="80"/>
      <c r="B26" s="82" t="s">
        <v>28</v>
      </c>
      <c r="C26" s="4" t="s">
        <v>13</v>
      </c>
      <c r="D26" s="4" t="s">
        <v>23</v>
      </c>
      <c r="E26" s="4" t="s">
        <v>15</v>
      </c>
      <c r="F26" s="4" t="s">
        <v>16</v>
      </c>
      <c r="G26" s="4" t="s">
        <v>17</v>
      </c>
      <c r="H26" s="4" t="s">
        <v>18</v>
      </c>
      <c r="I26" s="4" t="s">
        <v>19</v>
      </c>
      <c r="J26" s="4" t="s">
        <v>6</v>
      </c>
    </row>
    <row r="27" spans="1:16">
      <c r="A27" s="80"/>
      <c r="B27" s="82"/>
      <c r="C27" s="5"/>
      <c r="D27" s="5"/>
      <c r="E27" s="5"/>
      <c r="F27" s="5"/>
      <c r="G27" s="5"/>
      <c r="H27" s="5"/>
      <c r="I27" s="5"/>
      <c r="J27" s="5"/>
    </row>
    <row r="28" spans="1:16">
      <c r="A28" s="6"/>
      <c r="B28" s="7"/>
    </row>
    <row r="29" spans="1:16">
      <c r="A29" s="80">
        <v>2.4</v>
      </c>
      <c r="B29" s="81" t="s">
        <v>29</v>
      </c>
      <c r="C29" s="4" t="s">
        <v>14</v>
      </c>
      <c r="D29" s="4" t="s">
        <v>13</v>
      </c>
      <c r="E29" s="4" t="s">
        <v>23</v>
      </c>
      <c r="F29" s="4" t="s">
        <v>15</v>
      </c>
      <c r="G29" s="4" t="s">
        <v>16</v>
      </c>
      <c r="H29" s="4" t="s">
        <v>17</v>
      </c>
      <c r="I29" s="4" t="s">
        <v>18</v>
      </c>
      <c r="J29" s="4" t="s">
        <v>30</v>
      </c>
      <c r="K29" s="4" t="s">
        <v>31</v>
      </c>
      <c r="L29" s="4" t="s">
        <v>32</v>
      </c>
      <c r="M29" s="4" t="s">
        <v>33</v>
      </c>
      <c r="N29" s="4" t="s">
        <v>34</v>
      </c>
      <c r="O29" s="4" t="s">
        <v>19</v>
      </c>
      <c r="P29" s="4" t="s">
        <v>6</v>
      </c>
    </row>
    <row r="30" spans="1:16">
      <c r="A30" s="80"/>
      <c r="B30" s="8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1:16">
      <c r="A31" s="6"/>
      <c r="B31" s="7"/>
    </row>
    <row r="32" spans="1:16">
      <c r="A32" s="80">
        <v>2.5</v>
      </c>
      <c r="B32" s="81" t="s">
        <v>35</v>
      </c>
      <c r="C32" s="8" t="s">
        <v>14</v>
      </c>
      <c r="D32" s="8" t="s">
        <v>13</v>
      </c>
      <c r="E32" s="8" t="s">
        <v>23</v>
      </c>
      <c r="F32" s="8" t="s">
        <v>15</v>
      </c>
      <c r="G32" s="8" t="s">
        <v>16</v>
      </c>
      <c r="H32" s="8" t="s">
        <v>17</v>
      </c>
      <c r="I32" s="8" t="s">
        <v>18</v>
      </c>
      <c r="J32" s="8" t="s">
        <v>30</v>
      </c>
      <c r="K32" s="8" t="s">
        <v>31</v>
      </c>
      <c r="L32" s="8" t="s">
        <v>32</v>
      </c>
      <c r="M32" s="8" t="s">
        <v>33</v>
      </c>
      <c r="N32" s="8" t="s">
        <v>34</v>
      </c>
      <c r="O32" s="8" t="s">
        <v>19</v>
      </c>
      <c r="P32" s="4" t="s">
        <v>6</v>
      </c>
    </row>
    <row r="33" spans="1:16">
      <c r="A33" s="80"/>
      <c r="B33" s="8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spans="1:16">
      <c r="A34" s="6"/>
      <c r="B34" s="7"/>
    </row>
    <row r="35" spans="1:16">
      <c r="A35" s="80">
        <v>2.6</v>
      </c>
      <c r="B35" s="81" t="s">
        <v>36</v>
      </c>
      <c r="C35" s="8" t="s">
        <v>14</v>
      </c>
      <c r="D35" s="8" t="s">
        <v>13</v>
      </c>
      <c r="E35" s="8" t="s">
        <v>23</v>
      </c>
      <c r="F35" s="8" t="s">
        <v>15</v>
      </c>
      <c r="G35" s="8" t="s">
        <v>16</v>
      </c>
      <c r="H35" s="8" t="s">
        <v>17</v>
      </c>
      <c r="I35" s="8" t="s">
        <v>18</v>
      </c>
      <c r="J35" s="8" t="s">
        <v>30</v>
      </c>
      <c r="K35" s="8" t="s">
        <v>31</v>
      </c>
      <c r="L35" s="8" t="s">
        <v>32</v>
      </c>
      <c r="M35" s="8" t="s">
        <v>33</v>
      </c>
      <c r="N35" s="8" t="s">
        <v>34</v>
      </c>
      <c r="O35" s="8" t="s">
        <v>19</v>
      </c>
      <c r="P35" s="4" t="s">
        <v>6</v>
      </c>
    </row>
    <row r="36" spans="1:16">
      <c r="A36" s="80"/>
      <c r="B36" s="8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16">
      <c r="A37" s="6"/>
      <c r="B37" s="7"/>
    </row>
    <row r="38" spans="1:16">
      <c r="A38" s="80">
        <v>2.7</v>
      </c>
      <c r="B38" s="81" t="s">
        <v>37</v>
      </c>
      <c r="C38" s="8" t="s">
        <v>14</v>
      </c>
      <c r="D38" s="8" t="s">
        <v>13</v>
      </c>
      <c r="E38" s="8" t="s">
        <v>23</v>
      </c>
      <c r="F38" s="8" t="s">
        <v>15</v>
      </c>
      <c r="G38" s="8" t="s">
        <v>16</v>
      </c>
      <c r="H38" s="8" t="s">
        <v>17</v>
      </c>
      <c r="I38" s="8" t="s">
        <v>18</v>
      </c>
      <c r="J38" s="8" t="s">
        <v>30</v>
      </c>
      <c r="K38" s="8" t="s">
        <v>31</v>
      </c>
      <c r="L38" s="8" t="s">
        <v>32</v>
      </c>
      <c r="M38" s="8" t="s">
        <v>33</v>
      </c>
      <c r="N38" s="8" t="s">
        <v>34</v>
      </c>
      <c r="O38" s="8" t="s">
        <v>19</v>
      </c>
      <c r="P38" s="4" t="s">
        <v>6</v>
      </c>
    </row>
    <row r="39" spans="1:16">
      <c r="A39" s="80"/>
      <c r="B39" s="8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</row>
    <row r="40" spans="1:16">
      <c r="A40" s="6"/>
      <c r="B40" s="7"/>
    </row>
    <row r="41" spans="1:16">
      <c r="A41" s="80">
        <v>3.1</v>
      </c>
      <c r="B41" s="81" t="s">
        <v>38</v>
      </c>
      <c r="C41" s="4" t="s">
        <v>25</v>
      </c>
      <c r="D41" s="4" t="s">
        <v>26</v>
      </c>
      <c r="E41" s="8" t="s">
        <v>6</v>
      </c>
    </row>
    <row r="42" spans="1:16">
      <c r="A42" s="80"/>
      <c r="B42" s="81"/>
      <c r="C42" s="5"/>
      <c r="D42" s="5"/>
      <c r="E42" s="5"/>
    </row>
    <row r="43" spans="1:16">
      <c r="A43" s="6"/>
      <c r="B43" s="7"/>
    </row>
    <row r="44" spans="1:16">
      <c r="A44" s="80">
        <v>3.2</v>
      </c>
      <c r="B44" s="81" t="s">
        <v>39</v>
      </c>
      <c r="C44" s="4" t="s">
        <v>13</v>
      </c>
      <c r="D44" s="4" t="s">
        <v>15</v>
      </c>
      <c r="E44" s="4" t="s">
        <v>16</v>
      </c>
      <c r="F44" s="4" t="s">
        <v>17</v>
      </c>
      <c r="G44" s="4" t="s">
        <v>18</v>
      </c>
      <c r="H44" s="4" t="s">
        <v>32</v>
      </c>
      <c r="I44" s="4" t="s">
        <v>34</v>
      </c>
      <c r="J44" s="4" t="s">
        <v>19</v>
      </c>
      <c r="K44" s="4" t="s">
        <v>6</v>
      </c>
    </row>
    <row r="45" spans="1:16">
      <c r="A45" s="80"/>
      <c r="B45" s="81"/>
      <c r="C45" s="5"/>
      <c r="D45" s="5"/>
      <c r="E45" s="5"/>
      <c r="F45" s="5"/>
      <c r="G45" s="5"/>
      <c r="H45" s="5"/>
      <c r="I45" s="5"/>
      <c r="J45" s="5"/>
      <c r="K45" s="5"/>
    </row>
    <row r="46" spans="1:16">
      <c r="A46" s="6"/>
      <c r="B46" s="7"/>
    </row>
    <row r="47" spans="1:16">
      <c r="A47" s="80">
        <v>3.3</v>
      </c>
      <c r="B47" s="83" t="s">
        <v>40</v>
      </c>
      <c r="C47" s="4" t="s">
        <v>25</v>
      </c>
      <c r="D47" s="4" t="s">
        <v>26</v>
      </c>
      <c r="E47" s="4" t="s">
        <v>6</v>
      </c>
    </row>
    <row r="48" spans="1:16">
      <c r="A48" s="80"/>
      <c r="B48" s="84"/>
      <c r="C48" s="5"/>
      <c r="D48" s="5"/>
      <c r="E48" s="5"/>
    </row>
    <row r="49" spans="1:9">
      <c r="A49" s="6"/>
      <c r="B49" s="7"/>
    </row>
    <row r="50" spans="1:9">
      <c r="A50" s="80">
        <v>3.4</v>
      </c>
      <c r="B50" s="83" t="s">
        <v>47</v>
      </c>
      <c r="C50" s="4" t="s">
        <v>41</v>
      </c>
      <c r="D50" s="4" t="s">
        <v>42</v>
      </c>
      <c r="E50" s="4" t="s">
        <v>43</v>
      </c>
      <c r="F50" s="4" t="s">
        <v>44</v>
      </c>
      <c r="G50" s="4" t="s">
        <v>45</v>
      </c>
      <c r="H50" s="4" t="s">
        <v>46</v>
      </c>
      <c r="I50" s="4" t="s">
        <v>6</v>
      </c>
    </row>
    <row r="51" spans="1:9">
      <c r="A51" s="80"/>
      <c r="B51" s="84"/>
      <c r="C51" s="5"/>
      <c r="D51" s="5"/>
      <c r="E51" s="5"/>
      <c r="F51" s="5"/>
      <c r="G51" s="5"/>
      <c r="H51" s="5"/>
      <c r="I51" s="5"/>
    </row>
    <row r="52" spans="1:9">
      <c r="A52" s="6"/>
      <c r="B52" s="7"/>
    </row>
    <row r="53" spans="1:9">
      <c r="A53" s="80">
        <v>3.5</v>
      </c>
      <c r="B53" s="83" t="s">
        <v>50</v>
      </c>
      <c r="C53" s="4" t="s">
        <v>48</v>
      </c>
      <c r="D53" s="4" t="s">
        <v>49</v>
      </c>
      <c r="E53" s="8" t="s">
        <v>6</v>
      </c>
    </row>
    <row r="54" spans="1:9">
      <c r="A54" s="80"/>
      <c r="B54" s="84"/>
      <c r="C54" s="5"/>
      <c r="D54" s="5"/>
      <c r="E54" s="5"/>
    </row>
    <row r="55" spans="1:9">
      <c r="A55" s="6"/>
      <c r="B55" s="7"/>
    </row>
    <row r="56" spans="1:9">
      <c r="A56" s="80">
        <v>3.6</v>
      </c>
      <c r="B56" s="83" t="s">
        <v>51</v>
      </c>
      <c r="C56" s="4" t="s">
        <v>48</v>
      </c>
      <c r="D56" s="4" t="s">
        <v>49</v>
      </c>
      <c r="E56" s="8" t="s">
        <v>6</v>
      </c>
    </row>
    <row r="57" spans="1:9">
      <c r="A57" s="80"/>
      <c r="B57" s="84"/>
      <c r="C57" s="5"/>
      <c r="D57" s="5"/>
      <c r="E57" s="5"/>
    </row>
    <row r="58" spans="1:9">
      <c r="A58" s="6"/>
      <c r="B58" s="7"/>
    </row>
    <row r="59" spans="1:9">
      <c r="A59" s="80">
        <v>3.7</v>
      </c>
      <c r="B59" s="63" t="s">
        <v>52</v>
      </c>
      <c r="C59" s="4">
        <v>1</v>
      </c>
      <c r="D59" s="4">
        <v>2</v>
      </c>
      <c r="E59" s="4">
        <v>3</v>
      </c>
      <c r="F59" s="4">
        <v>4</v>
      </c>
      <c r="G59" s="4">
        <v>5</v>
      </c>
      <c r="H59" s="4">
        <v>6</v>
      </c>
      <c r="I59" s="8" t="s">
        <v>6</v>
      </c>
    </row>
    <row r="60" spans="1:9">
      <c r="A60" s="80"/>
      <c r="B60" s="63" t="s">
        <v>53</v>
      </c>
      <c r="C60" s="5"/>
      <c r="D60" s="5"/>
      <c r="E60" s="5"/>
      <c r="F60" s="5"/>
      <c r="G60" s="5"/>
      <c r="H60" s="5"/>
      <c r="I60" s="5"/>
    </row>
    <row r="61" spans="1:9">
      <c r="A61" s="80"/>
      <c r="B61" s="63" t="s">
        <v>54</v>
      </c>
      <c r="C61" s="5"/>
      <c r="D61" s="5"/>
      <c r="E61" s="5"/>
      <c r="F61" s="5"/>
      <c r="G61" s="5"/>
      <c r="H61" s="5"/>
      <c r="I61" s="5"/>
    </row>
    <row r="62" spans="1:9">
      <c r="A62" s="80"/>
      <c r="B62" s="63" t="s">
        <v>55</v>
      </c>
      <c r="C62" s="5"/>
      <c r="D62" s="5"/>
      <c r="E62" s="5"/>
      <c r="F62" s="5"/>
      <c r="G62" s="5"/>
      <c r="H62" s="5"/>
      <c r="I62" s="5"/>
    </row>
    <row r="63" spans="1:9">
      <c r="A63" s="80"/>
      <c r="B63" s="63" t="s">
        <v>56</v>
      </c>
      <c r="C63" s="5"/>
      <c r="D63" s="5"/>
      <c r="E63" s="5"/>
      <c r="F63" s="5"/>
      <c r="G63" s="5"/>
      <c r="H63" s="5"/>
      <c r="I63" s="5"/>
    </row>
    <row r="64" spans="1:9">
      <c r="A64" s="80"/>
      <c r="B64" s="63" t="s">
        <v>57</v>
      </c>
      <c r="C64" s="5"/>
      <c r="D64" s="5"/>
      <c r="E64" s="5"/>
      <c r="F64" s="5"/>
      <c r="G64" s="5"/>
      <c r="H64" s="5"/>
      <c r="I64" s="5"/>
    </row>
    <row r="65" spans="1:15">
      <c r="A65" s="80"/>
      <c r="B65" s="63" t="s">
        <v>58</v>
      </c>
      <c r="C65" s="5"/>
      <c r="D65" s="5"/>
      <c r="E65" s="5"/>
      <c r="F65" s="5"/>
      <c r="G65" s="5"/>
      <c r="H65" s="5"/>
      <c r="I65" s="5"/>
    </row>
    <row r="66" spans="1:15">
      <c r="A66" s="6"/>
      <c r="B66" s="7"/>
    </row>
    <row r="67" spans="1:15">
      <c r="A67" s="80">
        <v>3.8</v>
      </c>
      <c r="B67" s="81" t="s">
        <v>59</v>
      </c>
      <c r="C67" s="4" t="s">
        <v>60</v>
      </c>
      <c r="D67" s="4" t="s">
        <v>61</v>
      </c>
      <c r="E67" s="4" t="s">
        <v>62</v>
      </c>
      <c r="F67" s="4" t="s">
        <v>63</v>
      </c>
      <c r="G67" s="4" t="s">
        <v>64</v>
      </c>
      <c r="H67" s="8" t="s">
        <v>6</v>
      </c>
    </row>
    <row r="68" spans="1:15">
      <c r="A68" s="80"/>
      <c r="B68" s="81"/>
      <c r="C68" s="5"/>
      <c r="D68" s="5"/>
      <c r="E68" s="5"/>
      <c r="F68" s="5"/>
      <c r="G68" s="5"/>
      <c r="H68" s="5"/>
    </row>
    <row r="69" spans="1:15">
      <c r="A69" s="6"/>
      <c r="B69" s="7"/>
    </row>
    <row r="70" spans="1:15">
      <c r="A70" s="80">
        <v>3.9</v>
      </c>
      <c r="B70" s="81" t="s">
        <v>65</v>
      </c>
      <c r="C70" s="4" t="s">
        <v>60</v>
      </c>
      <c r="D70" s="4" t="s">
        <v>61</v>
      </c>
      <c r="E70" s="4" t="s">
        <v>62</v>
      </c>
      <c r="F70" s="4" t="s">
        <v>63</v>
      </c>
      <c r="G70" s="4" t="s">
        <v>64</v>
      </c>
      <c r="H70" s="8" t="s">
        <v>6</v>
      </c>
    </row>
    <row r="71" spans="1:15">
      <c r="A71" s="80"/>
      <c r="B71" s="81"/>
      <c r="C71" s="5"/>
      <c r="D71" s="5"/>
      <c r="E71" s="5"/>
      <c r="F71" s="5"/>
      <c r="G71" s="5"/>
      <c r="H71" s="5"/>
    </row>
    <row r="72" spans="1:15">
      <c r="A72" s="6"/>
      <c r="B72" s="7"/>
    </row>
    <row r="73" spans="1:15">
      <c r="A73" s="85">
        <v>3.1</v>
      </c>
      <c r="B73" s="86" t="s">
        <v>66</v>
      </c>
      <c r="C73" s="10">
        <v>0</v>
      </c>
      <c r="D73" s="11" t="s">
        <v>67</v>
      </c>
      <c r="E73" s="4" t="s">
        <v>68</v>
      </c>
      <c r="F73" s="4" t="s">
        <v>19</v>
      </c>
      <c r="G73" s="4" t="s">
        <v>6</v>
      </c>
    </row>
    <row r="74" spans="1:15">
      <c r="A74" s="85"/>
      <c r="B74" s="86"/>
      <c r="C74" s="5"/>
      <c r="D74" s="5"/>
      <c r="E74" s="5"/>
      <c r="F74" s="5"/>
      <c r="G74" s="5"/>
    </row>
    <row r="75" spans="1:15">
      <c r="A75" s="6"/>
      <c r="B75" s="7"/>
    </row>
    <row r="76" spans="1:15" ht="45">
      <c r="A76" s="80">
        <v>3.11</v>
      </c>
      <c r="B76" s="81" t="s">
        <v>69</v>
      </c>
      <c r="C76" s="4" t="s">
        <v>70</v>
      </c>
      <c r="D76" s="4" t="s">
        <v>71</v>
      </c>
      <c r="E76" s="4" t="s">
        <v>57</v>
      </c>
      <c r="F76" s="12" t="s">
        <v>72</v>
      </c>
      <c r="G76" s="12" t="s">
        <v>54</v>
      </c>
      <c r="H76" s="4" t="s">
        <v>58</v>
      </c>
      <c r="I76" s="4" t="s">
        <v>19</v>
      </c>
      <c r="J76" s="8" t="s">
        <v>6</v>
      </c>
      <c r="K76" s="13"/>
      <c r="L76" s="13"/>
      <c r="M76" s="13"/>
      <c r="N76" s="13"/>
      <c r="O76" s="13"/>
    </row>
    <row r="77" spans="1:15">
      <c r="A77" s="80"/>
      <c r="B77" s="81"/>
      <c r="C77" s="5"/>
      <c r="D77" s="5"/>
      <c r="E77" s="5"/>
      <c r="F77" s="5"/>
      <c r="G77" s="5"/>
      <c r="H77" s="5"/>
      <c r="I77" s="5"/>
      <c r="J77" s="5"/>
    </row>
    <row r="78" spans="1:15">
      <c r="A78" s="6"/>
      <c r="B78" s="7"/>
    </row>
    <row r="79" spans="1:15" ht="45">
      <c r="A79" s="80">
        <v>3.12</v>
      </c>
      <c r="B79" s="81" t="s">
        <v>73</v>
      </c>
      <c r="C79" s="4" t="s">
        <v>70</v>
      </c>
      <c r="D79" s="4" t="s">
        <v>71</v>
      </c>
      <c r="E79" s="12" t="s">
        <v>57</v>
      </c>
      <c r="F79" s="12" t="s">
        <v>72</v>
      </c>
      <c r="G79" s="12" t="s">
        <v>54</v>
      </c>
      <c r="H79" s="4" t="s">
        <v>58</v>
      </c>
      <c r="I79" s="4" t="s">
        <v>19</v>
      </c>
      <c r="J79" s="8" t="s">
        <v>6</v>
      </c>
    </row>
    <row r="80" spans="1:15">
      <c r="A80" s="80"/>
      <c r="B80" s="81"/>
      <c r="C80" s="5"/>
      <c r="D80" s="5"/>
      <c r="E80" s="5"/>
      <c r="F80" s="5"/>
      <c r="G80" s="5"/>
      <c r="H80" s="5"/>
      <c r="I80" s="5"/>
      <c r="J80" s="5"/>
    </row>
    <row r="81" spans="1:20">
      <c r="A81" s="6"/>
      <c r="B81" s="7"/>
    </row>
    <row r="82" spans="1:20" ht="45">
      <c r="A82" s="80">
        <v>3.13</v>
      </c>
      <c r="B82" s="81" t="s">
        <v>74</v>
      </c>
      <c r="C82" s="4" t="s">
        <v>75</v>
      </c>
      <c r="D82" s="4" t="s">
        <v>76</v>
      </c>
      <c r="E82" s="4" t="s">
        <v>77</v>
      </c>
      <c r="F82" s="12" t="s">
        <v>78</v>
      </c>
      <c r="G82" s="4" t="s">
        <v>79</v>
      </c>
      <c r="H82" s="12" t="s">
        <v>80</v>
      </c>
      <c r="I82" s="4" t="s">
        <v>81</v>
      </c>
      <c r="J82" s="12" t="s">
        <v>82</v>
      </c>
      <c r="K82" s="4" t="s">
        <v>83</v>
      </c>
      <c r="L82" s="4" t="s">
        <v>84</v>
      </c>
      <c r="M82" s="4" t="s">
        <v>85</v>
      </c>
      <c r="N82" s="4" t="s">
        <v>86</v>
      </c>
      <c r="O82" s="4" t="s">
        <v>19</v>
      </c>
      <c r="P82" s="4" t="s">
        <v>6</v>
      </c>
    </row>
    <row r="83" spans="1:20">
      <c r="A83" s="80"/>
      <c r="B83" s="8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</row>
    <row r="84" spans="1:20">
      <c r="A84" s="6"/>
      <c r="B84" s="7"/>
    </row>
    <row r="85" spans="1:20" ht="45">
      <c r="A85" s="80">
        <v>3.14</v>
      </c>
      <c r="B85" s="81" t="s">
        <v>87</v>
      </c>
      <c r="C85" s="4" t="s">
        <v>88</v>
      </c>
      <c r="D85" s="4" t="s">
        <v>89</v>
      </c>
      <c r="E85" s="4" t="s">
        <v>90</v>
      </c>
      <c r="F85" s="4" t="s">
        <v>91</v>
      </c>
      <c r="G85" s="4" t="s">
        <v>92</v>
      </c>
      <c r="H85" s="4" t="s">
        <v>93</v>
      </c>
      <c r="I85" s="4" t="s">
        <v>94</v>
      </c>
      <c r="J85" s="4" t="s">
        <v>95</v>
      </c>
      <c r="K85" s="4" t="s">
        <v>96</v>
      </c>
      <c r="L85" s="12" t="s">
        <v>97</v>
      </c>
      <c r="M85" s="12" t="s">
        <v>98</v>
      </c>
      <c r="N85" s="12" t="s">
        <v>99</v>
      </c>
      <c r="O85" s="12" t="s">
        <v>6</v>
      </c>
    </row>
    <row r="86" spans="1:20">
      <c r="A86" s="80"/>
      <c r="B86" s="8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</row>
    <row r="87" spans="1:20">
      <c r="A87" s="6"/>
      <c r="B87" s="7"/>
    </row>
    <row r="88" spans="1:20">
      <c r="A88" s="80">
        <v>3.15</v>
      </c>
      <c r="B88" s="81" t="s">
        <v>100</v>
      </c>
      <c r="C88" s="4" t="s">
        <v>101</v>
      </c>
      <c r="D88" s="4" t="s">
        <v>102</v>
      </c>
      <c r="E88" s="4" t="s">
        <v>103</v>
      </c>
      <c r="F88" s="4" t="s">
        <v>104</v>
      </c>
      <c r="G88" s="4" t="s">
        <v>105</v>
      </c>
      <c r="H88" s="4" t="s">
        <v>106</v>
      </c>
      <c r="I88" s="4" t="s">
        <v>107</v>
      </c>
      <c r="J88" s="4" t="s">
        <v>108</v>
      </c>
      <c r="K88" s="4" t="s">
        <v>109</v>
      </c>
      <c r="L88" s="4" t="s">
        <v>110</v>
      </c>
      <c r="M88" s="4" t="s">
        <v>19</v>
      </c>
      <c r="N88" s="4" t="s">
        <v>6</v>
      </c>
    </row>
    <row r="89" spans="1:20">
      <c r="A89" s="80"/>
      <c r="B89" s="8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</row>
    <row r="90" spans="1:20">
      <c r="A90" s="6"/>
      <c r="B90" s="7"/>
    </row>
    <row r="91" spans="1:20">
      <c r="A91" s="80">
        <v>3.16</v>
      </c>
      <c r="B91" s="81" t="s">
        <v>111</v>
      </c>
      <c r="C91" s="4" t="s">
        <v>112</v>
      </c>
      <c r="D91" s="4" t="s">
        <v>113</v>
      </c>
      <c r="E91" s="4" t="s">
        <v>114</v>
      </c>
      <c r="F91" s="4" t="s">
        <v>115</v>
      </c>
      <c r="G91" s="4" t="s">
        <v>116</v>
      </c>
      <c r="H91" s="4" t="s">
        <v>117</v>
      </c>
      <c r="I91" s="4" t="s">
        <v>19</v>
      </c>
      <c r="J91" s="4" t="s">
        <v>6</v>
      </c>
    </row>
    <row r="92" spans="1:20">
      <c r="A92" s="80"/>
      <c r="B92" s="81"/>
      <c r="C92" s="5"/>
      <c r="D92" s="5"/>
      <c r="E92" s="5"/>
      <c r="F92" s="5"/>
      <c r="G92" s="5"/>
      <c r="H92" s="5"/>
      <c r="I92" s="5"/>
      <c r="J92" s="5"/>
    </row>
    <row r="93" spans="1:20">
      <c r="A93" s="6"/>
      <c r="B93" s="7"/>
    </row>
    <row r="94" spans="1:20">
      <c r="A94" s="80">
        <v>3.17</v>
      </c>
      <c r="B94" s="81" t="s">
        <v>118</v>
      </c>
      <c r="C94" s="4" t="s">
        <v>117</v>
      </c>
      <c r="D94" s="4" t="s">
        <v>114</v>
      </c>
      <c r="E94" s="4" t="s">
        <v>119</v>
      </c>
      <c r="F94" s="4" t="s">
        <v>120</v>
      </c>
      <c r="G94" s="4" t="s">
        <v>121</v>
      </c>
      <c r="H94" s="4" t="s">
        <v>122</v>
      </c>
      <c r="I94" s="4" t="s">
        <v>123</v>
      </c>
      <c r="J94" s="4" t="s">
        <v>124</v>
      </c>
      <c r="K94" s="4" t="s">
        <v>125</v>
      </c>
      <c r="L94" s="4" t="s">
        <v>126</v>
      </c>
      <c r="M94" s="4" t="s">
        <v>127</v>
      </c>
      <c r="N94" s="4" t="s">
        <v>128</v>
      </c>
      <c r="O94" s="4" t="s">
        <v>129</v>
      </c>
      <c r="P94" s="4" t="s">
        <v>130</v>
      </c>
      <c r="Q94" s="4" t="s">
        <v>131</v>
      </c>
      <c r="R94" s="4" t="s">
        <v>132</v>
      </c>
      <c r="S94" s="4" t="s">
        <v>19</v>
      </c>
      <c r="T94" s="4" t="s">
        <v>6</v>
      </c>
    </row>
    <row r="95" spans="1:20">
      <c r="A95" s="80"/>
      <c r="B95" s="8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</row>
    <row r="96" spans="1:20">
      <c r="A96" s="6"/>
      <c r="B96" s="7"/>
    </row>
    <row r="97" spans="1:12">
      <c r="A97" s="80">
        <v>4.0999999999999996</v>
      </c>
      <c r="B97" s="81" t="s">
        <v>133</v>
      </c>
      <c r="C97" s="4" t="s">
        <v>13</v>
      </c>
      <c r="D97" s="4" t="s">
        <v>23</v>
      </c>
      <c r="E97" s="4" t="s">
        <v>49</v>
      </c>
      <c r="F97" s="4" t="s">
        <v>6</v>
      </c>
    </row>
    <row r="98" spans="1:12">
      <c r="A98" s="80"/>
      <c r="B98" s="81"/>
      <c r="C98" s="5"/>
      <c r="D98" s="5"/>
      <c r="E98" s="5"/>
      <c r="F98" s="5"/>
    </row>
    <row r="99" spans="1:12">
      <c r="A99" s="6"/>
      <c r="B99" s="7"/>
    </row>
    <row r="100" spans="1:12">
      <c r="A100" s="80">
        <v>4.2</v>
      </c>
      <c r="B100" s="81" t="s">
        <v>134</v>
      </c>
      <c r="C100" s="4" t="s">
        <v>135</v>
      </c>
      <c r="D100" s="4" t="s">
        <v>136</v>
      </c>
      <c r="E100" s="4" t="s">
        <v>137</v>
      </c>
      <c r="F100" s="4" t="s">
        <v>19</v>
      </c>
      <c r="G100" s="4" t="s">
        <v>6</v>
      </c>
    </row>
    <row r="101" spans="1:12">
      <c r="A101" s="80"/>
      <c r="B101" s="81"/>
      <c r="C101" s="5"/>
      <c r="D101" s="5"/>
      <c r="E101" s="5"/>
      <c r="F101" s="5"/>
      <c r="G101" s="5"/>
    </row>
    <row r="102" spans="1:12">
      <c r="A102" s="6"/>
      <c r="B102" s="7"/>
    </row>
    <row r="103" spans="1:12">
      <c r="A103" s="80">
        <v>4.3</v>
      </c>
      <c r="B103" s="81" t="s">
        <v>138</v>
      </c>
      <c r="C103" s="4" t="s">
        <v>139</v>
      </c>
      <c r="D103" s="4" t="s">
        <v>140</v>
      </c>
      <c r="E103" s="4" t="s">
        <v>49</v>
      </c>
      <c r="F103" s="4" t="s">
        <v>6</v>
      </c>
    </row>
    <row r="104" spans="1:12">
      <c r="A104" s="80"/>
      <c r="B104" s="81"/>
      <c r="C104" s="5"/>
      <c r="D104" s="5"/>
      <c r="E104" s="5"/>
      <c r="F104" s="5"/>
    </row>
    <row r="105" spans="1:12">
      <c r="A105" s="6"/>
      <c r="B105" s="7"/>
    </row>
    <row r="106" spans="1:12">
      <c r="A106" s="80">
        <v>4.4000000000000004</v>
      </c>
      <c r="B106" s="81" t="s">
        <v>141</v>
      </c>
      <c r="C106" s="4" t="s">
        <v>13</v>
      </c>
      <c r="D106" s="4" t="s">
        <v>14</v>
      </c>
      <c r="E106" s="4" t="s">
        <v>19</v>
      </c>
      <c r="F106" s="4" t="s">
        <v>6</v>
      </c>
    </row>
    <row r="107" spans="1:12">
      <c r="A107" s="80"/>
      <c r="B107" s="81"/>
      <c r="C107" s="5"/>
      <c r="D107" s="5"/>
      <c r="E107" s="5"/>
      <c r="F107" s="5"/>
    </row>
    <row r="108" spans="1:12">
      <c r="A108" s="6"/>
      <c r="B108" s="7"/>
    </row>
    <row r="109" spans="1:12">
      <c r="A109" s="80">
        <v>4.5</v>
      </c>
      <c r="B109" s="82" t="s">
        <v>142</v>
      </c>
      <c r="C109" s="4" t="s">
        <v>48</v>
      </c>
      <c r="D109" s="4" t="s">
        <v>49</v>
      </c>
      <c r="E109" s="4" t="s">
        <v>6</v>
      </c>
    </row>
    <row r="110" spans="1:12">
      <c r="A110" s="80"/>
      <c r="B110" s="82"/>
      <c r="C110" s="5"/>
      <c r="D110" s="5"/>
      <c r="E110" s="5"/>
    </row>
    <row r="111" spans="1:12">
      <c r="A111" s="80"/>
      <c r="B111" s="7"/>
    </row>
    <row r="112" spans="1:12">
      <c r="A112" s="80"/>
      <c r="B112" s="82" t="s">
        <v>143</v>
      </c>
      <c r="C112" s="4" t="s">
        <v>144</v>
      </c>
      <c r="D112" s="4" t="s">
        <v>145</v>
      </c>
      <c r="E112" s="4" t="s">
        <v>146</v>
      </c>
      <c r="F112" s="4" t="s">
        <v>147</v>
      </c>
      <c r="G112" s="4" t="s">
        <v>148</v>
      </c>
      <c r="H112" s="4" t="s">
        <v>149</v>
      </c>
      <c r="I112" s="4" t="s">
        <v>150</v>
      </c>
      <c r="J112" s="4" t="s">
        <v>151</v>
      </c>
      <c r="K112" s="4" t="s">
        <v>19</v>
      </c>
      <c r="L112" s="14" t="s">
        <v>6</v>
      </c>
    </row>
    <row r="113" spans="1:12">
      <c r="A113" s="80"/>
      <c r="B113" s="82"/>
      <c r="C113" s="5"/>
      <c r="D113" s="5"/>
      <c r="E113" s="5"/>
      <c r="F113" s="5"/>
      <c r="G113" s="5"/>
      <c r="H113" s="5"/>
      <c r="I113" s="5"/>
      <c r="J113" s="5"/>
      <c r="K113" s="5"/>
      <c r="L113" s="5"/>
    </row>
    <row r="114" spans="1:12">
      <c r="A114" s="6"/>
      <c r="B114" s="7"/>
    </row>
    <row r="115" spans="1:12">
      <c r="A115" s="80">
        <v>4.5999999999999996</v>
      </c>
      <c r="B115" s="81" t="s">
        <v>152</v>
      </c>
      <c r="C115" s="4">
        <v>0</v>
      </c>
      <c r="D115" s="4" t="s">
        <v>67</v>
      </c>
      <c r="E115" s="4" t="s">
        <v>68</v>
      </c>
      <c r="F115" s="4" t="s">
        <v>153</v>
      </c>
      <c r="G115" s="4" t="s">
        <v>19</v>
      </c>
      <c r="H115" s="4" t="s">
        <v>6</v>
      </c>
    </row>
    <row r="116" spans="1:12">
      <c r="A116" s="80"/>
      <c r="B116" s="81"/>
      <c r="C116" s="5"/>
      <c r="D116" s="5"/>
      <c r="E116" s="5"/>
      <c r="F116" s="5"/>
      <c r="G116" s="5"/>
      <c r="H116" s="5"/>
    </row>
    <row r="117" spans="1:12">
      <c r="A117" s="6"/>
      <c r="B117" s="7"/>
    </row>
    <row r="118" spans="1:12">
      <c r="A118" s="80">
        <v>4.7</v>
      </c>
      <c r="B118" s="81" t="s">
        <v>154</v>
      </c>
      <c r="C118" s="4">
        <v>0</v>
      </c>
      <c r="D118" s="4" t="s">
        <v>67</v>
      </c>
      <c r="E118" s="4" t="s">
        <v>68</v>
      </c>
      <c r="F118" s="4" t="s">
        <v>19</v>
      </c>
      <c r="G118" s="4" t="s">
        <v>6</v>
      </c>
    </row>
    <row r="119" spans="1:12">
      <c r="A119" s="80"/>
      <c r="B119" s="81"/>
      <c r="C119" s="5"/>
      <c r="D119" s="5"/>
      <c r="E119" s="5"/>
      <c r="F119" s="5"/>
      <c r="G119" s="5"/>
    </row>
    <row r="120" spans="1:12">
      <c r="A120" s="6"/>
      <c r="B120" s="7"/>
    </row>
    <row r="121" spans="1:12">
      <c r="A121" s="80">
        <v>4.8</v>
      </c>
      <c r="B121" s="81" t="s">
        <v>155</v>
      </c>
      <c r="C121" s="4" t="s">
        <v>48</v>
      </c>
      <c r="D121" s="4" t="s">
        <v>49</v>
      </c>
      <c r="E121" s="4" t="s">
        <v>6</v>
      </c>
    </row>
    <row r="122" spans="1:12">
      <c r="A122" s="80"/>
      <c r="B122" s="81"/>
      <c r="C122" s="5"/>
      <c r="D122" s="5"/>
      <c r="E122" s="5"/>
    </row>
  </sheetData>
  <mergeCells count="75">
    <mergeCell ref="A2:A3"/>
    <mergeCell ref="B2:B3"/>
    <mergeCell ref="A5:A6"/>
    <mergeCell ref="B5:B6"/>
    <mergeCell ref="A8:A9"/>
    <mergeCell ref="B8:B9"/>
    <mergeCell ref="A29:A30"/>
    <mergeCell ref="B29:B30"/>
    <mergeCell ref="A11:A12"/>
    <mergeCell ref="B11:B12"/>
    <mergeCell ref="A14:A15"/>
    <mergeCell ref="B14:B15"/>
    <mergeCell ref="A17:A18"/>
    <mergeCell ref="B17:B18"/>
    <mergeCell ref="A20:A21"/>
    <mergeCell ref="B20:B21"/>
    <mergeCell ref="A23:A27"/>
    <mergeCell ref="B23:B24"/>
    <mergeCell ref="B26:B27"/>
    <mergeCell ref="A32:A33"/>
    <mergeCell ref="B32:B33"/>
    <mergeCell ref="A35:A36"/>
    <mergeCell ref="B35:B36"/>
    <mergeCell ref="A38:A39"/>
    <mergeCell ref="B38:B39"/>
    <mergeCell ref="A41:A42"/>
    <mergeCell ref="B41:B42"/>
    <mergeCell ref="A44:A45"/>
    <mergeCell ref="B44:B45"/>
    <mergeCell ref="A47:A48"/>
    <mergeCell ref="B47:B48"/>
    <mergeCell ref="A73:A74"/>
    <mergeCell ref="B73:B74"/>
    <mergeCell ref="A50:A51"/>
    <mergeCell ref="B50:B51"/>
    <mergeCell ref="A53:A54"/>
    <mergeCell ref="B53:B54"/>
    <mergeCell ref="A56:A57"/>
    <mergeCell ref="B56:B57"/>
    <mergeCell ref="A59:A65"/>
    <mergeCell ref="A67:A68"/>
    <mergeCell ref="B67:B68"/>
    <mergeCell ref="A70:A71"/>
    <mergeCell ref="B70:B71"/>
    <mergeCell ref="A76:A77"/>
    <mergeCell ref="B76:B77"/>
    <mergeCell ref="A79:A80"/>
    <mergeCell ref="B79:B80"/>
    <mergeCell ref="A82:A83"/>
    <mergeCell ref="B82:B83"/>
    <mergeCell ref="A85:A86"/>
    <mergeCell ref="B85:B86"/>
    <mergeCell ref="A88:A89"/>
    <mergeCell ref="B88:B89"/>
    <mergeCell ref="A91:A92"/>
    <mergeCell ref="B91:B92"/>
    <mergeCell ref="A94:A95"/>
    <mergeCell ref="B94:B95"/>
    <mergeCell ref="A97:A98"/>
    <mergeCell ref="B97:B98"/>
    <mergeCell ref="A100:A101"/>
    <mergeCell ref="B100:B101"/>
    <mergeCell ref="A103:A104"/>
    <mergeCell ref="B103:B104"/>
    <mergeCell ref="A106:A107"/>
    <mergeCell ref="B106:B107"/>
    <mergeCell ref="A109:A113"/>
    <mergeCell ref="B109:B110"/>
    <mergeCell ref="B112:B113"/>
    <mergeCell ref="A115:A116"/>
    <mergeCell ref="B115:B116"/>
    <mergeCell ref="A118:A119"/>
    <mergeCell ref="B118:B119"/>
    <mergeCell ref="A121:A122"/>
    <mergeCell ref="B121:B12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"/>
  <sheetViews>
    <sheetView workbookViewId="0"/>
  </sheetViews>
  <sheetFormatPr baseColWidth="10" defaultRowHeight="15" x14ac:dyDescent="0"/>
  <cols>
    <col min="2" max="2" width="31.33203125" customWidth="1"/>
    <col min="3" max="3" width="17.83203125" customWidth="1"/>
    <col min="4" max="4" width="23.33203125" customWidth="1"/>
    <col min="5" max="5" width="21.83203125" customWidth="1"/>
    <col min="6" max="6" width="16.6640625" customWidth="1"/>
    <col min="7" max="7" width="16.1640625" customWidth="1"/>
    <col min="8" max="8" width="15" customWidth="1"/>
    <col min="9" max="9" width="15.83203125" customWidth="1"/>
    <col min="10" max="10" width="18.5" customWidth="1"/>
    <col min="11" max="11" width="16.5" customWidth="1"/>
    <col min="12" max="12" width="14.83203125" customWidth="1"/>
    <col min="13" max="13" width="15.1640625" customWidth="1"/>
    <col min="14" max="14" width="20.83203125" customWidth="1"/>
    <col min="15" max="15" width="18.33203125" customWidth="1"/>
    <col min="16" max="16" width="18.1640625" customWidth="1"/>
    <col min="20" max="20" width="16.5" customWidth="1"/>
  </cols>
  <sheetData>
    <row r="1" spans="1:21">
      <c r="A1" s="1" t="s">
        <v>186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>
      <c r="A2" s="80">
        <v>1.1000000000000001</v>
      </c>
      <c r="B2" s="81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</row>
    <row r="3" spans="1:21">
      <c r="A3" s="80"/>
      <c r="B3" s="81"/>
      <c r="C3" s="5"/>
      <c r="D3" s="5"/>
      <c r="E3" s="5"/>
      <c r="F3" s="5">
        <f>SUM('3M'!F3+'3M'!F126+'3M'!F249+'3M'!F372+'3M'!F495+'3M'!F618+'3M'!F741+'3M'!F864+'3M'!F987+'3M'!F1110+'3M'!F1233+'3M'!F1356+'3M'!F1479+'3M'!F1602+'3M'!F1725+'3M'!F1848+'3M'!F1971+'3M'!F2094+'3M'!F2217+'3M'!F2340+'3M'!F2463+'3M'!F2586+'3M'!F2709+'3M'!F2832+'3M'!F2955+'3M'!F3078+'3M'!F3201+'3M'!F3324+'3M'!F3447+'3M'!F3570+'3M'!F3693+'3M'!F3816+'3M'!F3939+'3M'!F4062+'3M'!F4185+'3M'!F4431+'3M'!F4308+'3M'!F4554+'3M'!F4677+'3M'!F4800+'3M'!F4923)</f>
        <v>41</v>
      </c>
      <c r="G3" s="5"/>
      <c r="H3" s="5"/>
    </row>
    <row r="4" spans="1:21">
      <c r="A4" s="6"/>
      <c r="B4" s="7"/>
    </row>
    <row r="5" spans="1:21">
      <c r="A5" s="80">
        <v>1.2</v>
      </c>
      <c r="B5" s="81" t="s">
        <v>7</v>
      </c>
      <c r="C5" s="4" t="s">
        <v>8</v>
      </c>
      <c r="D5" s="4" t="s">
        <v>9</v>
      </c>
      <c r="E5" s="4" t="s">
        <v>6</v>
      </c>
    </row>
    <row r="6" spans="1:21">
      <c r="A6" s="80"/>
      <c r="B6" s="81"/>
      <c r="C6" s="5">
        <f>SUM('3M'!C6+'3M'!C129+'3M'!C252+'3M'!C375+'3M'!C498+'3M'!C621+'3M'!C744+'3M'!C867+'3M'!C990+'3M'!C1113+'3M'!C1236+'3M'!C1359+'3M'!C1482+'3M'!C1605+'3M'!C1728+'3M'!C1851+'3M'!C1974+'3M'!C2097+'3M'!C2220+'3M'!C2343+'3M'!C2466+'3M'!C2589+'3M'!C2712+'3M'!C2835+'3M'!C2958+'3M'!C3081+'3M'!C3204+'3M'!C3327+'3M'!C3450+'3M'!C3573+'3M'!C3696+'3M'!C3819+'3M'!C3942+'3M'!C4065+'3M'!C4188+'3M'!C4311+'3M'!C4434+'3M'!C4557+'3M'!C4680+'3M'!C4803+'3M'!C4926+'Total 3M'!C4926)</f>
        <v>19</v>
      </c>
      <c r="D6" s="5">
        <f>F3-C6</f>
        <v>22</v>
      </c>
      <c r="E6" s="5">
        <v>0</v>
      </c>
    </row>
    <row r="7" spans="1:21">
      <c r="A7" s="6"/>
      <c r="B7" s="7"/>
    </row>
    <row r="8" spans="1:21">
      <c r="A8" s="80">
        <v>1.3</v>
      </c>
      <c r="B8" s="81" t="s">
        <v>10</v>
      </c>
      <c r="C8" s="4">
        <v>15</v>
      </c>
      <c r="D8" s="4">
        <v>16</v>
      </c>
      <c r="E8" s="4">
        <v>17</v>
      </c>
      <c r="F8" s="4">
        <v>18</v>
      </c>
      <c r="G8" s="4">
        <v>19</v>
      </c>
      <c r="H8" s="4">
        <v>20</v>
      </c>
      <c r="I8" s="4">
        <v>21</v>
      </c>
      <c r="J8" s="4">
        <v>22</v>
      </c>
      <c r="K8" s="4" t="s">
        <v>6</v>
      </c>
    </row>
    <row r="9" spans="1:21">
      <c r="A9" s="80"/>
      <c r="B9" s="81"/>
      <c r="C9" s="5">
        <v>0</v>
      </c>
      <c r="D9" s="5">
        <v>0</v>
      </c>
      <c r="E9" s="5">
        <f>SUM('3M'!E378+'3M'!E1239+'3M'!E1485+'3M'!E1977+'3M'!E2838+'3M'!E2961+'3M'!E3084+'3M'!E3576+'3M'!E4191+'3M'!E4437+'3M'!E4560+'3M'!E4929+'Total 3M'!E4929)</f>
        <v>12</v>
      </c>
      <c r="F9" s="5">
        <f>SUM('3M'!F4929+'3M'!F4806+'3M'!F4683+'3M'!F3945+'3M'!F3330+'3M'!F2592+'3M'!F2469+'3M'!F2100+'3M'!F1854+'3M'!F1731+'3M'!F1362+'3M'!F993+'3M'!F870+'3M'!F747+'3M'!F624+'3M'!F132+'Total 3M'!F132)</f>
        <v>14</v>
      </c>
      <c r="G9" s="5">
        <f>F3-E9-F9-H9</f>
        <v>11</v>
      </c>
      <c r="H9" s="5">
        <f>SUM('3M'!H1116+'3M'!H1116+'3M'!H2346+'3M'!H4068)</f>
        <v>4</v>
      </c>
      <c r="I9" s="5">
        <v>0</v>
      </c>
      <c r="J9" s="5">
        <v>0</v>
      </c>
      <c r="K9" s="5">
        <v>0</v>
      </c>
    </row>
    <row r="10" spans="1:21">
      <c r="A10" s="6"/>
      <c r="B10" s="7"/>
    </row>
    <row r="11" spans="1:21">
      <c r="A11" s="80">
        <v>1.4</v>
      </c>
      <c r="B11" s="81" t="s">
        <v>11</v>
      </c>
      <c r="C11" s="4" t="s">
        <v>12</v>
      </c>
      <c r="D11" s="4" t="s">
        <v>13</v>
      </c>
      <c r="E11" s="4" t="s">
        <v>14</v>
      </c>
      <c r="F11" s="4" t="s">
        <v>15</v>
      </c>
      <c r="G11" s="4" t="s">
        <v>16</v>
      </c>
      <c r="H11" s="4" t="s">
        <v>17</v>
      </c>
      <c r="I11" s="4" t="s">
        <v>18</v>
      </c>
      <c r="J11" s="4" t="s">
        <v>19</v>
      </c>
      <c r="K11" s="4" t="s">
        <v>6</v>
      </c>
    </row>
    <row r="12" spans="1:21">
      <c r="A12" s="80"/>
      <c r="B12" s="81"/>
      <c r="C12" s="5">
        <f>SUM('3M'!C12+'3M'!C135+'3M'!C258+'3M'!C381+'3M'!C627+'3M'!C750+'3M'!C873+'3M'!C996+'3M'!C1119+'3M'!C1242+'3M'!C1365+'3M'!C1488+'3M'!C1611+'3M'!C1734+'3M'!C1857+'3M'!C1980+'3M'!C2103+'3M'!C2226+'3M'!C2472+'3M'!C2595+'3M'!C2718+'3M'!C2841+'3M'!C2964+'3M'!C3210+'3M'!C3333+'3M'!C3456+'3M'!C3825+'3M'!C3948+'3M'!C4071+'3M'!C4194+'3M'!C4440+'3M'!C4563+'3M'!C4686+'3M'!C4809+'3M'!C4932+'Total 3M'!C4932)</f>
        <v>35</v>
      </c>
      <c r="D12" s="5">
        <v>0</v>
      </c>
      <c r="E12" s="5">
        <f>SUM('3M'!E3579+'3M'!E3087+'3M'!E2718+'3M'!E2226+'3M'!E2103+'3M'!E627+'Total 3M'!E627)</f>
        <v>6</v>
      </c>
      <c r="F12" s="5">
        <v>0</v>
      </c>
      <c r="G12" s="5">
        <f>SUM('3M'!G381+'3M'!G1365+'3M'!G3456+'Total 3M'!G3456)</f>
        <v>3</v>
      </c>
      <c r="H12" s="5">
        <v>0</v>
      </c>
      <c r="I12" s="5">
        <v>3</v>
      </c>
      <c r="J12" s="5">
        <f>SUM('3M'!J4317+'3M'!J4071+'3M'!J3702+'3M'!J3333+'3M'!J1365+'Total 3M'!J1365)</f>
        <v>5</v>
      </c>
      <c r="K12" s="5">
        <v>0</v>
      </c>
    </row>
    <row r="13" spans="1:21">
      <c r="A13" s="6"/>
      <c r="B13" s="7"/>
    </row>
    <row r="14" spans="1:21">
      <c r="A14" s="80">
        <v>1.5</v>
      </c>
      <c r="B14" s="81" t="s">
        <v>13</v>
      </c>
      <c r="C14" s="4" t="s">
        <v>20</v>
      </c>
      <c r="D14" s="4" t="s">
        <v>21</v>
      </c>
      <c r="E14" s="4" t="s">
        <v>6</v>
      </c>
    </row>
    <row r="15" spans="1:21">
      <c r="A15" s="80"/>
      <c r="B15" s="81"/>
      <c r="C15" s="5">
        <f>SUM('3M'!C1122+'3M'!C1491+'3M'!C2229+'3M'!C2352+'3M'!C3336+'3M'!C4197+'Total 3M'!C4197)</f>
        <v>6</v>
      </c>
      <c r="D15" s="5">
        <f>F3-C15</f>
        <v>35</v>
      </c>
      <c r="E15" s="5">
        <v>0</v>
      </c>
    </row>
    <row r="16" spans="1:21">
      <c r="A16" s="6"/>
      <c r="B16" s="7"/>
    </row>
    <row r="17" spans="1:16">
      <c r="A17" s="80">
        <v>2.1</v>
      </c>
      <c r="B17" s="81" t="s">
        <v>22</v>
      </c>
      <c r="C17" s="4" t="s">
        <v>14</v>
      </c>
      <c r="D17" s="4" t="s">
        <v>13</v>
      </c>
      <c r="E17" s="4" t="s">
        <v>23</v>
      </c>
      <c r="F17" s="4" t="s">
        <v>15</v>
      </c>
      <c r="G17" s="4" t="s">
        <v>16</v>
      </c>
      <c r="H17" s="4" t="s">
        <v>17</v>
      </c>
      <c r="I17" s="4" t="s">
        <v>18</v>
      </c>
      <c r="J17" s="4" t="s">
        <v>19</v>
      </c>
      <c r="K17" s="4" t="s">
        <v>6</v>
      </c>
    </row>
    <row r="18" spans="1:16">
      <c r="A18" s="80"/>
      <c r="B18" s="81"/>
      <c r="C18" s="5">
        <f>SUM('3M'!C4938+'3M'!C4815+'3M'!C4686+'3M'!C4563+'3M'!C4446+'3M'!C4200+'3M'!C4077+'3M'!C3954+'3M'!C3831+'3M'!C3585+'3M'!C3462+'3M'!C3339+'3M'!C3216+'3M'!C3093+'3M'!C2970+'3M'!C2847+'3M'!C2724+'3M'!C2601+'3M'!C2478+'3M'!C2232+'3M'!C2109+'3M'!C1863+'3M'!C1740+'3M'!C1617+'3M'!C1494+'3M'!C1371+'3M'!C1125+'3M'!C1002+'3M'!C879+'3M'!C757+'3M'!C633+'3M'!C510+'3M'!C387+'3M'!C264+'3M'!C141+'3M'!C18)</f>
        <v>35</v>
      </c>
      <c r="D18" s="5">
        <v>1</v>
      </c>
      <c r="E18" s="5">
        <f>SUM('3M'!E2232+'Total 3M'!E2232+'3M'!E2232+'3M'!E4446+'3M'!E4815+'Total 3M'!E4815)</f>
        <v>4</v>
      </c>
      <c r="F18" s="5">
        <v>2</v>
      </c>
      <c r="G18" s="5">
        <f>SUM('3M'!G3462+'3M'!G1371+'3M'!G387+'Total 3M'!G387)</f>
        <v>3</v>
      </c>
      <c r="H18" s="5">
        <v>3</v>
      </c>
      <c r="I18" s="5">
        <v>3</v>
      </c>
      <c r="J18" s="5">
        <f>SUM('3M'!J2109+'3M'!J3708+'3M'!J4077+'3M'!J4323+'3M'!J4569+'3M'!J4938+'Total 3M'!J4938)</f>
        <v>6</v>
      </c>
      <c r="K18" s="5">
        <v>1</v>
      </c>
    </row>
    <row r="19" spans="1:16">
      <c r="A19" s="6"/>
      <c r="B19" s="7"/>
    </row>
    <row r="20" spans="1:16">
      <c r="A20" s="80">
        <v>2.2000000000000002</v>
      </c>
      <c r="B20" s="81" t="s">
        <v>24</v>
      </c>
      <c r="C20" s="4" t="s">
        <v>25</v>
      </c>
      <c r="D20" s="4" t="s">
        <v>26</v>
      </c>
      <c r="E20" s="4" t="s">
        <v>6</v>
      </c>
    </row>
    <row r="21" spans="1:16">
      <c r="A21" s="80"/>
      <c r="B21" s="81"/>
      <c r="C21" s="5">
        <f>SUM('3M'!C4941+'3M'!C4818+'3M'!C4695+'3M'!C4572+'3M'!C4449+'3M'!C4203+'3M'!C3957+'3M'!C3834+'3M'!C3588+'3M'!C3465+'3M'!C3342+'3M'!C3219+'3M'!C3096+'3M'!C2973+'3M'!C2850+'3M'!C2727+'3M'!C2481+'3M'!C2358+'3M'!C2235+'3M'!C2112+'3M'!C1866+'3M'!C1743+'3M'!C1374+'3M'!C1251+'3M'!C1128+'3M'!C1005+'3M'!C882+'3M'!C759+'3M'!C636+'3M'!C513+'3M'!C390+'3M'!C267+'3M'!C144+'3M'!C21)</f>
        <v>34</v>
      </c>
      <c r="D21" s="5">
        <f>F3-C21</f>
        <v>7</v>
      </c>
      <c r="E21" s="5">
        <v>0</v>
      </c>
    </row>
    <row r="22" spans="1:16">
      <c r="A22" s="6"/>
      <c r="B22" s="7"/>
    </row>
    <row r="23" spans="1:16">
      <c r="A23" s="80">
        <v>2.2999999999999998</v>
      </c>
      <c r="B23" s="82" t="s">
        <v>27</v>
      </c>
      <c r="C23" s="4" t="s">
        <v>25</v>
      </c>
      <c r="D23" s="4" t="s">
        <v>26</v>
      </c>
      <c r="E23" s="4" t="s">
        <v>6</v>
      </c>
    </row>
    <row r="24" spans="1:16">
      <c r="A24" s="80"/>
      <c r="B24" s="82"/>
      <c r="C24" s="5">
        <f>SUM('3M'!C24+'3M'!C147+'3M'!C270+'3M'!C393+'3M'!C516+'3M'!C639+'3M'!C762+'3M'!C1008+'3M'!C1254+'3M'!C1377+'3M'!C1500+'3M'!C1623+'3M'!C1746+'3M'!C1869+'3M'!C1992+'3M'!C2115+'3M'!C2238+'3M'!C2361+'3M'!C2484+'3M'!C2607+'3M'!C2730+'3M'!C2853+'3M'!C2976+'3M'!C3099+'3M'!C3222+'3M'!C3345+'3M'!C3468+'3M'!C3591+'3M'!C3714+'3M'!C3837+'3M'!C3960+'3M'!C4083+'3M'!C4206+'3M'!C4329+'3M'!C4452+'3M'!C4575+'3M'!C4821+'3M'!C4944)</f>
        <v>38</v>
      </c>
      <c r="D24" s="5">
        <f>F3-C24</f>
        <v>3</v>
      </c>
      <c r="E24" s="5">
        <v>0</v>
      </c>
    </row>
    <row r="25" spans="1:16">
      <c r="A25" s="80"/>
      <c r="B25" s="7"/>
    </row>
    <row r="26" spans="1:16">
      <c r="A26" s="80"/>
      <c r="B26" s="82" t="s">
        <v>28</v>
      </c>
      <c r="C26" s="4" t="s">
        <v>13</v>
      </c>
      <c r="D26" s="4" t="s">
        <v>23</v>
      </c>
      <c r="E26" s="4" t="s">
        <v>15</v>
      </c>
      <c r="F26" s="4" t="s">
        <v>16</v>
      </c>
      <c r="G26" s="4" t="s">
        <v>17</v>
      </c>
      <c r="H26" s="4" t="s">
        <v>18</v>
      </c>
      <c r="I26" s="4" t="s">
        <v>19</v>
      </c>
      <c r="J26" s="4" t="s">
        <v>6</v>
      </c>
    </row>
    <row r="27" spans="1:16">
      <c r="A27" s="80"/>
      <c r="B27" s="82"/>
      <c r="C27" s="5">
        <f>SUM('3M'!C4824+'3M'!C4455+'3M'!C4209+'3M'!C3963+'3M'!C3840+'3M'!C3594+'3M'!C3348+'3M'!C3225+'3M'!C2856+'3M'!C2610+'3M'!C2487+'3M'!C2364+'3M'!C2118+'3M'!C1995+'3M'!C1872+'3M'!C1749+'3M'!C1626+'3M'!C1503+'3M'!C1380+'3M'!C1257+'3M'!C1011+'3M'!C642+'3M'!C273+'3M'!C150)</f>
        <v>24</v>
      </c>
      <c r="D27" s="5">
        <v>4</v>
      </c>
      <c r="E27" s="5">
        <f>SUM('3M'!E27+'3M'!E150+'3M'!E396+'3M'!E642+'3M'!E765+'3M'!E1011+'3M'!E1257+'3M'!E1503+'3M'!E1626+'3M'!E1749+'3M'!E1872+'3M'!E1995+'3M'!E2118+'3M'!E2241+'3M'!E2364+'3M'!E2487+'3M'!E2610+'3M'!E2733+'3M'!E2979+'3M'!E3102+'3M'!E3225+'3M'!E3348+'3M'!E3471+'3M'!E3594+'3M'!E3717+'3M'!E3963+'3M'!E4086+'3M'!E4209+'3M'!E4455+'3M'!E4578)</f>
        <v>30</v>
      </c>
      <c r="F27" s="5">
        <v>3</v>
      </c>
      <c r="G27" s="5">
        <f>SUM('3M'!G4947+'3M'!G4947+'3M'!G2118+'3M'!G1995+'3M'!G1872+'3M'!G1749+'3M'!G1380+'3M'!G765+'3M'!G519+'3M'!G396)</f>
        <v>10</v>
      </c>
      <c r="H27" s="5">
        <v>3</v>
      </c>
      <c r="I27" s="5">
        <f>SUM('3M'!I2118+'3M'!I3963+'3M'!I4332+'3M'!I4578+'3M'!I4947)</f>
        <v>6</v>
      </c>
      <c r="J27" s="5">
        <v>0</v>
      </c>
    </row>
    <row r="28" spans="1:16">
      <c r="A28" s="6"/>
      <c r="B28" s="7"/>
    </row>
    <row r="29" spans="1:16">
      <c r="A29" s="80">
        <v>2.4</v>
      </c>
      <c r="B29" s="81" t="s">
        <v>29</v>
      </c>
      <c r="C29" s="4" t="s">
        <v>14</v>
      </c>
      <c r="D29" s="4" t="s">
        <v>13</v>
      </c>
      <c r="E29" s="4" t="s">
        <v>23</v>
      </c>
      <c r="F29" s="4" t="s">
        <v>15</v>
      </c>
      <c r="G29" s="4" t="s">
        <v>16</v>
      </c>
      <c r="H29" s="4" t="s">
        <v>17</v>
      </c>
      <c r="I29" s="4" t="s">
        <v>18</v>
      </c>
      <c r="J29" s="4" t="s">
        <v>30</v>
      </c>
      <c r="K29" s="4" t="s">
        <v>31</v>
      </c>
      <c r="L29" s="4" t="s">
        <v>32</v>
      </c>
      <c r="M29" s="4" t="s">
        <v>33</v>
      </c>
      <c r="N29" s="4" t="s">
        <v>34</v>
      </c>
      <c r="O29" s="4" t="s">
        <v>19</v>
      </c>
      <c r="P29" s="4" t="s">
        <v>6</v>
      </c>
    </row>
    <row r="30" spans="1:16">
      <c r="A30" s="80"/>
      <c r="B30" s="81"/>
      <c r="C30" s="5">
        <f>SUM('3M'!C4458+'3M'!C4212+'3M'!C4089+'3M'!C3966+'3M'!C3843+'3M'!C3351+'3M'!C3228+'3M'!C3105+'3M'!C2982+'3M'!C2859+'3M'!C1506+'3M'!C1014+'3M'!C891+'3M'!C645+'3M'!C153)</f>
        <v>15</v>
      </c>
      <c r="D30" s="5">
        <v>1</v>
      </c>
      <c r="E30" s="5">
        <v>0</v>
      </c>
      <c r="F30" s="5">
        <f>SUM('3M'!F522+'3M'!F1629+'3M'!F1875+'3M'!F1998+'3M'!F2367+'3M'!F2490+'3M'!F2613+'3M'!F3597+'3M'!F4704+'3M'!F4827)</f>
        <v>10</v>
      </c>
      <c r="G30" s="5">
        <f>SUM('3M'!G3474+'3M'!G1260+'3M'!G1260+'3M'!G399)</f>
        <v>4</v>
      </c>
      <c r="H30" s="5">
        <v>5</v>
      </c>
      <c r="I30" s="5">
        <v>0</v>
      </c>
      <c r="J30" s="5">
        <v>0</v>
      </c>
      <c r="K30" s="5">
        <v>1</v>
      </c>
      <c r="L30" s="5">
        <v>0</v>
      </c>
      <c r="M30" s="5">
        <v>0</v>
      </c>
      <c r="N30" s="5">
        <v>0</v>
      </c>
      <c r="O30" s="5">
        <v>4</v>
      </c>
      <c r="P30" s="5">
        <v>3</v>
      </c>
    </row>
    <row r="31" spans="1:16">
      <c r="A31" s="6"/>
      <c r="B31" s="7"/>
    </row>
    <row r="32" spans="1:16">
      <c r="A32" s="80">
        <v>2.5</v>
      </c>
      <c r="B32" s="81" t="s">
        <v>35</v>
      </c>
      <c r="C32" s="8" t="s">
        <v>14</v>
      </c>
      <c r="D32" s="8" t="s">
        <v>13</v>
      </c>
      <c r="E32" s="8" t="s">
        <v>23</v>
      </c>
      <c r="F32" s="8" t="s">
        <v>15</v>
      </c>
      <c r="G32" s="8" t="s">
        <v>16</v>
      </c>
      <c r="H32" s="8" t="s">
        <v>17</v>
      </c>
      <c r="I32" s="8" t="s">
        <v>18</v>
      </c>
      <c r="J32" s="8" t="s">
        <v>30</v>
      </c>
      <c r="K32" s="8" t="s">
        <v>31</v>
      </c>
      <c r="L32" s="8" t="s">
        <v>32</v>
      </c>
      <c r="M32" s="8" t="s">
        <v>33</v>
      </c>
      <c r="N32" s="8" t="s">
        <v>34</v>
      </c>
      <c r="O32" s="8" t="s">
        <v>19</v>
      </c>
      <c r="P32" s="4" t="s">
        <v>6</v>
      </c>
    </row>
    <row r="33" spans="1:16">
      <c r="A33" s="80"/>
      <c r="B33" s="81"/>
      <c r="C33" s="5">
        <v>1</v>
      </c>
      <c r="D33" s="5">
        <f>SUM('3M'!D4092+'3M'!D3723+'3M'!D3477+'3M'!D3354+'3M'!D3231+'3M'!D3108+'3M'!D2985+'3M'!D2616+'3M'!D2493+'3M'!D2370+'3M'!D1878+'3M'!D1632+'3M'!D1509+'3M'!D1263+'3M'!D894+'3M'!D525+'3M'!D156+'3M'!D33)</f>
        <v>18</v>
      </c>
      <c r="E33" s="5">
        <v>0</v>
      </c>
      <c r="F33" s="5">
        <v>4</v>
      </c>
      <c r="G33" s="5">
        <v>1</v>
      </c>
      <c r="H33" s="5">
        <v>2</v>
      </c>
      <c r="I33" s="5">
        <v>1</v>
      </c>
      <c r="J33" s="5">
        <v>0</v>
      </c>
      <c r="K33" s="5">
        <v>0</v>
      </c>
      <c r="L33" s="5">
        <v>2</v>
      </c>
      <c r="M33" s="5">
        <v>0</v>
      </c>
      <c r="N33" s="5">
        <v>0</v>
      </c>
      <c r="O33" s="5">
        <v>5</v>
      </c>
      <c r="P33" s="5">
        <v>8</v>
      </c>
    </row>
    <row r="34" spans="1:16">
      <c r="A34" s="6"/>
      <c r="B34" s="7"/>
    </row>
    <row r="35" spans="1:16">
      <c r="A35" s="80">
        <v>2.6</v>
      </c>
      <c r="B35" s="81" t="s">
        <v>36</v>
      </c>
      <c r="C35" s="8" t="s">
        <v>14</v>
      </c>
      <c r="D35" s="8" t="s">
        <v>13</v>
      </c>
      <c r="E35" s="8" t="s">
        <v>23</v>
      </c>
      <c r="F35" s="8" t="s">
        <v>15</v>
      </c>
      <c r="G35" s="8" t="s">
        <v>16</v>
      </c>
      <c r="H35" s="8" t="s">
        <v>17</v>
      </c>
      <c r="I35" s="8" t="s">
        <v>18</v>
      </c>
      <c r="J35" s="8" t="s">
        <v>30</v>
      </c>
      <c r="K35" s="8" t="s">
        <v>31</v>
      </c>
      <c r="L35" s="8" t="s">
        <v>32</v>
      </c>
      <c r="M35" s="8" t="s">
        <v>33</v>
      </c>
      <c r="N35" s="8" t="s">
        <v>34</v>
      </c>
      <c r="O35" s="8" t="s">
        <v>19</v>
      </c>
      <c r="P35" s="4" t="s">
        <v>6</v>
      </c>
    </row>
    <row r="36" spans="1:16">
      <c r="A36" s="80"/>
      <c r="B36" s="81"/>
      <c r="C36" s="5">
        <v>12</v>
      </c>
      <c r="D36" s="5">
        <v>1</v>
      </c>
      <c r="E36" s="5">
        <v>1</v>
      </c>
      <c r="F36" s="5">
        <f>SUM('3M'!F528+'3M'!F3111+'3M'!F3726+'3M'!F4095+'3M'!F4710)</f>
        <v>5</v>
      </c>
      <c r="G36" s="5">
        <v>9</v>
      </c>
      <c r="H36" s="5">
        <v>6</v>
      </c>
      <c r="I36" s="5">
        <v>0</v>
      </c>
      <c r="J36" s="5">
        <v>0</v>
      </c>
      <c r="K36" s="5">
        <v>0</v>
      </c>
      <c r="L36" s="5">
        <v>0</v>
      </c>
      <c r="M36" s="5">
        <v>2</v>
      </c>
      <c r="N36" s="5">
        <v>0</v>
      </c>
      <c r="O36" s="5">
        <v>4</v>
      </c>
      <c r="P36" s="5">
        <v>2</v>
      </c>
    </row>
    <row r="37" spans="1:16">
      <c r="A37" s="6"/>
      <c r="B37" s="7"/>
    </row>
    <row r="38" spans="1:16">
      <c r="A38" s="80">
        <v>2.7</v>
      </c>
      <c r="B38" s="81" t="s">
        <v>37</v>
      </c>
      <c r="C38" s="8" t="s">
        <v>14</v>
      </c>
      <c r="D38" s="8" t="s">
        <v>13</v>
      </c>
      <c r="E38" s="8" t="s">
        <v>23</v>
      </c>
      <c r="F38" s="8" t="s">
        <v>15</v>
      </c>
      <c r="G38" s="8" t="s">
        <v>16</v>
      </c>
      <c r="H38" s="8" t="s">
        <v>17</v>
      </c>
      <c r="I38" s="8" t="s">
        <v>18</v>
      </c>
      <c r="J38" s="8" t="s">
        <v>30</v>
      </c>
      <c r="K38" s="8" t="s">
        <v>31</v>
      </c>
      <c r="L38" s="8" t="s">
        <v>32</v>
      </c>
      <c r="M38" s="8" t="s">
        <v>33</v>
      </c>
      <c r="N38" s="8" t="s">
        <v>34</v>
      </c>
      <c r="O38" s="8" t="s">
        <v>19</v>
      </c>
      <c r="P38" s="4" t="s">
        <v>6</v>
      </c>
    </row>
    <row r="39" spans="1:16">
      <c r="A39" s="80"/>
      <c r="B39" s="81"/>
      <c r="C39" s="5">
        <v>1</v>
      </c>
      <c r="D39" s="5">
        <v>14</v>
      </c>
      <c r="E39" s="5">
        <f>SUM('3M'!E4713+'3M'!E900+'3M'!E162+'3M'!E39)</f>
        <v>4</v>
      </c>
      <c r="F39" s="5">
        <v>3</v>
      </c>
      <c r="G39" s="5">
        <v>0</v>
      </c>
      <c r="H39" s="5">
        <v>1</v>
      </c>
      <c r="I39" s="5">
        <v>2</v>
      </c>
      <c r="J39" s="5">
        <v>0</v>
      </c>
      <c r="K39" s="5">
        <v>1</v>
      </c>
      <c r="L39" s="5">
        <v>2</v>
      </c>
      <c r="M39" s="5">
        <v>0</v>
      </c>
      <c r="N39" s="5">
        <v>0</v>
      </c>
      <c r="O39" s="5">
        <v>6</v>
      </c>
      <c r="P39" s="5">
        <v>8</v>
      </c>
    </row>
    <row r="40" spans="1:16">
      <c r="A40" s="6"/>
      <c r="B40" s="7"/>
    </row>
    <row r="41" spans="1:16">
      <c r="A41" s="80">
        <v>3.1</v>
      </c>
      <c r="B41" s="81" t="s">
        <v>38</v>
      </c>
      <c r="C41" s="4" t="s">
        <v>25</v>
      </c>
      <c r="D41" s="4" t="s">
        <v>26</v>
      </c>
      <c r="E41" s="8" t="s">
        <v>6</v>
      </c>
    </row>
    <row r="42" spans="1:16">
      <c r="A42" s="80"/>
      <c r="B42" s="81"/>
      <c r="C42" s="5">
        <f>F3-D42</f>
        <v>5</v>
      </c>
      <c r="D42" s="5">
        <f>SUM('3M'!D42+'3M'!D165+'3M'!D288+'3M'!D411+'3M'!D534+'3M'!D657+'3M'!D780+'3M'!D903+'3M'!D1026+'3M'!D1149+'3M'!D1272+'3M'!D1395+'3M'!D1518+'3M'!D1641+'3M'!D1764+'3M'!D1887+'3M'!D2133+'3M'!D2256+'3M'!D2379+'3M'!D2502+'3M'!D2748+'3M'!D2871+'3M'!D3363+'3M'!D3486+'3M'!D3609+'3M'!D3732+'3M'!D3855+'3M'!D3978+'3M'!D4101+'3M'!D4224+'3M'!D4347+'3M'!D4470+'3M'!D4593+'3M'!D4716+'3M'!D4839+'3M'!D4962)</f>
        <v>36</v>
      </c>
      <c r="E42" s="5">
        <v>0</v>
      </c>
    </row>
    <row r="43" spans="1:16">
      <c r="A43" s="6"/>
      <c r="B43" s="7"/>
    </row>
    <row r="44" spans="1:16">
      <c r="A44" s="80">
        <v>3.2</v>
      </c>
      <c r="B44" s="81" t="s">
        <v>39</v>
      </c>
      <c r="C44" s="4" t="s">
        <v>13</v>
      </c>
      <c r="D44" s="4" t="s">
        <v>15</v>
      </c>
      <c r="E44" s="4" t="s">
        <v>16</v>
      </c>
      <c r="F44" s="4" t="s">
        <v>17</v>
      </c>
      <c r="G44" s="4" t="s">
        <v>18</v>
      </c>
      <c r="H44" s="4" t="s">
        <v>32</v>
      </c>
      <c r="I44" s="4" t="s">
        <v>34</v>
      </c>
      <c r="J44" s="4" t="s">
        <v>19</v>
      </c>
      <c r="K44" s="4" t="s">
        <v>6</v>
      </c>
    </row>
    <row r="45" spans="1:16">
      <c r="A45" s="80"/>
      <c r="B45" s="81"/>
      <c r="C45" s="5">
        <f>SUM('3M'!C4965+'3M'!C4842+'3M'!C4719+'3M'!C4596+'3M'!C4473+'3M'!C4350+'3M'!C4227+'3M'!C4104+'3M'!C3858+'3M'!C3735+'3M'!C3612+'3M'!C3243+'3M'!C2874+'3M'!C2628+'3M'!C2505+'3M'!C2382+'3M'!C2259+'3M'!C2136+'3M'!C2013+'3M'!C1890+'3M'!C1767+'3M'!C1521+'3M'!C1398+'3M'!C1275+'3M'!C1152+'3M'!C906+'3M'!C783+'3M'!C660+'3M'!C537+'3M'!C414+'3M'!C168+'3M'!C45+'3M'!C4596)</f>
        <v>33</v>
      </c>
      <c r="D45" s="5">
        <f>SUM('3M'!D45+'3M'!D168+'3M'!D291+'3M'!D414+'3M'!D537+'3M'!D660+'3M'!D783+'3M'!D906+'3M'!D1029+'3M'!D1152+'3M'!D1275+'3M'!D1398+'3M'!D1521+'3M'!D1644+'3M'!D1767+'3M'!D1890+'3M'!D2013+'3M'!D2136+'3M'!D2259+'3M'!D2382+'3M'!D2505+'3M'!D2628+'3M'!D2751+'3M'!D2874+'3M'!D2997+'3M'!D3120+'3M'!D3243+'3M'!D3366+'3M'!D3489+'3M'!D3612+'3M'!D3735+'3M'!D3858+'3M'!D3981+'3M'!D4104+'3M'!D4227+'3M'!D4350+'3M'!D4473+'3M'!D4596+'3M'!D4719+'3M'!D4842+'3M'!D4965)</f>
        <v>41</v>
      </c>
      <c r="E45" s="5">
        <v>0</v>
      </c>
      <c r="F45" s="5">
        <v>4</v>
      </c>
      <c r="G45" s="5">
        <v>0</v>
      </c>
      <c r="H45" s="5">
        <v>2</v>
      </c>
      <c r="I45" s="5">
        <v>2</v>
      </c>
      <c r="J45" s="5">
        <v>0</v>
      </c>
      <c r="K45" s="5">
        <v>1</v>
      </c>
    </row>
    <row r="46" spans="1:16">
      <c r="A46" s="6"/>
      <c r="B46" s="7"/>
    </row>
    <row r="47" spans="1:16">
      <c r="A47" s="80">
        <v>3.3</v>
      </c>
      <c r="B47" s="83" t="s">
        <v>40</v>
      </c>
      <c r="C47" s="4" t="s">
        <v>25</v>
      </c>
      <c r="D47" s="4" t="s">
        <v>26</v>
      </c>
      <c r="E47" s="4" t="s">
        <v>6</v>
      </c>
    </row>
    <row r="48" spans="1:16">
      <c r="A48" s="80"/>
      <c r="B48" s="84"/>
      <c r="C48" s="5">
        <f>SUM('3M'!C4968+'3M'!C4845+'3M'!C4722+'3M'!C4599+'3M'!C4476+'3M'!C4353+'3M'!C4230+'3M'!C4107+'3M'!C3984+'3M'!C3861+'3M'!C3738+'3M'!C3615+'3M'!C3492+'3M'!C3246+'3M'!C3000+'3M'!C2877+'3M'!C2754+'3M'!C2631+'3M'!C2508+'3M'!C2385+'3M'!C2262+'3M'!C2139+'3M'!C2016+'3M'!C1893+'3M'!C1770+'3M'!C1647+'3M'!C1524+'3M'!C1401+'3M'!C1278+'3M'!C1155+'3M'!C1032+'3M'!C909+'3M'!C786+'3M'!C663+'3M'!C540+'3M'!C417+'3M'!C294+'3M'!C171+'3M'!C48)</f>
        <v>39</v>
      </c>
      <c r="D48" s="5">
        <v>2</v>
      </c>
      <c r="E48" s="5">
        <v>0</v>
      </c>
    </row>
    <row r="49" spans="1:9">
      <c r="A49" s="6"/>
      <c r="B49" s="7"/>
    </row>
    <row r="50" spans="1:9">
      <c r="A50" s="80">
        <v>3.4</v>
      </c>
      <c r="B50" s="83" t="s">
        <v>47</v>
      </c>
      <c r="C50" s="4" t="s">
        <v>41</v>
      </c>
      <c r="D50" s="4" t="s">
        <v>42</v>
      </c>
      <c r="E50" s="4" t="s">
        <v>43</v>
      </c>
      <c r="F50" s="4" t="s">
        <v>44</v>
      </c>
      <c r="G50" s="4" t="s">
        <v>45</v>
      </c>
      <c r="H50" s="4" t="s">
        <v>46</v>
      </c>
      <c r="I50" s="4" t="s">
        <v>6</v>
      </c>
    </row>
    <row r="51" spans="1:9">
      <c r="A51" s="80"/>
      <c r="B51" s="84"/>
      <c r="C51" s="5">
        <f>SUM('3M'!C51+'3M'!C174+'3M'!C420+'3M'!C543+'3M'!C666+'3M'!C789+'3M'!C912+'3M'!C1035+'3M'!C1158+'3M'!C1281+'3M'!C1404+'3M'!C1527+'3M'!C1773+'3M'!C1896+'3M'!C2019+'3M'!C2142+'3M'!C2388+'3M'!C2511+'3M'!C2757+'3M'!C2880+'3M'!C3003+'3M'!C3249+'3M'!C3495+'3M'!C3741+'3M'!C3864+'3M'!C3987+'3M'!C4110+'3M'!C4233+'3M'!C4356+'3M'!C4479+'3M'!C4602+'3M'!C4725+'3M'!C4848+'3M'!C4971)</f>
        <v>34</v>
      </c>
      <c r="D51" s="5">
        <f>SUM('3M'!D4971+'3M'!D4725+'3M'!D4602+'3M'!D4479+'3M'!D4356+'3M'!D3864+'3M'!D3741+'3M'!D3618+'3M'!D3495+'3M'!D2757+'3M'!D2634+'3M'!D2142+'3M'!D1650+'3M'!D1527+'3M'!D1035+'3M'!D666+'3M'!D297+'3M'!D51)</f>
        <v>18</v>
      </c>
      <c r="E51" s="5">
        <v>0</v>
      </c>
      <c r="F51" s="5">
        <v>1</v>
      </c>
      <c r="G51" s="5">
        <v>2</v>
      </c>
      <c r="H51" s="5">
        <v>0</v>
      </c>
      <c r="I51" s="5">
        <v>0</v>
      </c>
    </row>
    <row r="52" spans="1:9">
      <c r="A52" s="6"/>
      <c r="B52" s="7"/>
    </row>
    <row r="53" spans="1:9">
      <c r="A53" s="80">
        <v>3.5</v>
      </c>
      <c r="B53" s="83" t="s">
        <v>50</v>
      </c>
      <c r="C53" s="4" t="s">
        <v>48</v>
      </c>
      <c r="D53" s="4" t="s">
        <v>49</v>
      </c>
      <c r="E53" s="8" t="s">
        <v>6</v>
      </c>
    </row>
    <row r="54" spans="1:9">
      <c r="A54" s="80"/>
      <c r="B54" s="84"/>
      <c r="C54" s="5">
        <f>SUM('3M'!C546+'3M'!C1407+'3M'!C1899+'3M'!C2022+'3M'!C2391+'3M'!C3129+'3M'!C3744+'3M'!C4851+'3M'!C4974)</f>
        <v>9</v>
      </c>
      <c r="D54" s="5">
        <f>41-C54</f>
        <v>32</v>
      </c>
      <c r="E54" s="5">
        <v>0</v>
      </c>
    </row>
    <row r="55" spans="1:9">
      <c r="A55" s="6"/>
      <c r="B55" s="7"/>
    </row>
    <row r="56" spans="1:9">
      <c r="A56" s="80">
        <v>3.6</v>
      </c>
      <c r="B56" s="83" t="s">
        <v>51</v>
      </c>
      <c r="C56" s="4" t="s">
        <v>48</v>
      </c>
      <c r="D56" s="4" t="s">
        <v>49</v>
      </c>
      <c r="E56" s="8" t="s">
        <v>6</v>
      </c>
    </row>
    <row r="57" spans="1:9">
      <c r="A57" s="80"/>
      <c r="B57" s="84"/>
      <c r="C57" s="5">
        <f>SUM('3M'!C4977+'3M'!C4854+'3M'!C4731+'3M'!C4608+'3M'!C4485+'3M'!C3993+'3M'!C3870+'3M'!C3624+'3M'!C2886+'3M'!C2394+'3M'!C2271+'3M'!C2148+'3M'!C2025+'3M'!C1779+'3M'!C1410+'3M'!C1164+'3M'!C1041+'3M'!C918+'3M'!C795+'3M'!C672+'3M'!C426+'3M'!C303+'3M'!C180)</f>
        <v>23</v>
      </c>
      <c r="D57" s="5">
        <f>41-C57-E57+1</f>
        <v>18</v>
      </c>
      <c r="E57" s="5">
        <v>1</v>
      </c>
    </row>
    <row r="58" spans="1:9">
      <c r="A58" s="6"/>
      <c r="B58" s="7"/>
    </row>
    <row r="59" spans="1:9">
      <c r="A59" s="80">
        <v>3.7</v>
      </c>
      <c r="B59" s="50" t="s">
        <v>52</v>
      </c>
      <c r="C59" s="4">
        <v>1</v>
      </c>
      <c r="D59" s="4">
        <v>2</v>
      </c>
      <c r="E59" s="4">
        <v>3</v>
      </c>
      <c r="F59" s="4">
        <v>4</v>
      </c>
      <c r="G59" s="4">
        <v>5</v>
      </c>
      <c r="H59" s="4">
        <v>6</v>
      </c>
      <c r="I59" s="8" t="s">
        <v>6</v>
      </c>
    </row>
    <row r="60" spans="1:9">
      <c r="A60" s="80"/>
      <c r="B60" s="50" t="s">
        <v>53</v>
      </c>
      <c r="C60" s="5">
        <v>0</v>
      </c>
      <c r="D60" s="5">
        <v>8</v>
      </c>
      <c r="E60" s="5">
        <v>3</v>
      </c>
      <c r="F60" s="5">
        <v>12</v>
      </c>
      <c r="G60" s="5">
        <f>SUM('3M'!G4857+'3M'!G4734+'3M'!G4611+'3M'!G3258+'3M'!G2889+'3M'!G2274+'3M'!G1413+'3M'!G1167+'3M'!G1044+'3M'!G675+'3M'!G306+'3M'!G183)</f>
        <v>12</v>
      </c>
      <c r="H60" s="5">
        <f>SUM('3M'!H429+'3M'!H798+'3M'!H2028+'3M'!H2151+'3M'!H2397+'3M'!H3873)</f>
        <v>6</v>
      </c>
      <c r="I60" s="5">
        <v>0</v>
      </c>
    </row>
    <row r="61" spans="1:9">
      <c r="A61" s="80"/>
      <c r="B61" s="50" t="s">
        <v>54</v>
      </c>
      <c r="C61" s="5">
        <v>0</v>
      </c>
      <c r="D61" s="5">
        <v>1</v>
      </c>
      <c r="E61" s="5">
        <v>7</v>
      </c>
      <c r="F61" s="5">
        <v>8</v>
      </c>
      <c r="G61" s="5">
        <f>SUM('3M'!G61+'3M'!G184+'3M'!G307+'3M'!G430+'3M'!G676+'3M'!G1045+'3M'!G1168+'3M'!G1660+'3M'!G1783+'3M'!G2275+'3M'!G2890+'3M'!G3259+'3M'!G3628+'3M'!G3874+'3M'!G4243+'3M'!G4489+'3M'!G4612+'3M'!G4735+'3M'!G4981)</f>
        <v>19</v>
      </c>
      <c r="H61" s="5">
        <v>6</v>
      </c>
      <c r="I61" s="5">
        <v>0</v>
      </c>
    </row>
    <row r="62" spans="1:9">
      <c r="A62" s="80"/>
      <c r="B62" s="50" t="s">
        <v>55</v>
      </c>
      <c r="C62" s="5">
        <v>3</v>
      </c>
      <c r="D62" s="5">
        <v>4</v>
      </c>
      <c r="E62" s="5">
        <v>6</v>
      </c>
      <c r="F62" s="5">
        <v>14</v>
      </c>
      <c r="G62" s="5">
        <f>SUM('3M'!G4859+'3M'!G4490+'3M'!G2891+'3M'!G2399+'3M'!G1784+'3M'!G1046+'3M'!G800+'3M'!G677+'3M'!G308+'3M'!G185)</f>
        <v>10</v>
      </c>
      <c r="H62" s="5">
        <v>4</v>
      </c>
      <c r="I62" s="5">
        <v>0</v>
      </c>
    </row>
    <row r="63" spans="1:9">
      <c r="A63" s="80"/>
      <c r="B63" s="50" t="s">
        <v>56</v>
      </c>
      <c r="C63" s="5">
        <v>0</v>
      </c>
      <c r="D63" s="5">
        <v>8</v>
      </c>
      <c r="E63" s="5">
        <v>7</v>
      </c>
      <c r="F63" s="5">
        <f>SUM('3M'!F63+'3M'!F186+'3M'!F924+'3M'!F1293+'3M'!F1416+'3M'!F1662+'3M'!F1908+'3M'!F2277+'3M'!F2646+'3M'!F3261+'3M'!F3630+'3M'!F3876+'3M'!F4245+'3M'!F4614)</f>
        <v>14</v>
      </c>
      <c r="G63" s="5">
        <v>8</v>
      </c>
      <c r="H63" s="5">
        <v>4</v>
      </c>
      <c r="I63" s="5">
        <v>0</v>
      </c>
    </row>
    <row r="64" spans="1:9">
      <c r="A64" s="80"/>
      <c r="B64" s="50" t="s">
        <v>57</v>
      </c>
      <c r="C64" s="5">
        <v>1</v>
      </c>
      <c r="D64" s="5">
        <v>9</v>
      </c>
      <c r="E64" s="5">
        <v>5</v>
      </c>
      <c r="F64" s="5">
        <v>12</v>
      </c>
      <c r="G64" s="5">
        <f>SUM('3M'!G4984+'3M'!G4615+'3M'!G4492+'3M'!G2893+'3M'!G2647+'3M'!G1786+'3M'!G1048+'3M'!G310)</f>
        <v>8</v>
      </c>
      <c r="H64" s="5">
        <v>5</v>
      </c>
      <c r="I64" s="5">
        <v>0</v>
      </c>
    </row>
    <row r="65" spans="1:15">
      <c r="A65" s="80"/>
      <c r="B65" s="50" t="s">
        <v>58</v>
      </c>
      <c r="C65" s="5">
        <v>2</v>
      </c>
      <c r="D65" s="5">
        <v>2</v>
      </c>
      <c r="E65" s="5">
        <v>4</v>
      </c>
      <c r="F65" s="5">
        <f>SUM('3M'!F65+'3M'!F188+'3M'!F926+'3M'!F1172+'3M'!F1295+'3M'!F1541+'3M'!F2279+'3M'!F2525+'3M'!F2648+'3M'!F3140+'3M'!F3263+'3M'!F4001+'3M'!F4124+'3M'!F4247+'3M'!F4616+'3M'!F4739)</f>
        <v>16</v>
      </c>
      <c r="G65" s="5">
        <v>15</v>
      </c>
      <c r="H65" s="5">
        <v>2</v>
      </c>
      <c r="I65" s="5">
        <v>0</v>
      </c>
    </row>
    <row r="66" spans="1:15">
      <c r="A66" s="6"/>
      <c r="B66" s="7"/>
    </row>
    <row r="67" spans="1:15">
      <c r="A67" s="80">
        <v>3.8</v>
      </c>
      <c r="B67" s="81" t="s">
        <v>59</v>
      </c>
      <c r="C67" s="4" t="s">
        <v>60</v>
      </c>
      <c r="D67" s="4" t="s">
        <v>61</v>
      </c>
      <c r="E67" s="4" t="s">
        <v>62</v>
      </c>
      <c r="F67" s="4" t="s">
        <v>63</v>
      </c>
      <c r="G67" s="4" t="s">
        <v>64</v>
      </c>
      <c r="H67" s="8" t="s">
        <v>6</v>
      </c>
    </row>
    <row r="68" spans="1:15">
      <c r="A68" s="80"/>
      <c r="B68" s="81"/>
      <c r="C68" s="5">
        <v>6</v>
      </c>
      <c r="D68" s="5">
        <v>10</v>
      </c>
      <c r="E68" s="5">
        <v>15</v>
      </c>
      <c r="F68" s="5">
        <f>SUM('3M'!F3758+'3M'!F3512+'3M'!F2774+'3M'!F2651+'3M'!F2528+'3M'!F929+'3M'!F560+'3M'!F68)</f>
        <v>8</v>
      </c>
      <c r="G68" s="5">
        <v>2</v>
      </c>
      <c r="H68" s="5">
        <v>0</v>
      </c>
    </row>
    <row r="69" spans="1:15">
      <c r="A69" s="6"/>
      <c r="B69" s="7"/>
    </row>
    <row r="70" spans="1:15">
      <c r="A70" s="80">
        <v>3.9</v>
      </c>
      <c r="B70" s="81" t="s">
        <v>65</v>
      </c>
      <c r="C70" s="4" t="s">
        <v>60</v>
      </c>
      <c r="D70" s="4" t="s">
        <v>61</v>
      </c>
      <c r="E70" s="4" t="s">
        <v>62</v>
      </c>
      <c r="F70" s="4" t="s">
        <v>63</v>
      </c>
      <c r="G70" s="4" t="s">
        <v>64</v>
      </c>
      <c r="H70" s="8" t="s">
        <v>6</v>
      </c>
    </row>
    <row r="71" spans="1:15">
      <c r="A71" s="80"/>
      <c r="B71" s="81"/>
      <c r="C71" s="5">
        <f>SUM('3M'!C563+'3M'!C686+'3M'!C1055+'3M'!C2777+'3M'!C2900+'3M'!C3146+'3M'!C4130+'3M'!C4376+'3M'!C4499+'3M'!C4622+'3M'!C4868+'3M'!C4991)</f>
        <v>12</v>
      </c>
      <c r="D71" s="5">
        <v>18</v>
      </c>
      <c r="E71" s="5">
        <v>11</v>
      </c>
      <c r="F71" s="5">
        <v>0</v>
      </c>
      <c r="G71" s="5">
        <v>0</v>
      </c>
      <c r="H71" s="5">
        <v>0</v>
      </c>
    </row>
    <row r="72" spans="1:15">
      <c r="A72" s="6"/>
      <c r="B72" s="7"/>
    </row>
    <row r="73" spans="1:15">
      <c r="A73" s="85">
        <v>3.1</v>
      </c>
      <c r="B73" s="86" t="s">
        <v>66</v>
      </c>
      <c r="C73" s="10">
        <v>0</v>
      </c>
      <c r="D73" s="11" t="s">
        <v>67</v>
      </c>
      <c r="E73" s="4" t="s">
        <v>68</v>
      </c>
      <c r="F73" s="4" t="s">
        <v>19</v>
      </c>
      <c r="G73" s="4" t="s">
        <v>6</v>
      </c>
    </row>
    <row r="74" spans="1:15">
      <c r="A74" s="85"/>
      <c r="B74" s="86"/>
      <c r="C74" s="5">
        <v>6</v>
      </c>
      <c r="D74" s="5">
        <f>SUM('3M'!D4994+'3M'!D4502+'3M'!D4379+'3M'!D4256+'3M'!D4133+'3M'!D4010+'3M'!D3887+'3M'!D3641+'3M'!D3518+'3M'!D3395+'3M'!D3272+'3M'!D3026+'3M'!D2903+'3M'!D2780+'3M'!D2657+'3M'!D2534+'3M'!D2042+'3M'!D1919+'3M'!D1796+'3M'!D1673+'3M'!D1550+'3M'!D1181+'3M'!D935+'3M'!D320+'3M'!D197)</f>
        <v>25</v>
      </c>
      <c r="E74" s="5">
        <v>9</v>
      </c>
      <c r="F74" s="5">
        <v>0</v>
      </c>
      <c r="G74" s="5">
        <v>1</v>
      </c>
    </row>
    <row r="75" spans="1:15">
      <c r="A75" s="6"/>
      <c r="B75" s="7"/>
    </row>
    <row r="76" spans="1:15" ht="30">
      <c r="A76" s="80">
        <v>3.11</v>
      </c>
      <c r="B76" s="81" t="s">
        <v>69</v>
      </c>
      <c r="C76" s="4" t="s">
        <v>70</v>
      </c>
      <c r="D76" s="4" t="s">
        <v>71</v>
      </c>
      <c r="E76" s="4" t="s">
        <v>57</v>
      </c>
      <c r="F76" s="12" t="s">
        <v>72</v>
      </c>
      <c r="G76" s="12" t="s">
        <v>54</v>
      </c>
      <c r="H76" s="4" t="s">
        <v>58</v>
      </c>
      <c r="I76" s="4" t="s">
        <v>19</v>
      </c>
      <c r="J76" s="8" t="s">
        <v>6</v>
      </c>
      <c r="K76" s="13"/>
      <c r="L76" s="13"/>
      <c r="M76" s="13"/>
      <c r="N76" s="13"/>
      <c r="O76" s="13"/>
    </row>
    <row r="77" spans="1:15">
      <c r="A77" s="80"/>
      <c r="B77" s="81"/>
      <c r="C77" s="5">
        <f>SUM('3M'!C200+'3M'!C323+'3M'!C446+'3M'!C569+'3M'!C692+'3M'!C815+'3M'!C1061+'3M'!C1184+'3M'!C1307+'3M'!C1430+'3M'!C1553+'3M'!C1799+'3M'!C1922+'3M'!C2168+'3M'!C2291+'3M'!C2537+'3M'!C2906+'3M'!C3029+'3M'!C3521+'3M'!C3890+'3M'!C4013+'3M'!C4874+'3M'!C4997)</f>
        <v>23</v>
      </c>
      <c r="D77" s="5">
        <v>11</v>
      </c>
      <c r="E77" s="5">
        <v>4</v>
      </c>
      <c r="F77" s="5">
        <v>10</v>
      </c>
      <c r="G77" s="5">
        <v>10</v>
      </c>
      <c r="H77" s="5">
        <v>8</v>
      </c>
      <c r="I77" s="5">
        <v>2</v>
      </c>
      <c r="J77" s="5">
        <v>1</v>
      </c>
    </row>
    <row r="78" spans="1:15">
      <c r="A78" s="6"/>
      <c r="B78" s="7"/>
    </row>
    <row r="79" spans="1:15" ht="30">
      <c r="A79" s="80">
        <v>3.12</v>
      </c>
      <c r="B79" s="81" t="s">
        <v>73</v>
      </c>
      <c r="C79" s="4" t="s">
        <v>70</v>
      </c>
      <c r="D79" s="4" t="s">
        <v>71</v>
      </c>
      <c r="E79" s="12" t="s">
        <v>57</v>
      </c>
      <c r="F79" s="12" t="s">
        <v>72</v>
      </c>
      <c r="G79" s="12" t="s">
        <v>54</v>
      </c>
      <c r="H79" s="4" t="s">
        <v>58</v>
      </c>
      <c r="I79" s="4" t="s">
        <v>19</v>
      </c>
      <c r="J79" s="8" t="s">
        <v>6</v>
      </c>
    </row>
    <row r="80" spans="1:15">
      <c r="A80" s="80"/>
      <c r="B80" s="81"/>
      <c r="C80" s="5">
        <f>SUM('3M'!C5000+'3M'!C4877+'3M'!C4754+'3M'!C4631+'3M'!C4508+'3M'!C4385+'3M'!C4262+'3M'!C4139+'3M'!C4016+'3M'!C3893+'3M'!C3770+'3M'!C3647+'3M'!C3524+'3M'!C3401+'3M'!C3278+'3M'!C3155+'3M'!C3032+'3M'!C2909+'3M'!C2786+'3M'!C2663+'3M'!C2540+'3M'!C2417+'3M'!C2294+'3M'!C2171+'3M'!C2048+'3M'!C1925+'3M'!C1802+'3M'!C1679+'3M'!C1556+'3M'!C1433+'3M'!C1310+'3M'!C1187+'3M'!C1064+'3M'!C941+'3M'!C818+'3M'!C572+'3M'!C449+'3M'!C326+'3M'!C203+'3M'!C80)</f>
        <v>40</v>
      </c>
      <c r="D80" s="5">
        <v>23</v>
      </c>
      <c r="E80" s="5">
        <v>8</v>
      </c>
      <c r="F80" s="5">
        <v>27</v>
      </c>
      <c r="G80" s="5">
        <v>22</v>
      </c>
      <c r="H80" s="5">
        <v>2</v>
      </c>
      <c r="I80" s="5">
        <v>0</v>
      </c>
      <c r="J80" s="5">
        <v>0</v>
      </c>
    </row>
    <row r="81" spans="1:20">
      <c r="A81" s="6"/>
      <c r="B81" s="7"/>
    </row>
    <row r="82" spans="1:20" ht="30">
      <c r="A82" s="80">
        <v>3.13</v>
      </c>
      <c r="B82" s="81" t="s">
        <v>74</v>
      </c>
      <c r="C82" s="4" t="s">
        <v>75</v>
      </c>
      <c r="D82" s="4" t="s">
        <v>76</v>
      </c>
      <c r="E82" s="4" t="s">
        <v>77</v>
      </c>
      <c r="F82" s="12" t="s">
        <v>78</v>
      </c>
      <c r="G82" s="4" t="s">
        <v>79</v>
      </c>
      <c r="H82" s="12" t="s">
        <v>80</v>
      </c>
      <c r="I82" s="4" t="s">
        <v>81</v>
      </c>
      <c r="J82" s="12" t="s">
        <v>82</v>
      </c>
      <c r="K82" s="4" t="s">
        <v>83</v>
      </c>
      <c r="L82" s="4" t="s">
        <v>84</v>
      </c>
      <c r="M82" s="4" t="s">
        <v>85</v>
      </c>
      <c r="N82" s="4" t="s">
        <v>86</v>
      </c>
      <c r="O82" s="4" t="s">
        <v>19</v>
      </c>
      <c r="P82" s="4" t="s">
        <v>6</v>
      </c>
    </row>
    <row r="83" spans="1:20">
      <c r="A83" s="80"/>
      <c r="B83" s="81"/>
      <c r="C83" s="5">
        <f>SUM('3M'!C83+'3M'!C1805+'3M'!C1928+'3M'!C2297+'3M'!C2789+'3M'!C3404+'3M'!C4634+'3M'!C4757+'3M'!C5003)</f>
        <v>9</v>
      </c>
      <c r="D83" s="5">
        <v>3</v>
      </c>
      <c r="E83" s="5">
        <v>1</v>
      </c>
      <c r="F83" s="5"/>
      <c r="G83" s="5">
        <v>1</v>
      </c>
      <c r="H83" s="5"/>
      <c r="I83" s="5"/>
      <c r="J83" s="5">
        <v>2</v>
      </c>
      <c r="K83" s="5"/>
      <c r="L83" s="5">
        <v>4</v>
      </c>
      <c r="M83" s="5">
        <v>8</v>
      </c>
      <c r="N83" s="5">
        <v>3</v>
      </c>
      <c r="O83" s="5">
        <v>9</v>
      </c>
      <c r="P83" s="5">
        <v>4</v>
      </c>
    </row>
    <row r="84" spans="1:20">
      <c r="A84" s="6"/>
      <c r="B84" s="7"/>
    </row>
    <row r="85" spans="1:20" ht="30">
      <c r="A85" s="80">
        <v>3.14</v>
      </c>
      <c r="B85" s="81" t="s">
        <v>87</v>
      </c>
      <c r="C85" s="4" t="s">
        <v>88</v>
      </c>
      <c r="D85" s="4" t="s">
        <v>89</v>
      </c>
      <c r="E85" s="4" t="s">
        <v>90</v>
      </c>
      <c r="F85" s="4" t="s">
        <v>91</v>
      </c>
      <c r="G85" s="4" t="s">
        <v>92</v>
      </c>
      <c r="H85" s="4" t="s">
        <v>93</v>
      </c>
      <c r="I85" s="4" t="s">
        <v>94</v>
      </c>
      <c r="J85" s="4" t="s">
        <v>95</v>
      </c>
      <c r="K85" s="4" t="s">
        <v>96</v>
      </c>
      <c r="L85" s="12" t="s">
        <v>97</v>
      </c>
      <c r="M85" s="12" t="s">
        <v>98</v>
      </c>
      <c r="N85" s="12" t="s">
        <v>99</v>
      </c>
      <c r="O85" s="12" t="s">
        <v>6</v>
      </c>
    </row>
    <row r="86" spans="1:20">
      <c r="A86" s="80"/>
      <c r="B86" s="81"/>
      <c r="C86" s="5">
        <f>SUM('3M'!C5006+'3M'!C4883+'3M'!C4760+'3M'!C4637+'3M'!C4514+'3M'!C4268+'3M'!C4145+'3M'!C4022+'3M'!C3899+'3M'!C3653+'3M'!C3407+'3M'!C3284+'3M'!C3038+'3M'!C2915+'3M'!C2792+'3M'!C2669+'3M'!C2423+'3M'!C2300+'3M'!C2177+'3M'!C2054+'3M'!C1931+'3M'!C1808+'3M'!C1439+'3M'!C1316+'3M'!C1070+'3M'!C947+'3M'!C824+'3M'!C701+'3M'!C578+'3M'!C455+'3M'!C332+'3M'!C209+'3M'!C86)</f>
        <v>67</v>
      </c>
      <c r="D86" s="5">
        <v>42</v>
      </c>
      <c r="E86" s="5">
        <v>41</v>
      </c>
      <c r="F86" s="5">
        <v>62</v>
      </c>
      <c r="G86" s="5">
        <v>90</v>
      </c>
      <c r="H86" s="5">
        <v>21</v>
      </c>
      <c r="I86" s="5">
        <v>78</v>
      </c>
      <c r="J86" s="5">
        <v>45</v>
      </c>
      <c r="K86" s="5">
        <v>67</v>
      </c>
      <c r="L86" s="5">
        <v>69</v>
      </c>
      <c r="M86" s="5">
        <v>53</v>
      </c>
      <c r="N86" s="5">
        <v>73</v>
      </c>
      <c r="O86" s="5">
        <v>1</v>
      </c>
    </row>
    <row r="87" spans="1:20">
      <c r="A87" s="6"/>
      <c r="B87" s="7"/>
    </row>
    <row r="88" spans="1:20">
      <c r="A88" s="80">
        <v>3.15</v>
      </c>
      <c r="B88" s="81" t="s">
        <v>100</v>
      </c>
      <c r="C88" s="4" t="s">
        <v>101</v>
      </c>
      <c r="D88" s="4" t="s">
        <v>102</v>
      </c>
      <c r="E88" s="4" t="s">
        <v>103</v>
      </c>
      <c r="F88" s="4" t="s">
        <v>104</v>
      </c>
      <c r="G88" s="4" t="s">
        <v>105</v>
      </c>
      <c r="H88" s="4" t="s">
        <v>106</v>
      </c>
      <c r="I88" s="4" t="s">
        <v>107</v>
      </c>
      <c r="J88" s="4" t="s">
        <v>108</v>
      </c>
      <c r="K88" s="4" t="s">
        <v>109</v>
      </c>
      <c r="L88" s="4" t="s">
        <v>110</v>
      </c>
      <c r="M88" s="4" t="s">
        <v>19</v>
      </c>
      <c r="N88" s="4" t="s">
        <v>6</v>
      </c>
    </row>
    <row r="89" spans="1:20">
      <c r="A89" s="80"/>
      <c r="B89" s="81"/>
      <c r="C89" s="5">
        <f>SUM('3M'!C89+'3M'!C212+'3M'!C335+'3M'!C458+'3M'!C581+'3M'!C704+'3M'!C827+'3M'!C1073+'3M'!C1319+'3M'!C1442+'3M'!C1565+'3M'!C1811+'3M'!C1934+'3M'!C2057+'3M'!C2180+'3M'!C2303+'3M'!C2549+'3M'!C2672+'3M'!C2795+'3M'!C2918+'3M'!C3041+'3M'!C3164+'3M'!C3287+'3M'!C3410+'3M'!C3533+'3M'!C3656+'3M'!C3779+'3M'!C3902+'3M'!C4025+'3M'!C4148+'3M'!C4271+'3M'!C4394+'3M'!C4517+'3M'!C4640+'3M'!C4763+'3M'!C5009+'3M'!C4025+'3M'!C4517)</f>
        <v>38</v>
      </c>
      <c r="D89" s="5">
        <v>15</v>
      </c>
      <c r="E89" s="5">
        <v>29</v>
      </c>
      <c r="F89" s="5">
        <v>2</v>
      </c>
      <c r="G89" s="5">
        <v>8</v>
      </c>
      <c r="H89" s="5">
        <v>2</v>
      </c>
      <c r="I89" s="5">
        <v>8</v>
      </c>
      <c r="J89" s="5">
        <v>1</v>
      </c>
      <c r="K89" s="5">
        <v>0</v>
      </c>
      <c r="L89" s="5">
        <v>2</v>
      </c>
      <c r="M89" s="5">
        <v>14</v>
      </c>
      <c r="N89" s="5">
        <v>4</v>
      </c>
    </row>
    <row r="90" spans="1:20">
      <c r="A90" s="6"/>
      <c r="B90" s="7"/>
    </row>
    <row r="91" spans="1:20">
      <c r="A91" s="80">
        <v>3.16</v>
      </c>
      <c r="B91" s="81" t="s">
        <v>111</v>
      </c>
      <c r="C91" s="4" t="s">
        <v>112</v>
      </c>
      <c r="D91" s="4" t="s">
        <v>113</v>
      </c>
      <c r="E91" s="4" t="s">
        <v>114</v>
      </c>
      <c r="F91" s="4" t="s">
        <v>115</v>
      </c>
      <c r="G91" s="4" t="s">
        <v>116</v>
      </c>
      <c r="H91" s="4" t="s">
        <v>117</v>
      </c>
      <c r="I91" s="4" t="s">
        <v>19</v>
      </c>
      <c r="J91" s="4" t="s">
        <v>6</v>
      </c>
    </row>
    <row r="92" spans="1:20">
      <c r="A92" s="80"/>
      <c r="B92" s="81"/>
      <c r="C92" s="5">
        <f>SUM('3M'!C5012+'3M'!C4889+'3M'!C4766+'3M'!C4643+'3M'!C4520+'3M'!C4397+'3M'!C4274+'3M'!C4151+'3M'!C4028+'3M'!C3782+'3M'!C3659+'3M'!C3536+'3M'!C3413+'3M'!C3290+'3M'!C3167+'3M'!C3044+'3M'!C2921+'3M'!C2798+'3M'!C2675+'3M'!C2552+'3M'!C2429+'3M'!C2183+'3M'!C2060+'3M'!C1937+'3M'!C1814+'3M'!C1691+'3M'!C1568+'3M'!C1445+'3M'!C1322+'3M'!C1199+'3M'!C1076+'3M'!C953+'3M'!C830+'3M'!C707+'3M'!C584+'3M'!C461+'3M'!C338+'3M'!C215+'3M'!C92)</f>
        <v>84</v>
      </c>
      <c r="D92" s="5">
        <v>2</v>
      </c>
      <c r="E92" s="5">
        <v>3</v>
      </c>
      <c r="F92" s="5">
        <v>7</v>
      </c>
      <c r="G92" s="5">
        <v>0</v>
      </c>
      <c r="H92" s="5">
        <v>5</v>
      </c>
      <c r="I92" s="5">
        <v>6</v>
      </c>
      <c r="J92" s="5">
        <v>16</v>
      </c>
    </row>
    <row r="93" spans="1:20">
      <c r="A93" s="6"/>
      <c r="B93" s="7"/>
    </row>
    <row r="94" spans="1:20">
      <c r="A94" s="80">
        <v>3.17</v>
      </c>
      <c r="B94" s="81" t="s">
        <v>118</v>
      </c>
      <c r="C94" s="4" t="s">
        <v>117</v>
      </c>
      <c r="D94" s="4" t="s">
        <v>114</v>
      </c>
      <c r="E94" s="4" t="s">
        <v>119</v>
      </c>
      <c r="F94" s="4" t="s">
        <v>120</v>
      </c>
      <c r="G94" s="4" t="s">
        <v>121</v>
      </c>
      <c r="H94" s="4" t="s">
        <v>122</v>
      </c>
      <c r="I94" s="4" t="s">
        <v>123</v>
      </c>
      <c r="J94" s="4" t="s">
        <v>124</v>
      </c>
      <c r="K94" s="4" t="s">
        <v>125</v>
      </c>
      <c r="L94" s="4" t="s">
        <v>126</v>
      </c>
      <c r="M94" s="4" t="s">
        <v>127</v>
      </c>
      <c r="N94" s="4" t="s">
        <v>128</v>
      </c>
      <c r="O94" s="4" t="s">
        <v>129</v>
      </c>
      <c r="P94" s="4" t="s">
        <v>130</v>
      </c>
      <c r="Q94" s="4" t="s">
        <v>131</v>
      </c>
      <c r="R94" s="4" t="s">
        <v>132</v>
      </c>
      <c r="S94" s="4" t="s">
        <v>19</v>
      </c>
      <c r="T94" s="4" t="s">
        <v>6</v>
      </c>
    </row>
    <row r="95" spans="1:20">
      <c r="A95" s="80"/>
      <c r="B95" s="81"/>
      <c r="C95" s="5">
        <f>SUM('3M'!C218+'3M'!C341+'3M'!C710+'3M'!C1325+'3M'!C1571+'3M'!C1817+'3M'!C1940+'3M'!C2063+'3M'!C2309+'3M'!C2432+'3M'!C3047+'3M'!C3293+'3M'!C3416+'3M'!C3662+'3M'!C3785+'3M'!C3908+'3M'!C4031+'3M'!C4277+'3M'!C4400+'3M'!C4523+'3M'!C4892+'3M'!C5015)</f>
        <v>23</v>
      </c>
      <c r="D95" s="5">
        <v>22</v>
      </c>
      <c r="E95" s="5">
        <v>5</v>
      </c>
      <c r="F95" s="5">
        <v>2</v>
      </c>
      <c r="G95" s="5">
        <v>13</v>
      </c>
      <c r="H95" s="5">
        <v>8</v>
      </c>
      <c r="I95" s="5">
        <v>0</v>
      </c>
      <c r="J95" s="5">
        <v>0</v>
      </c>
      <c r="K95" s="5">
        <v>0</v>
      </c>
      <c r="L95" s="5">
        <v>2</v>
      </c>
      <c r="M95" s="5">
        <v>3</v>
      </c>
      <c r="N95" s="5">
        <v>1</v>
      </c>
      <c r="O95" s="5">
        <v>11</v>
      </c>
      <c r="P95" s="5">
        <v>1</v>
      </c>
      <c r="Q95" s="5">
        <v>5</v>
      </c>
      <c r="R95" s="5">
        <v>4</v>
      </c>
      <c r="S95" s="5">
        <v>19</v>
      </c>
      <c r="T95" s="5">
        <v>5</v>
      </c>
    </row>
    <row r="96" spans="1:20">
      <c r="A96" s="6"/>
      <c r="B96" s="7"/>
    </row>
    <row r="97" spans="1:12">
      <c r="A97" s="80">
        <v>4.0999999999999996</v>
      </c>
      <c r="B97" s="81" t="s">
        <v>133</v>
      </c>
      <c r="C97" s="4" t="s">
        <v>13</v>
      </c>
      <c r="D97" s="4" t="s">
        <v>23</v>
      </c>
      <c r="E97" s="4" t="s">
        <v>49</v>
      </c>
      <c r="F97" s="4" t="s">
        <v>6</v>
      </c>
    </row>
    <row r="98" spans="1:12">
      <c r="A98" s="80"/>
      <c r="B98" s="81"/>
      <c r="C98" s="5">
        <f>SUM('3M'!C4895+'3M'!C3911+'3M'!C3296+'3M'!C2927+'3M'!C2189+'3M'!C2066+'3M'!C1451+'3M'!C1205+'3M'!C1082+'3M'!C836+'3M'!C713+'3M'!C467+'3M'!C344+'3M'!C221)</f>
        <v>14</v>
      </c>
      <c r="D98" s="5">
        <v>4</v>
      </c>
      <c r="E98" s="5">
        <v>23</v>
      </c>
      <c r="F98" s="5">
        <v>1</v>
      </c>
    </row>
    <row r="99" spans="1:12">
      <c r="A99" s="6"/>
      <c r="B99" s="7"/>
    </row>
    <row r="100" spans="1:12">
      <c r="A100" s="80">
        <v>4.2</v>
      </c>
      <c r="B100" s="81" t="s">
        <v>134</v>
      </c>
      <c r="C100" s="4" t="s">
        <v>135</v>
      </c>
      <c r="D100" s="4" t="s">
        <v>136</v>
      </c>
      <c r="E100" s="4" t="s">
        <v>137</v>
      </c>
      <c r="F100" s="4" t="s">
        <v>19</v>
      </c>
      <c r="G100" s="4" t="s">
        <v>6</v>
      </c>
    </row>
    <row r="101" spans="1:12">
      <c r="A101" s="80"/>
      <c r="B101" s="81"/>
      <c r="C101" s="5">
        <f>SUM('3M'!C470+'3M'!C2069+'3M'!C2315+'3M'!C4529+'3M'!C4898)</f>
        <v>5</v>
      </c>
      <c r="D101" s="5">
        <v>12</v>
      </c>
      <c r="E101" s="5">
        <v>1</v>
      </c>
      <c r="F101" s="5">
        <v>1</v>
      </c>
      <c r="G101" s="5">
        <v>1</v>
      </c>
    </row>
    <row r="102" spans="1:12">
      <c r="A102" s="6"/>
      <c r="B102" s="7"/>
    </row>
    <row r="103" spans="1:12">
      <c r="A103" s="80">
        <v>4.3</v>
      </c>
      <c r="B103" s="81" t="s">
        <v>138</v>
      </c>
      <c r="C103" s="4" t="s">
        <v>139</v>
      </c>
      <c r="D103" s="4" t="s">
        <v>140</v>
      </c>
      <c r="E103" s="4" t="s">
        <v>49</v>
      </c>
      <c r="F103" s="4" t="s">
        <v>6</v>
      </c>
    </row>
    <row r="104" spans="1:12">
      <c r="A104" s="80"/>
      <c r="B104" s="81"/>
      <c r="C104" s="5">
        <f>SUM('3M'!C4778+'3M'!C4655+'3M'!C4409+'3M'!C4163+'3M'!C3794+'3M'!C3179+'3M'!C2933+'3M'!C2072+'3M'!C1826)</f>
        <v>9</v>
      </c>
      <c r="D104" s="5">
        <v>10</v>
      </c>
      <c r="E104" s="5">
        <v>25</v>
      </c>
      <c r="F104" s="5">
        <v>2</v>
      </c>
    </row>
    <row r="105" spans="1:12">
      <c r="A105" s="6"/>
      <c r="B105" s="7"/>
    </row>
    <row r="106" spans="1:12">
      <c r="A106" s="80">
        <v>4.4000000000000004</v>
      </c>
      <c r="B106" s="81" t="s">
        <v>141</v>
      </c>
      <c r="C106" s="4" t="s">
        <v>13</v>
      </c>
      <c r="D106" s="4" t="s">
        <v>14</v>
      </c>
      <c r="E106" s="4" t="s">
        <v>19</v>
      </c>
      <c r="F106" s="4" t="s">
        <v>6</v>
      </c>
    </row>
    <row r="107" spans="1:12">
      <c r="A107" s="80"/>
      <c r="B107" s="81"/>
      <c r="C107" s="5">
        <f>SUM('3M'!C476+'3M'!C1829+'3M'!C2075+'3M'!C2321+'3M'!C4535+'3M'!C4904)</f>
        <v>6</v>
      </c>
      <c r="D107" s="5">
        <v>6</v>
      </c>
      <c r="E107" s="5">
        <v>7</v>
      </c>
      <c r="F107" s="5"/>
    </row>
    <row r="108" spans="1:12">
      <c r="A108" s="6"/>
      <c r="B108" s="7"/>
    </row>
    <row r="109" spans="1:12">
      <c r="A109" s="80">
        <v>4.5</v>
      </c>
      <c r="B109" s="82" t="s">
        <v>142</v>
      </c>
      <c r="C109" s="4" t="s">
        <v>48</v>
      </c>
      <c r="D109" s="4" t="s">
        <v>49</v>
      </c>
      <c r="E109" s="4" t="s">
        <v>6</v>
      </c>
    </row>
    <row r="110" spans="1:12">
      <c r="A110" s="80"/>
      <c r="B110" s="82"/>
      <c r="C110" s="5">
        <f>SUM('3M'!C5030+'3M'!C4907+'3M'!C4784+'3M'!C4538+'3M'!C4415+'3M'!C4046+'3M'!C3923+'3M'!C3800+'3M'!C3677+'3M'!C3431+'3M'!C3308+'3M'!C3185+'3M'!C2939+'3M'!C2816+'3M'!C2693+'3M'!C2570+'3M'!C2447+'3M'!C2324+'3M'!C2201+'3M'!C2078+'3M'!C1955+'3M'!C1832+'3M'!C1709+'3M'!C1586+'3M'!C1463+'3M'!C1340+'3M'!C1217+'3M'!C1094+'3M'!C971+'3M'!C848+'3M'!C725+'3M'!C479+'3M'!C356+'3M'!C233)</f>
        <v>34</v>
      </c>
      <c r="D110" s="5">
        <f>41-C110-E110</f>
        <v>6</v>
      </c>
      <c r="E110" s="5">
        <v>1</v>
      </c>
    </row>
    <row r="111" spans="1:12">
      <c r="A111" s="80"/>
      <c r="B111" s="7"/>
    </row>
    <row r="112" spans="1:12">
      <c r="A112" s="80"/>
      <c r="B112" s="82" t="s">
        <v>143</v>
      </c>
      <c r="C112" s="4" t="s">
        <v>144</v>
      </c>
      <c r="D112" s="4" t="s">
        <v>145</v>
      </c>
      <c r="E112" s="4" t="s">
        <v>146</v>
      </c>
      <c r="F112" s="4" t="s">
        <v>147</v>
      </c>
      <c r="G112" s="4" t="s">
        <v>148</v>
      </c>
      <c r="H112" s="4" t="s">
        <v>149</v>
      </c>
      <c r="I112" s="4" t="s">
        <v>150</v>
      </c>
      <c r="J112" s="4" t="s">
        <v>151</v>
      </c>
      <c r="K112" s="4" t="s">
        <v>19</v>
      </c>
      <c r="L112" s="14" t="s">
        <v>6</v>
      </c>
    </row>
    <row r="113" spans="1:12">
      <c r="A113" s="80"/>
      <c r="B113" s="82"/>
      <c r="C113" s="5"/>
      <c r="D113" s="5"/>
      <c r="E113" s="5"/>
      <c r="F113" s="5"/>
      <c r="G113" s="5"/>
      <c r="H113" s="5"/>
      <c r="I113" s="5"/>
      <c r="J113" s="5"/>
      <c r="K113" s="5"/>
      <c r="L113" s="5"/>
    </row>
    <row r="114" spans="1:12">
      <c r="A114" s="6"/>
      <c r="B114" s="7"/>
    </row>
    <row r="115" spans="1:12">
      <c r="A115" s="80">
        <v>4.5999999999999996</v>
      </c>
      <c r="B115" s="81" t="s">
        <v>152</v>
      </c>
      <c r="C115" s="4">
        <v>0</v>
      </c>
      <c r="D115" s="4" t="s">
        <v>67</v>
      </c>
      <c r="E115" s="4" t="s">
        <v>68</v>
      </c>
      <c r="F115" s="4" t="s">
        <v>153</v>
      </c>
      <c r="G115" s="4" t="s">
        <v>19</v>
      </c>
      <c r="H115" s="4" t="s">
        <v>6</v>
      </c>
    </row>
    <row r="116" spans="1:12">
      <c r="A116" s="80"/>
      <c r="B116" s="81"/>
      <c r="C116" s="5"/>
      <c r="D116" s="5"/>
      <c r="E116" s="5"/>
      <c r="F116" s="5"/>
      <c r="G116" s="5"/>
      <c r="H116" s="5"/>
    </row>
    <row r="117" spans="1:12">
      <c r="A117" s="6"/>
      <c r="B117" s="7"/>
    </row>
    <row r="118" spans="1:12">
      <c r="A118" s="80">
        <v>4.7</v>
      </c>
      <c r="B118" s="81" t="s">
        <v>154</v>
      </c>
      <c r="C118" s="4">
        <v>0</v>
      </c>
      <c r="D118" s="4" t="s">
        <v>67</v>
      </c>
      <c r="E118" s="4" t="s">
        <v>68</v>
      </c>
      <c r="F118" s="4" t="s">
        <v>19</v>
      </c>
      <c r="G118" s="4" t="s">
        <v>6</v>
      </c>
    </row>
    <row r="119" spans="1:12">
      <c r="A119" s="80"/>
      <c r="B119" s="81"/>
      <c r="C119" s="5"/>
      <c r="D119" s="5"/>
      <c r="E119" s="5"/>
      <c r="F119" s="5"/>
      <c r="G119" s="5"/>
    </row>
    <row r="120" spans="1:12">
      <c r="A120" s="6"/>
      <c r="B120" s="7"/>
    </row>
    <row r="121" spans="1:12">
      <c r="A121" s="80">
        <v>4.8</v>
      </c>
      <c r="B121" s="81" t="s">
        <v>155</v>
      </c>
      <c r="C121" s="4" t="s">
        <v>48</v>
      </c>
      <c r="D121" s="4" t="s">
        <v>49</v>
      </c>
      <c r="E121" s="4" t="s">
        <v>6</v>
      </c>
    </row>
    <row r="122" spans="1:12">
      <c r="A122" s="80"/>
      <c r="B122" s="81"/>
      <c r="C122" s="5"/>
      <c r="D122" s="5"/>
      <c r="E122" s="5"/>
    </row>
  </sheetData>
  <mergeCells count="75">
    <mergeCell ref="A115:A116"/>
    <mergeCell ref="B115:B116"/>
    <mergeCell ref="A118:A119"/>
    <mergeCell ref="B118:B119"/>
    <mergeCell ref="A121:A122"/>
    <mergeCell ref="B121:B122"/>
    <mergeCell ref="A103:A104"/>
    <mergeCell ref="B103:B104"/>
    <mergeCell ref="A106:A107"/>
    <mergeCell ref="B106:B107"/>
    <mergeCell ref="A109:A113"/>
    <mergeCell ref="B109:B110"/>
    <mergeCell ref="B112:B113"/>
    <mergeCell ref="A94:A95"/>
    <mergeCell ref="B94:B95"/>
    <mergeCell ref="A97:A98"/>
    <mergeCell ref="B97:B98"/>
    <mergeCell ref="A100:A101"/>
    <mergeCell ref="B100:B101"/>
    <mergeCell ref="A85:A86"/>
    <mergeCell ref="B85:B86"/>
    <mergeCell ref="A88:A89"/>
    <mergeCell ref="B88:B89"/>
    <mergeCell ref="A91:A92"/>
    <mergeCell ref="B91:B92"/>
    <mergeCell ref="A76:A77"/>
    <mergeCell ref="B76:B77"/>
    <mergeCell ref="A79:A80"/>
    <mergeCell ref="B79:B80"/>
    <mergeCell ref="A82:A83"/>
    <mergeCell ref="B82:B83"/>
    <mergeCell ref="A73:A74"/>
    <mergeCell ref="B73:B74"/>
    <mergeCell ref="A50:A51"/>
    <mergeCell ref="B50:B51"/>
    <mergeCell ref="A53:A54"/>
    <mergeCell ref="B53:B54"/>
    <mergeCell ref="A56:A57"/>
    <mergeCell ref="B56:B57"/>
    <mergeCell ref="A59:A65"/>
    <mergeCell ref="A67:A68"/>
    <mergeCell ref="B67:B68"/>
    <mergeCell ref="A70:A71"/>
    <mergeCell ref="B70:B71"/>
    <mergeCell ref="A41:A42"/>
    <mergeCell ref="B41:B42"/>
    <mergeCell ref="A44:A45"/>
    <mergeCell ref="B44:B45"/>
    <mergeCell ref="A47:A48"/>
    <mergeCell ref="B47:B48"/>
    <mergeCell ref="A32:A33"/>
    <mergeCell ref="B32:B33"/>
    <mergeCell ref="A35:A36"/>
    <mergeCell ref="B35:B36"/>
    <mergeCell ref="A38:A39"/>
    <mergeCell ref="B38:B39"/>
    <mergeCell ref="A29:A30"/>
    <mergeCell ref="B29:B30"/>
    <mergeCell ref="A11:A12"/>
    <mergeCell ref="B11:B12"/>
    <mergeCell ref="A14:A15"/>
    <mergeCell ref="B14:B15"/>
    <mergeCell ref="A17:A18"/>
    <mergeCell ref="B17:B18"/>
    <mergeCell ref="A20:A21"/>
    <mergeCell ref="B20:B21"/>
    <mergeCell ref="A23:A27"/>
    <mergeCell ref="B23:B24"/>
    <mergeCell ref="B26:B27"/>
    <mergeCell ref="A2:A3"/>
    <mergeCell ref="B2:B3"/>
    <mergeCell ref="A5:A6"/>
    <mergeCell ref="B5:B6"/>
    <mergeCell ref="A8:A9"/>
    <mergeCell ref="B8:B9"/>
  </mergeCells>
  <phoneticPr fontId="6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1C</vt:lpstr>
      <vt:lpstr>1M</vt:lpstr>
      <vt:lpstr>3C</vt:lpstr>
      <vt:lpstr>3M</vt:lpstr>
      <vt:lpstr>4MSOP</vt:lpstr>
      <vt:lpstr>Total 1C</vt:lpstr>
      <vt:lpstr>Total 3M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 lala</dc:creator>
  <cp:lastModifiedBy>Aline Bérard</cp:lastModifiedBy>
  <cp:lastPrinted>2013-02-12T15:48:18Z</cp:lastPrinted>
  <dcterms:created xsi:type="dcterms:W3CDTF">2013-02-03T16:34:56Z</dcterms:created>
  <dcterms:modified xsi:type="dcterms:W3CDTF">2013-02-20T16:47:29Z</dcterms:modified>
</cp:coreProperties>
</file>