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变时长比较" sheetId="1" r:id="rId1"/>
  </sheets>
  <calcPr calcId="152511"/>
</workbook>
</file>

<file path=xl/calcChain.xml><?xml version="1.0" encoding="utf-8"?>
<calcChain xmlns="http://schemas.openxmlformats.org/spreadsheetml/2006/main">
  <c r="K5" i="1" l="1"/>
  <c r="N5" i="1" s="1"/>
  <c r="K6" i="1"/>
  <c r="N6" i="1" s="1"/>
  <c r="K7" i="1"/>
  <c r="N7" i="1" s="1"/>
  <c r="K8" i="1"/>
  <c r="N8" i="1" s="1"/>
  <c r="K4" i="1"/>
  <c r="N4" i="1" s="1"/>
  <c r="E13" i="1" l="1"/>
  <c r="F13" i="1" s="1"/>
  <c r="E14" i="1"/>
  <c r="F14" i="1" s="1"/>
  <c r="E15" i="1"/>
  <c r="F15" i="1" s="1"/>
  <c r="E16" i="1"/>
  <c r="F16" i="1" s="1"/>
  <c r="E17" i="1"/>
  <c r="F17" i="1" s="1"/>
  <c r="J6" i="1" l="1"/>
  <c r="M6" i="1" s="1"/>
  <c r="J4" i="1"/>
  <c r="M4" i="1" s="1"/>
  <c r="I5" i="1"/>
  <c r="I6" i="1"/>
  <c r="I4" i="1"/>
  <c r="E5" i="1"/>
  <c r="E6" i="1"/>
  <c r="E4" i="1"/>
  <c r="L8" i="1"/>
  <c r="O8" i="1" s="1"/>
  <c r="L7" i="1"/>
  <c r="O7" i="1" s="1"/>
  <c r="L6" i="1"/>
  <c r="O6" i="1" s="1"/>
  <c r="L5" i="1"/>
  <c r="O5" i="1" s="1"/>
  <c r="L4" i="1"/>
  <c r="O4" i="1" s="1"/>
  <c r="J7" i="1" l="1"/>
  <c r="M7" i="1" s="1"/>
  <c r="J8" i="1"/>
  <c r="M8" i="1" s="1"/>
  <c r="J5" i="1"/>
  <c r="M5" i="1" l="1"/>
</calcChain>
</file>

<file path=xl/sharedStrings.xml><?xml version="1.0" encoding="utf-8"?>
<sst xmlns="http://schemas.openxmlformats.org/spreadsheetml/2006/main" count="45" uniqueCount="26">
  <si>
    <t>函数名</t>
  </si>
  <si>
    <t>平均已用非独占时间</t>
  </si>
  <si>
    <t>mainCRTStartup</t>
  </si>
  <si>
    <t>main</t>
  </si>
  <si>
    <t>compute</t>
  </si>
  <si>
    <t>H_compute</t>
  </si>
  <si>
    <t>Ez_vector_body</t>
  </si>
  <si>
    <t>原方案</t>
    <phoneticPr fontId="1" type="noConversion"/>
  </si>
  <si>
    <t>现方案</t>
    <phoneticPr fontId="1" type="noConversion"/>
  </si>
  <si>
    <t>差</t>
    <phoneticPr fontId="1" type="noConversion"/>
  </si>
  <si>
    <t>1k5k</t>
    <phoneticPr fontId="1" type="noConversion"/>
  </si>
  <si>
    <t>1k1k</t>
    <phoneticPr fontId="1" type="noConversion"/>
  </si>
  <si>
    <t>1k1k</t>
    <phoneticPr fontId="1" type="noConversion"/>
  </si>
  <si>
    <t>倍数</t>
    <phoneticPr fontId="1" type="noConversion"/>
  </si>
  <si>
    <t>倍数</t>
    <phoneticPr fontId="1" type="noConversion"/>
  </si>
  <si>
    <t>1k5k</t>
    <phoneticPr fontId="1" type="noConversion"/>
  </si>
  <si>
    <t>1k1k</t>
    <phoneticPr fontId="1" type="noConversion"/>
  </si>
  <si>
    <t>节省比例</t>
    <phoneticPr fontId="1" type="noConversion"/>
  </si>
  <si>
    <t>1k1k</t>
    <phoneticPr fontId="1" type="noConversion"/>
  </si>
  <si>
    <t>1k5k</t>
    <phoneticPr fontId="1" type="noConversion"/>
  </si>
  <si>
    <t>总时间</t>
    <phoneticPr fontId="1" type="noConversion"/>
  </si>
  <si>
    <t>占用时间（ms）</t>
    <phoneticPr fontId="1" type="noConversion"/>
  </si>
  <si>
    <t>占用时间比例（%）</t>
    <phoneticPr fontId="1" type="noConversion"/>
  </si>
  <si>
    <t>1k3k</t>
    <phoneticPr fontId="1" type="noConversion"/>
  </si>
  <si>
    <t>1k3k</t>
    <phoneticPr fontId="1" type="noConversion"/>
  </si>
  <si>
    <t>1k3k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</si>
</sst>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Border="1" applyAlignment="1"/>
    <xf numFmtId="0" fontId="0" fillId="0" borderId="0" xfId="0" applyAlignmen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2" borderId="9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0" xfId="0" applyFill="1"/>
    <xf numFmtId="0" fontId="0" fillId="2" borderId="6" xfId="0" applyFill="1" applyBorder="1"/>
    <xf numFmtId="0" fontId="0" fillId="3" borderId="10" xfId="0" applyFill="1" applyBorder="1"/>
    <xf numFmtId="0" fontId="0" fillId="3" borderId="0" xfId="0" applyFill="1"/>
    <xf numFmtId="0" fontId="0" fillId="3" borderId="6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/>
    <xf numFmtId="0" fontId="0" fillId="4" borderId="1" xfId="0" applyFill="1" applyBorder="1"/>
    <xf numFmtId="10" fontId="0" fillId="4" borderId="1" xfId="0" applyNumberFormat="1" applyFill="1" applyBorder="1"/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4" borderId="0" xfId="0" applyNumberFormat="1" applyFill="1" applyBorder="1"/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0" xfId="0" applyFill="1" applyBorder="1"/>
    <xf numFmtId="0" fontId="0" fillId="5" borderId="0" xfId="0" applyFill="1"/>
    <xf numFmtId="0" fontId="0" fillId="5" borderId="6" xfId="0" applyFill="1" applyBorder="1"/>
    <xf numFmtId="0" fontId="0" fillId="5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B1" sqref="B1:P1"/>
    </sheetView>
  </sheetViews>
  <sheetFormatPr defaultRowHeight="13.5" x14ac:dyDescent="0.15"/>
  <cols>
    <col min="1" max="1" width="14.75" customWidth="1"/>
    <col min="3" max="3" width="9.875" customWidth="1"/>
    <col min="7" max="7" width="9.875" customWidth="1"/>
  </cols>
  <sheetData>
    <row r="1" spans="1:17" x14ac:dyDescent="0.15">
      <c r="A1" s="31" t="s">
        <v>0</v>
      </c>
      <c r="B1" s="29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5"/>
    </row>
    <row r="2" spans="1:17" x14ac:dyDescent="0.15">
      <c r="A2" s="31"/>
      <c r="B2" s="30" t="s">
        <v>7</v>
      </c>
      <c r="C2" s="30"/>
      <c r="D2" s="30"/>
      <c r="E2" s="30"/>
      <c r="F2" s="30" t="s">
        <v>8</v>
      </c>
      <c r="G2" s="30"/>
      <c r="H2" s="30"/>
      <c r="I2" s="30"/>
      <c r="J2" s="35" t="s">
        <v>9</v>
      </c>
      <c r="K2" s="39"/>
      <c r="L2" s="36"/>
      <c r="M2" s="33" t="s">
        <v>17</v>
      </c>
      <c r="N2" s="40"/>
      <c r="O2" s="34"/>
      <c r="P2" s="6"/>
    </row>
    <row r="3" spans="1:17" x14ac:dyDescent="0.15">
      <c r="A3" s="32"/>
      <c r="B3" s="9" t="s">
        <v>11</v>
      </c>
      <c r="C3" s="41" t="s">
        <v>23</v>
      </c>
      <c r="D3" s="15" t="s">
        <v>10</v>
      </c>
      <c r="E3" s="7" t="s">
        <v>13</v>
      </c>
      <c r="F3" s="12" t="s">
        <v>12</v>
      </c>
      <c r="G3" s="41" t="s">
        <v>24</v>
      </c>
      <c r="H3" s="15" t="s">
        <v>10</v>
      </c>
      <c r="I3" s="7" t="s">
        <v>14</v>
      </c>
      <c r="J3" s="12" t="s">
        <v>16</v>
      </c>
      <c r="K3" s="41" t="s">
        <v>24</v>
      </c>
      <c r="L3" s="15" t="s">
        <v>15</v>
      </c>
      <c r="M3" s="9" t="s">
        <v>18</v>
      </c>
      <c r="N3" s="41" t="s">
        <v>25</v>
      </c>
      <c r="O3" s="18" t="s">
        <v>19</v>
      </c>
    </row>
    <row r="4" spans="1:17" x14ac:dyDescent="0.15">
      <c r="A4" s="3" t="s">
        <v>2</v>
      </c>
      <c r="B4" s="10">
        <v>4229.8860000000004</v>
      </c>
      <c r="C4" s="42">
        <v>11784.485999999999</v>
      </c>
      <c r="D4" s="16">
        <v>19490.18</v>
      </c>
      <c r="E4" s="1">
        <f>D4/B4</f>
        <v>4.6077317450162951</v>
      </c>
      <c r="F4" s="13">
        <v>4098.2459999999992</v>
      </c>
      <c r="G4" s="42">
        <v>11707.63</v>
      </c>
      <c r="H4" s="16">
        <v>19174.080000000002</v>
      </c>
      <c r="I4" s="1">
        <f>H4/F4</f>
        <v>4.6786064086928913</v>
      </c>
      <c r="J4" s="13">
        <f>B4-F4</f>
        <v>131.64000000000124</v>
      </c>
      <c r="K4" s="42">
        <f>C4-G4</f>
        <v>76.855999999999767</v>
      </c>
      <c r="L4" s="16">
        <f t="shared" ref="L4:L8" si="0">D4-H4</f>
        <v>316.09999999999854</v>
      </c>
      <c r="M4" s="10">
        <f>J4/B4</f>
        <v>3.1121406108817407E-2</v>
      </c>
      <c r="N4" s="44">
        <f>K4/C4</f>
        <v>6.521794841115665E-3</v>
      </c>
      <c r="O4" s="19">
        <f>L4/D4</f>
        <v>1.6218423842160438E-2</v>
      </c>
    </row>
    <row r="5" spans="1:17" x14ac:dyDescent="0.15">
      <c r="A5" s="3" t="s">
        <v>3</v>
      </c>
      <c r="B5" s="10">
        <v>4229.4560000000001</v>
      </c>
      <c r="C5" s="42">
        <v>11783.422</v>
      </c>
      <c r="D5" s="16">
        <v>19488.7</v>
      </c>
      <c r="E5" s="1">
        <f t="shared" ref="E5:E6" si="1">D5/B5</f>
        <v>4.6078502767258955</v>
      </c>
      <c r="F5" s="13">
        <v>4097.8899999999994</v>
      </c>
      <c r="G5" s="42">
        <v>11699.92</v>
      </c>
      <c r="H5" s="16">
        <v>19173.043999999998</v>
      </c>
      <c r="I5" s="1">
        <f t="shared" ref="I5:I6" si="2">H5/F5</f>
        <v>4.6787600448035453</v>
      </c>
      <c r="J5" s="13">
        <f>B5-F5</f>
        <v>131.56600000000071</v>
      </c>
      <c r="K5" s="42">
        <f t="shared" ref="K5:K8" si="3">C5-G5</f>
        <v>83.502000000000407</v>
      </c>
      <c r="L5" s="16">
        <f t="shared" si="0"/>
        <v>315.65600000000268</v>
      </c>
      <c r="M5" s="10">
        <f t="shared" ref="M5:M8" si="4">J5/B5</f>
        <v>3.1107073817531312E-2</v>
      </c>
      <c r="N5" s="44">
        <f t="shared" ref="N5:N8" si="5">K5/C5</f>
        <v>7.0863964644566242E-3</v>
      </c>
      <c r="O5" s="19">
        <f t="shared" ref="O5:O8" si="6">L5/D5</f>
        <v>1.6196873059773235E-2</v>
      </c>
    </row>
    <row r="6" spans="1:17" x14ac:dyDescent="0.15">
      <c r="A6" s="3" t="s">
        <v>4</v>
      </c>
      <c r="B6" s="10">
        <v>4216.8099999999995</v>
      </c>
      <c r="C6" s="42">
        <v>11771.608</v>
      </c>
      <c r="D6" s="16">
        <v>19476.124</v>
      </c>
      <c r="E6" s="1">
        <f t="shared" si="1"/>
        <v>4.6186866375293176</v>
      </c>
      <c r="F6" s="13">
        <v>4085.924</v>
      </c>
      <c r="G6" s="42">
        <v>11680.11</v>
      </c>
      <c r="H6" s="16">
        <v>19161.371999999999</v>
      </c>
      <c r="I6" s="1">
        <f t="shared" si="2"/>
        <v>4.689605582482689</v>
      </c>
      <c r="J6" s="13">
        <f>B6-F6</f>
        <v>130.88599999999951</v>
      </c>
      <c r="K6" s="42">
        <f t="shared" si="3"/>
        <v>91.497999999999593</v>
      </c>
      <c r="L6" s="16">
        <f t="shared" si="0"/>
        <v>314.75200000000041</v>
      </c>
      <c r="M6" s="10">
        <f t="shared" si="4"/>
        <v>3.1039103018632455E-2</v>
      </c>
      <c r="N6" s="44">
        <f t="shared" si="5"/>
        <v>7.7727698713718285E-3</v>
      </c>
      <c r="O6" s="19">
        <f t="shared" si="6"/>
        <v>1.6160915796182056E-2</v>
      </c>
    </row>
    <row r="7" spans="1:17" x14ac:dyDescent="0.15">
      <c r="A7" s="3" t="s">
        <v>5</v>
      </c>
      <c r="B7" s="10">
        <v>2.4960000000000004</v>
      </c>
      <c r="C7" s="42">
        <v>2.3079999999999998</v>
      </c>
      <c r="D7" s="16">
        <v>2.2759999999999998</v>
      </c>
      <c r="E7" s="1"/>
      <c r="F7" s="13">
        <v>2.4159999999999999</v>
      </c>
      <c r="G7" s="42">
        <v>2.282</v>
      </c>
      <c r="H7" s="16">
        <v>2.2540000000000004</v>
      </c>
      <c r="I7" s="1"/>
      <c r="J7" s="13">
        <f>B7-F7</f>
        <v>8.0000000000000515E-2</v>
      </c>
      <c r="K7" s="42">
        <f t="shared" si="3"/>
        <v>2.5999999999999801E-2</v>
      </c>
      <c r="L7" s="16">
        <f t="shared" si="0"/>
        <v>2.1999999999999353E-2</v>
      </c>
      <c r="M7" s="10">
        <f t="shared" si="4"/>
        <v>3.205128205128225E-2</v>
      </c>
      <c r="N7" s="44">
        <f t="shared" si="5"/>
        <v>1.1265164644713953E-2</v>
      </c>
      <c r="O7" s="19">
        <f t="shared" si="6"/>
        <v>9.6660808435849541E-3</v>
      </c>
    </row>
    <row r="8" spans="1:17" x14ac:dyDescent="0.15">
      <c r="A8" s="4" t="s">
        <v>6</v>
      </c>
      <c r="B8" s="11">
        <v>1.6800000000000002</v>
      </c>
      <c r="C8" s="43">
        <v>1.5760000000000001</v>
      </c>
      <c r="D8" s="17">
        <v>1.58</v>
      </c>
      <c r="E8" s="2"/>
      <c r="F8" s="14">
        <v>1.6300000000000001</v>
      </c>
      <c r="G8" s="43">
        <v>1.57</v>
      </c>
      <c r="H8" s="17">
        <v>1.5399999999999998</v>
      </c>
      <c r="I8" s="2"/>
      <c r="J8" s="14">
        <f>B8-F8</f>
        <v>5.0000000000000044E-2</v>
      </c>
      <c r="K8" s="42">
        <f t="shared" si="3"/>
        <v>6.0000000000000053E-3</v>
      </c>
      <c r="L8" s="17">
        <f t="shared" si="0"/>
        <v>4.0000000000000258E-2</v>
      </c>
      <c r="M8" s="11">
        <f t="shared" si="4"/>
        <v>2.9761904761904785E-2</v>
      </c>
      <c r="N8" s="44">
        <f t="shared" si="5"/>
        <v>3.8071065989847747E-3</v>
      </c>
      <c r="O8" s="20">
        <f t="shared" si="6"/>
        <v>2.5316455696202694E-2</v>
      </c>
    </row>
    <row r="11" spans="1:17" x14ac:dyDescent="0.15">
      <c r="A11" s="28" t="s">
        <v>0</v>
      </c>
      <c r="B11" s="29" t="s">
        <v>21</v>
      </c>
      <c r="C11" s="29"/>
      <c r="D11" s="29"/>
      <c r="E11" s="29"/>
      <c r="F11" s="29"/>
      <c r="G11" s="37"/>
      <c r="I11" s="28" t="s">
        <v>0</v>
      </c>
      <c r="J11" s="35" t="s">
        <v>22</v>
      </c>
      <c r="K11" s="39"/>
    </row>
    <row r="12" spans="1:17" x14ac:dyDescent="0.15">
      <c r="A12" s="28"/>
      <c r="B12" s="22" t="s">
        <v>7</v>
      </c>
      <c r="C12" s="27"/>
      <c r="D12" s="22" t="s">
        <v>8</v>
      </c>
      <c r="E12" s="8" t="s">
        <v>9</v>
      </c>
      <c r="F12" s="23" t="s">
        <v>17</v>
      </c>
      <c r="G12" s="5"/>
      <c r="I12" s="28"/>
      <c r="J12" s="22" t="s">
        <v>7</v>
      </c>
      <c r="K12" s="21" t="s">
        <v>8</v>
      </c>
    </row>
    <row r="13" spans="1:17" x14ac:dyDescent="0.15">
      <c r="A13" s="26" t="s">
        <v>20</v>
      </c>
      <c r="B13" s="24">
        <v>4229.8860000000004</v>
      </c>
      <c r="C13" s="24"/>
      <c r="D13" s="24">
        <v>4098.2459999999992</v>
      </c>
      <c r="E13" s="24">
        <f>B13-D13</f>
        <v>131.64000000000124</v>
      </c>
      <c r="F13" s="25">
        <f>E13/B13</f>
        <v>3.1121406108817407E-2</v>
      </c>
      <c r="G13" s="38"/>
      <c r="I13" s="26" t="s">
        <v>20</v>
      </c>
      <c r="J13" s="24">
        <v>100</v>
      </c>
      <c r="K13" s="24">
        <v>100</v>
      </c>
    </row>
    <row r="14" spans="1:17" x14ac:dyDescent="0.15">
      <c r="A14" s="26" t="s">
        <v>3</v>
      </c>
      <c r="B14" s="24">
        <v>4229.4560000000001</v>
      </c>
      <c r="C14" s="24"/>
      <c r="D14" s="24">
        <v>4097.8899999999994</v>
      </c>
      <c r="E14" s="24">
        <f>B14-D14</f>
        <v>131.56600000000071</v>
      </c>
      <c r="F14" s="25">
        <f>E14/B14</f>
        <v>3.1107073817531312E-2</v>
      </c>
      <c r="G14" s="38"/>
      <c r="I14" s="26" t="s">
        <v>3</v>
      </c>
      <c r="J14" s="24">
        <v>99.99</v>
      </c>
      <c r="K14" s="24">
        <v>99.99</v>
      </c>
    </row>
    <row r="15" spans="1:17" x14ac:dyDescent="0.15">
      <c r="A15" s="26" t="s">
        <v>4</v>
      </c>
      <c r="B15" s="24">
        <v>4216.8099999999995</v>
      </c>
      <c r="C15" s="24"/>
      <c r="D15" s="24">
        <v>4085.924</v>
      </c>
      <c r="E15" s="24">
        <f>B15-D15</f>
        <v>130.88599999999951</v>
      </c>
      <c r="F15" s="25">
        <f>E15/B15</f>
        <v>3.1039103018632455E-2</v>
      </c>
      <c r="G15" s="38"/>
      <c r="I15" s="26" t="s">
        <v>4</v>
      </c>
      <c r="J15" s="24">
        <v>99.691999999999993</v>
      </c>
      <c r="K15" s="24">
        <v>99.7</v>
      </c>
    </row>
    <row r="16" spans="1:17" x14ac:dyDescent="0.15">
      <c r="A16" s="26" t="s">
        <v>5</v>
      </c>
      <c r="B16" s="24">
        <v>2.4960000000000004</v>
      </c>
      <c r="C16" s="24"/>
      <c r="D16" s="24">
        <v>2.4159999999999999</v>
      </c>
      <c r="E16" s="24">
        <f>B16-D16</f>
        <v>8.0000000000000515E-2</v>
      </c>
      <c r="F16" s="25">
        <f>E16/B16</f>
        <v>3.205128205128225E-2</v>
      </c>
      <c r="G16" s="38"/>
      <c r="I16" s="26" t="s">
        <v>5</v>
      </c>
      <c r="J16" s="24">
        <v>58.989999999999995</v>
      </c>
      <c r="K16" s="24">
        <v>58.917999999999999</v>
      </c>
    </row>
    <row r="17" spans="1:11" x14ac:dyDescent="0.15">
      <c r="A17" s="26" t="s">
        <v>6</v>
      </c>
      <c r="B17" s="24">
        <v>1.6800000000000002</v>
      </c>
      <c r="C17" s="24"/>
      <c r="D17" s="24">
        <v>1.6300000000000001</v>
      </c>
      <c r="E17" s="24">
        <f>B17-D17</f>
        <v>5.0000000000000044E-2</v>
      </c>
      <c r="F17" s="25">
        <f>E17/B17</f>
        <v>2.9761904761904785E-2</v>
      </c>
      <c r="G17" s="38"/>
      <c r="I17" s="26" t="s">
        <v>6</v>
      </c>
      <c r="J17" s="24">
        <v>39.709999999999994</v>
      </c>
      <c r="K17" s="24">
        <v>39.799999999999997</v>
      </c>
    </row>
  </sheetData>
  <mergeCells count="10">
    <mergeCell ref="A11:A12"/>
    <mergeCell ref="B11:F11"/>
    <mergeCell ref="B2:E2"/>
    <mergeCell ref="F2:I2"/>
    <mergeCell ref="A1:A3"/>
    <mergeCell ref="B1:P1"/>
    <mergeCell ref="M2:O2"/>
    <mergeCell ref="I11:I12"/>
    <mergeCell ref="J2:L2"/>
    <mergeCell ref="J11:K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变时长比较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2015-10-05T01:12:37Z</dcterms:modified>
</cp:coreProperties>
</file>