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0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1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2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3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5.xml" ContentType="application/vnd.openxmlformats-officedocument.themeOverride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26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27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28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29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0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1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2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33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34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35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36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37.xml" ContentType="application/vnd.openxmlformats-officedocument.themeOverrid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38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39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0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1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42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43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44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45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46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47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48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49.xml" ContentType="application/vnd.openxmlformats-officedocument.themeOverrid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0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51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52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53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54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55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56.xml" ContentType="application/vnd.openxmlformats-officedocument.themeOverrid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theme/themeOverride57.xml" ContentType="application/vnd.openxmlformats-officedocument.themeOverrid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theme/themeOverride58.xml" ContentType="application/vnd.openxmlformats-officedocument.themeOverrid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theme/themeOverride59.xml" ContentType="application/vnd.openxmlformats-officedocument.themeOverrid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theme/themeOverride60.xml" ContentType="application/vnd.openxmlformats-officedocument.themeOverrid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theme/themeOverride61.xml" ContentType="application/vnd.openxmlformats-officedocument.themeOverrid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theme/themeOverride62.xml" ContentType="application/vnd.openxmlformats-officedocument.themeOverrid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theme/themeOverride63.xml" ContentType="application/vnd.openxmlformats-officedocument.themeOverrid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theme/themeOverride64.xml" ContentType="application/vnd.openxmlformats-officedocument.themeOverrid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heme/themeOverride65.xml" ContentType="application/vnd.openxmlformats-officedocument.themeOverrid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theme/themeOverride66.xml" ContentType="application/vnd.openxmlformats-officedocument.themeOverrid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theme/themeOverride67.xml" ContentType="application/vnd.openxmlformats-officedocument.themeOverrid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theme/themeOverride68.xml" ContentType="application/vnd.openxmlformats-officedocument.themeOverrid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theme/themeOverride69.xml" ContentType="application/vnd.openxmlformats-officedocument.themeOverrid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theme/themeOverride70.xml" ContentType="application/vnd.openxmlformats-officedocument.themeOverrid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theme/themeOverride71.xml" ContentType="application/vnd.openxmlformats-officedocument.themeOverrid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theme/themeOverride72.xml" ContentType="application/vnd.openxmlformats-officedocument.themeOverrid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theme/themeOverride7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LENOVO\Desktop\Municipalidad\Observatorio Económico\mercadolaboral\"/>
    </mc:Choice>
  </mc:AlternateContent>
  <xr:revisionPtr revIDLastSave="0" documentId="8_{AF9A805B-4684-4A05-A13F-3DB2237CA991}" xr6:coauthVersionLast="46" xr6:coauthVersionMax="46" xr10:uidLastSave="{00000000-0000-0000-0000-000000000000}"/>
  <bookViews>
    <workbookView xWindow="-60" yWindow="-60" windowWidth="20610" windowHeight="11040" firstSheet="1" activeTab="6" xr2:uid="{9B910B19-4B92-4D43-ADB0-C2B420D3B1B4}"/>
  </bookViews>
  <sheets>
    <sheet name="1T2019-4T2019" sheetId="1" r:id="rId1"/>
    <sheet name="2T2019-1T2020" sheetId="2" r:id="rId2"/>
    <sheet name="Hoja1" sheetId="3" r:id="rId3"/>
    <sheet name="4T2019-3T2020 " sheetId="6" r:id="rId4"/>
    <sheet name="3T2019-2T2020" sheetId="5" r:id="rId5"/>
    <sheet name="3T2020" sheetId="8" r:id="rId6"/>
    <sheet name="4T2020" sheetId="9" r:id="rId7"/>
  </sheets>
  <definedNames>
    <definedName name="_xlnm._FilterDatabase" localSheetId="2" hidden="1">Hoja1!$A$45:$D$66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0" i="9" l="1"/>
  <c r="D37" i="8" l="1"/>
  <c r="D37" i="9"/>
  <c r="D179" i="9"/>
  <c r="D178" i="9"/>
  <c r="D177" i="9"/>
  <c r="D176" i="9"/>
  <c r="D175" i="9"/>
  <c r="D77" i="9"/>
  <c r="D76" i="9"/>
  <c r="D75" i="9"/>
  <c r="D74" i="9"/>
  <c r="D73" i="9"/>
  <c r="D60" i="9"/>
  <c r="D59" i="9"/>
  <c r="D58" i="9"/>
  <c r="D57" i="9"/>
  <c r="D56" i="9"/>
  <c r="D39" i="9"/>
  <c r="D38" i="9"/>
  <c r="D178" i="8"/>
  <c r="D177" i="8"/>
  <c r="D176" i="8"/>
  <c r="D175" i="8"/>
  <c r="D174" i="8"/>
  <c r="B159" i="8"/>
  <c r="D77" i="8"/>
  <c r="D76" i="8"/>
  <c r="D75" i="8"/>
  <c r="D74" i="8"/>
  <c r="D73" i="8"/>
  <c r="D60" i="8"/>
  <c r="D59" i="8"/>
  <c r="D58" i="8"/>
  <c r="D57" i="8"/>
  <c r="D56" i="8"/>
  <c r="D39" i="8"/>
  <c r="D38" i="8"/>
  <c r="D178" i="6"/>
  <c r="D177" i="6"/>
  <c r="D176" i="6"/>
  <c r="D175" i="6"/>
  <c r="D174" i="6"/>
  <c r="B159" i="6"/>
  <c r="D77" i="6"/>
  <c r="D76" i="6"/>
  <c r="D75" i="6"/>
  <c r="D74" i="6"/>
  <c r="D73" i="6"/>
  <c r="D60" i="6"/>
  <c r="D59" i="6"/>
  <c r="D58" i="6"/>
  <c r="D57" i="6"/>
  <c r="D56" i="6"/>
  <c r="D39" i="6"/>
  <c r="D38" i="6"/>
  <c r="D37" i="6"/>
  <c r="D77" i="5"/>
  <c r="D177" i="5" l="1"/>
  <c r="D176" i="5"/>
  <c r="D175" i="5"/>
  <c r="D174" i="5"/>
  <c r="D173" i="5"/>
  <c r="B158" i="5"/>
  <c r="D76" i="5"/>
  <c r="D75" i="5"/>
  <c r="D74" i="5"/>
  <c r="D73" i="5"/>
  <c r="D60" i="5"/>
  <c r="D59" i="5"/>
  <c r="D58" i="5"/>
  <c r="D57" i="5"/>
  <c r="D56" i="5"/>
  <c r="D39" i="5"/>
  <c r="D38" i="5"/>
  <c r="D37" i="5"/>
  <c r="C31" i="5"/>
  <c r="C30" i="5"/>
  <c r="D173" i="2" l="1"/>
  <c r="D174" i="2"/>
  <c r="D176" i="2"/>
  <c r="D177" i="2"/>
  <c r="D175" i="2"/>
  <c r="B158" i="2" l="1"/>
  <c r="D57" i="2" l="1"/>
  <c r="D58" i="2"/>
  <c r="D59" i="2"/>
  <c r="D60" i="2"/>
  <c r="D56" i="2"/>
  <c r="D77" i="2" l="1"/>
  <c r="D76" i="2"/>
  <c r="D75" i="2"/>
  <c r="D74" i="2"/>
  <c r="D73" i="2"/>
  <c r="D39" i="2" l="1"/>
  <c r="D38" i="2"/>
  <c r="D37" i="2"/>
  <c r="C30" i="1"/>
  <c r="C31" i="2"/>
  <c r="C30" i="2"/>
  <c r="B158" i="1" l="1"/>
  <c r="D77" i="1"/>
  <c r="D76" i="1"/>
  <c r="D75" i="1"/>
  <c r="D74" i="1"/>
  <c r="D73" i="1"/>
  <c r="D60" i="1"/>
  <c r="D59" i="1"/>
  <c r="D58" i="1"/>
  <c r="D57" i="1"/>
  <c r="D56" i="1"/>
  <c r="C31" i="1"/>
</calcChain>
</file>

<file path=xl/sharedStrings.xml><?xml version="1.0" encoding="utf-8"?>
<sst xmlns="http://schemas.openxmlformats.org/spreadsheetml/2006/main" count="1242" uniqueCount="140">
  <si>
    <t>Proporcion de habitantes por rango etario y sexo en la Ciudad de Corrientes:</t>
  </si>
  <si>
    <t>Edad</t>
  </si>
  <si>
    <t>Mujeres</t>
  </si>
  <si>
    <t>Hombres</t>
  </si>
  <si>
    <t>0-14</t>
  </si>
  <si>
    <t>15-24</t>
  </si>
  <si>
    <t>25-34</t>
  </si>
  <si>
    <t>35-44</t>
  </si>
  <si>
    <t>45-59</t>
  </si>
  <si>
    <t>+60</t>
  </si>
  <si>
    <t xml:space="preserve">Indicadores de participación laboral: </t>
  </si>
  <si>
    <t>1) Participación por sexo y edad</t>
  </si>
  <si>
    <t>Participacion laboral Edad</t>
  </si>
  <si>
    <t>Participacion laboral Hombres</t>
  </si>
  <si>
    <t>Participacion laboral Mujeres</t>
  </si>
  <si>
    <t>"+"60</t>
  </si>
  <si>
    <t>En Nº  hab</t>
  </si>
  <si>
    <t>%</t>
  </si>
  <si>
    <t>TOTAL PEA</t>
  </si>
  <si>
    <t>TOTAL PEA HOMBRES</t>
  </si>
  <si>
    <t>TOTAL PEA MUJERES</t>
  </si>
  <si>
    <t>2) Participación laboral por sexo y nivel educativo</t>
  </si>
  <si>
    <t>Nivel educativo alcanzado</t>
  </si>
  <si>
    <t xml:space="preserve"> Hombres</t>
  </si>
  <si>
    <t xml:space="preserve"> Mujeres</t>
  </si>
  <si>
    <t>Brecha</t>
  </si>
  <si>
    <t>Primaria Completa</t>
  </si>
  <si>
    <t>Secundaria Completa</t>
  </si>
  <si>
    <t>Sup-Univ Completa</t>
  </si>
  <si>
    <t>3) Participacion laboral por sexo y nivel de ingreso</t>
  </si>
  <si>
    <t xml:space="preserve">Brecha </t>
  </si>
  <si>
    <t>Quintil 1</t>
  </si>
  <si>
    <t>Quintil 2</t>
  </si>
  <si>
    <t>Quintil 3</t>
  </si>
  <si>
    <t>Quintil 4</t>
  </si>
  <si>
    <t>Quintil 5</t>
  </si>
  <si>
    <t>4) Carga laboral semanal por sexo y edad en la Ciudad de Corrientes</t>
  </si>
  <si>
    <t xml:space="preserve">TOTAL </t>
  </si>
  <si>
    <t>TOTAL HOMBRES</t>
  </si>
  <si>
    <t>TOTAL MUJERES</t>
  </si>
  <si>
    <t>5) Tasa de empleo y desocupacion</t>
  </si>
  <si>
    <t>Empleo</t>
  </si>
  <si>
    <t>Desocupación</t>
  </si>
  <si>
    <t>2do trimestre 2016</t>
  </si>
  <si>
    <t>3er trimestre 2016</t>
  </si>
  <si>
    <t>4to trimestre 2016</t>
  </si>
  <si>
    <t>1er trimestre 2017</t>
  </si>
  <si>
    <t>2do trimestre 2017</t>
  </si>
  <si>
    <t>3er trimestre 2017</t>
  </si>
  <si>
    <t>4to trimestre 2017</t>
  </si>
  <si>
    <t>1er trimestre 2018</t>
  </si>
  <si>
    <t>2do trimestre 2018</t>
  </si>
  <si>
    <t>3er trimestre 2018</t>
  </si>
  <si>
    <t>4to trimestre 2018</t>
  </si>
  <si>
    <t>1er trimestre 2019</t>
  </si>
  <si>
    <t>2do trimestre 2019</t>
  </si>
  <si>
    <t>3er trimestre 2019</t>
  </si>
  <si>
    <t>4to trimestre 2019</t>
  </si>
  <si>
    <t>6) Composicion del empleo</t>
  </si>
  <si>
    <t>Ultimo año</t>
  </si>
  <si>
    <t>Empleo Público</t>
  </si>
  <si>
    <t>Empleo Privado</t>
  </si>
  <si>
    <t>7) Composicion del sector publico por sexo</t>
  </si>
  <si>
    <t xml:space="preserve">Sexo </t>
  </si>
  <si>
    <t>Privado</t>
  </si>
  <si>
    <t>Público</t>
  </si>
  <si>
    <t>Calificacion laboral</t>
  </si>
  <si>
    <t>Carga laboral en ocupación principal (hs)</t>
  </si>
  <si>
    <t>Promedio de edad</t>
  </si>
  <si>
    <t>8) Composicion del empleo publico por sectores</t>
  </si>
  <si>
    <t>Sector de actividad Publico</t>
  </si>
  <si>
    <t>Administración Pública</t>
  </si>
  <si>
    <t>Enseñanza</t>
  </si>
  <si>
    <t>Salud</t>
  </si>
  <si>
    <t>Otros</t>
  </si>
  <si>
    <t>8) Tasa de informalidad laboral</t>
  </si>
  <si>
    <t>a) Por sexo y edad</t>
  </si>
  <si>
    <t>60 o +</t>
  </si>
  <si>
    <t>b) Sectores con mayor informalidad</t>
  </si>
  <si>
    <t>Explotación de Minas y Canteras</t>
  </si>
  <si>
    <t>No signif</t>
  </si>
  <si>
    <t>Suministro de Electricidad, Gas, Vapor y Aire Acondicionado</t>
  </si>
  <si>
    <t>Actividades de Organizaciones y Organismos Extraterritoriales</t>
  </si>
  <si>
    <t>Servicio Doméstico y actividades para consumo propio.</t>
  </si>
  <si>
    <t>Construcción</t>
  </si>
  <si>
    <t>Alojamiento y Servicios de Comidas</t>
  </si>
  <si>
    <t>Artes, Entretenimiento y Recreación</t>
  </si>
  <si>
    <t>Actividades Profesionales, Científicas y Técnicas</t>
  </si>
  <si>
    <t>Actividades Administrativas y Servicios de Apoyo</t>
  </si>
  <si>
    <t>Industria Manufacturera</t>
  </si>
  <si>
    <t>Otras Actividades de Servicios</t>
  </si>
  <si>
    <t>Agricultura, Ganadería, Caza, Silvicultura y Pesca</t>
  </si>
  <si>
    <t>Comercio al por Mayor y al por Menor; Reparación de Vehículos Automotores y Motocicletas</t>
  </si>
  <si>
    <t>Transporte y Almacenamiento</t>
  </si>
  <si>
    <t>Actividades Inmobiliarias</t>
  </si>
  <si>
    <t>Salud Humana y Servicios Sociales</t>
  </si>
  <si>
    <t>Administración Pública y Defensa; Planes de Seguro Social Obligatorio</t>
  </si>
  <si>
    <t>Suministro De Agua; Alcantarillado, Gestión de Desechos y Actividades de Saneamiento</t>
  </si>
  <si>
    <t>Actividades Financieras y de Seguros</t>
  </si>
  <si>
    <t>Información y Comunicación</t>
  </si>
  <si>
    <t>c) Sectores con menor informalidad</t>
  </si>
  <si>
    <t>9) Tasa de calificacion laboral:</t>
  </si>
  <si>
    <t>Calificacion laboral AGREGADA</t>
  </si>
  <si>
    <t>Calificados</t>
  </si>
  <si>
    <t>No Calificados</t>
  </si>
  <si>
    <t>Calificacion por Sexo</t>
  </si>
  <si>
    <t>Calificacion por Sector</t>
  </si>
  <si>
    <t>Construccion</t>
  </si>
  <si>
    <t>Actividades de los Hogares como Empleadores de Personal Doméstico; Actividades de los Hogares como Productores de Bienes o Servicios para Uso Propio</t>
  </si>
  <si>
    <t>1er trimestre 2020</t>
  </si>
  <si>
    <t>6) Composición del empleo</t>
  </si>
  <si>
    <t>Ultimo periodo</t>
  </si>
  <si>
    <t>b) Sectores con menor informalidad</t>
  </si>
  <si>
    <t xml:space="preserve">9) Tasa de calificación laboral </t>
  </si>
  <si>
    <t xml:space="preserve">Ultimo periodo </t>
  </si>
  <si>
    <t>Porcentaje de cargos jerarquicos según sexo</t>
  </si>
  <si>
    <t>Nacion</t>
  </si>
  <si>
    <t xml:space="preserve">Corrientes Capital </t>
  </si>
  <si>
    <t>Tasa de feminizacion</t>
  </si>
  <si>
    <t>Sector</t>
  </si>
  <si>
    <t>Ingreso mensual real promedio</t>
  </si>
  <si>
    <t>Ingreso real horario</t>
  </si>
  <si>
    <t>Ingreso real horario pais</t>
  </si>
  <si>
    <t>Tasa de feminizacion. Pais</t>
  </si>
  <si>
    <t>Tasa de feminizacion, ingreso mensual real promedio e ingreso real horario. Nivel pais</t>
  </si>
  <si>
    <t>Tasa de feminizacion, ingreso mensual real promedio e ingreso real horario. Corrientes Capital</t>
  </si>
  <si>
    <t>Ingreso mensual promedio real</t>
  </si>
  <si>
    <t>2do trimestre 2020</t>
  </si>
  <si>
    <t>3er trimestre 2020</t>
  </si>
  <si>
    <t xml:space="preserve">30.80103	</t>
  </si>
  <si>
    <t xml:space="preserve">44.21000	</t>
  </si>
  <si>
    <t>No se usa</t>
  </si>
  <si>
    <t>NO</t>
  </si>
  <si>
    <t>Tasa de Empleo</t>
  </si>
  <si>
    <t>Tasa de Desocupación</t>
  </si>
  <si>
    <t xml:space="preserve">44.53254	</t>
  </si>
  <si>
    <t xml:space="preserve">40.13%	</t>
  </si>
  <si>
    <t>4to trimestre 2020</t>
  </si>
  <si>
    <t>mucha dif con 3er trim</t>
  </si>
  <si>
    <t>chequeado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</si>
</sst>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0%;#0%"/>
    <numFmt numFmtId="165" formatCode="0.0%"/>
    <numFmt numFmtId="166" formatCode="[$$-2C0A]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1"/>
      <name val="Open Sans"/>
      <family val="2"/>
    </font>
    <font>
      <sz val="11"/>
      <color rgb="FF000000"/>
      <name val="Open Sans"/>
      <family val="2"/>
    </font>
    <font>
      <sz val="11"/>
      <color theme="1"/>
      <name val="Calibri"/>
      <family val="2"/>
    </font>
    <font>
      <b/>
      <sz val="11"/>
      <color rgb="FFFFFFFF"/>
      <name val="Open Sans"/>
      <family val="2"/>
    </font>
    <font>
      <sz val="11"/>
      <color rgb="FFFFFFFF"/>
      <name val="Calibri"/>
      <family val="2"/>
    </font>
    <font>
      <sz val="11"/>
      <color rgb="FFFFFFFF"/>
      <name val="Open Sans"/>
      <family val="2"/>
    </font>
    <font>
      <sz val="11"/>
      <color theme="0"/>
      <name val="Calibri"/>
      <family val="2"/>
      <scheme val="minor"/>
    </font>
    <font>
      <sz val="11"/>
      <color theme="0"/>
      <name val="Open Sans"/>
      <family val="2"/>
    </font>
    <font>
      <sz val="11"/>
      <color theme="0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Open Sans"/>
      <family val="2"/>
    </font>
  </fonts>
  <fills count="12">
    <fill>
      <patternFill patternType="none"/>
    </fill>
    <fill>
      <patternFill patternType="gray125"/>
    </fill>
    <fill>
      <patternFill patternType="solid">
        <fgColor rgb="FF65AAE0"/>
        <bgColor rgb="FFC0236E"/>
      </patternFill>
    </fill>
    <fill>
      <patternFill patternType="solid">
        <fgColor rgb="FFDFEDF9"/>
        <bgColor rgb="FFF7CEE1"/>
      </patternFill>
    </fill>
    <fill>
      <patternFill patternType="solid">
        <fgColor rgb="FFDFEDF9"/>
        <bgColor rgb="FF000000"/>
      </patternFill>
    </fill>
    <fill>
      <patternFill patternType="solid">
        <fgColor rgb="FF65AAE0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rgb="FFE470A7"/>
      </left>
      <right/>
      <top/>
      <bottom/>
      <diagonal/>
    </border>
    <border>
      <left/>
      <right/>
      <top style="thin">
        <color rgb="FFC1DCF2"/>
      </top>
      <bottom style="thin">
        <color rgb="FFC1DCF2"/>
      </bottom>
      <diagonal/>
    </border>
    <border>
      <left/>
      <right/>
      <top style="thin">
        <color rgb="FFC1DCF2"/>
      </top>
      <bottom/>
      <diagonal/>
    </border>
    <border>
      <left style="thin">
        <color rgb="FFC1DCF2"/>
      </left>
      <right/>
      <top/>
      <bottom/>
      <diagonal/>
    </border>
    <border>
      <left/>
      <right/>
      <top/>
      <bottom style="thin">
        <color rgb="FFD0CECE"/>
      </bottom>
      <diagonal/>
    </border>
    <border>
      <left style="thin">
        <color rgb="FFD0CECE"/>
      </left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 style="thin">
        <color theme="6" tint="0.59999389629810485"/>
      </right>
      <top/>
      <bottom style="thin">
        <color theme="6" tint="0.59999389629810485"/>
      </bottom>
      <diagonal/>
    </border>
    <border>
      <left style="thin">
        <color theme="6" tint="0.59999389629810485"/>
      </left>
      <right style="thin">
        <color theme="6" tint="0.59999389629810485"/>
      </right>
      <top/>
      <bottom style="thin">
        <color theme="6" tint="0.59999389629810485"/>
      </bottom>
      <diagonal/>
    </border>
    <border>
      <left style="thin">
        <color theme="6" tint="0.59999389629810485"/>
      </left>
      <right/>
      <top/>
      <bottom style="thin">
        <color theme="6" tint="0.59999389629810485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/>
      <right style="thin">
        <color theme="6" tint="0.59999389629810485"/>
      </right>
      <top style="thin">
        <color theme="6" tint="0.59999389629810485"/>
      </top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/>
      <diagonal/>
    </border>
    <border>
      <left style="thin">
        <color theme="6" tint="0.59999389629810485"/>
      </left>
      <right/>
      <top style="thin">
        <color theme="6" tint="0.59999389629810485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2">
    <xf numFmtId="0" fontId="0" fillId="0" borderId="0" xfId="0"/>
    <xf numFmtId="10" fontId="2" fillId="0" borderId="0" xfId="0" applyNumberFormat="1" applyFont="1"/>
    <xf numFmtId="49" fontId="4" fillId="0" borderId="0" xfId="0" applyNumberFormat="1" applyFont="1"/>
    <xf numFmtId="9" fontId="4" fillId="0" borderId="0" xfId="1" applyFont="1" applyFill="1" applyBorder="1"/>
    <xf numFmtId="0" fontId="4" fillId="0" borderId="0" xfId="0" applyFont="1"/>
    <xf numFmtId="0" fontId="5" fillId="0" borderId="0" xfId="0" applyFont="1"/>
    <xf numFmtId="10" fontId="4" fillId="5" borderId="2" xfId="0" applyNumberFormat="1" applyFont="1" applyFill="1" applyBorder="1" applyAlignment="1">
      <alignment horizontal="center" vertical="center" wrapText="1"/>
    </xf>
    <xf numFmtId="10" fontId="4" fillId="5" borderId="3" xfId="0" applyNumberFormat="1" applyFont="1" applyFill="1" applyBorder="1" applyAlignment="1">
      <alignment horizontal="center" vertical="center" wrapText="1"/>
    </xf>
    <xf numFmtId="10" fontId="5" fillId="0" borderId="4" xfId="0" applyNumberFormat="1" applyFont="1" applyBorder="1"/>
    <xf numFmtId="10" fontId="5" fillId="0" borderId="0" xfId="0" applyNumberFormat="1" applyFont="1"/>
    <xf numFmtId="10" fontId="4" fillId="4" borderId="0" xfId="0" applyNumberFormat="1" applyFont="1" applyFill="1" applyAlignment="1">
      <alignment horizontal="center" wrapText="1"/>
    </xf>
    <xf numFmtId="10" fontId="4" fillId="4" borderId="2" xfId="0" applyNumberFormat="1" applyFont="1" applyFill="1" applyBorder="1" applyAlignment="1">
      <alignment horizontal="center" wrapText="1"/>
    </xf>
    <xf numFmtId="10" fontId="4" fillId="4" borderId="3" xfId="0" applyNumberFormat="1" applyFont="1" applyFill="1" applyBorder="1" applyAlignment="1">
      <alignment horizontal="center" wrapText="1"/>
    </xf>
    <xf numFmtId="10" fontId="7" fillId="0" borderId="0" xfId="0" applyNumberFormat="1" applyFont="1"/>
    <xf numFmtId="10" fontId="5" fillId="0" borderId="3" xfId="0" applyNumberFormat="1" applyFont="1" applyBorder="1"/>
    <xf numFmtId="10" fontId="5" fillId="5" borderId="0" xfId="0" applyNumberFormat="1" applyFont="1" applyFill="1"/>
    <xf numFmtId="0" fontId="8" fillId="5" borderId="0" xfId="0" applyFont="1" applyFill="1" applyAlignment="1">
      <alignment horizontal="center"/>
    </xf>
    <xf numFmtId="0" fontId="7" fillId="0" borderId="0" xfId="0" applyFont="1"/>
    <xf numFmtId="0" fontId="4" fillId="4" borderId="0" xfId="0" applyFont="1" applyFill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10" fontId="5" fillId="0" borderId="0" xfId="0" applyNumberFormat="1" applyFont="1" applyAlignment="1">
      <alignment horizontal="center"/>
    </xf>
    <xf numFmtId="10" fontId="4" fillId="4" borderId="0" xfId="0" applyNumberFormat="1" applyFont="1" applyFill="1" applyAlignment="1">
      <alignment horizontal="center"/>
    </xf>
    <xf numFmtId="10" fontId="6" fillId="5" borderId="0" xfId="0" applyNumberFormat="1" applyFont="1" applyFill="1" applyAlignment="1">
      <alignment horizontal="center" vertical="center"/>
    </xf>
    <xf numFmtId="10" fontId="4" fillId="4" borderId="0" xfId="0" applyNumberFormat="1" applyFont="1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2" fontId="5" fillId="0" borderId="0" xfId="0" applyNumberFormat="1" applyFont="1"/>
    <xf numFmtId="165" fontId="4" fillId="4" borderId="0" xfId="0" applyNumberFormat="1" applyFont="1" applyFill="1" applyAlignment="1">
      <alignment horizontal="center"/>
    </xf>
    <xf numFmtId="9" fontId="5" fillId="0" borderId="0" xfId="1" applyFont="1" applyFill="1" applyBorder="1"/>
    <xf numFmtId="10" fontId="8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0" applyNumberFormat="1" applyFont="1"/>
    <xf numFmtId="0" fontId="8" fillId="5" borderId="0" xfId="0" applyFont="1" applyFill="1"/>
    <xf numFmtId="0" fontId="4" fillId="0" borderId="7" xfId="0" applyFont="1" applyBorder="1"/>
    <xf numFmtId="0" fontId="8" fillId="5" borderId="7" xfId="0" applyFont="1" applyFill="1" applyBorder="1"/>
    <xf numFmtId="10" fontId="4" fillId="0" borderId="7" xfId="0" applyNumberFormat="1" applyFont="1" applyBorder="1"/>
    <xf numFmtId="10" fontId="5" fillId="4" borderId="0" xfId="0" applyNumberFormat="1" applyFont="1" applyFill="1"/>
    <xf numFmtId="0" fontId="8" fillId="5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0" fontId="7" fillId="5" borderId="0" xfId="0" applyNumberFormat="1" applyFont="1" applyFill="1" applyAlignment="1">
      <alignment horizontal="center" vertical="center" wrapText="1"/>
    </xf>
    <xf numFmtId="10" fontId="8" fillId="5" borderId="0" xfId="0" applyNumberFormat="1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10" fontId="4" fillId="4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horizontal="center" vertical="center" wrapText="1"/>
    </xf>
    <xf numFmtId="10" fontId="5" fillId="5" borderId="0" xfId="0" applyNumberFormat="1" applyFont="1" applyFill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6" fillId="2" borderId="0" xfId="0" applyNumberFormat="1" applyFont="1" applyFill="1" applyAlignment="1">
      <alignment horizontal="center" vertical="center" wrapText="1"/>
    </xf>
    <xf numFmtId="10" fontId="4" fillId="3" borderId="0" xfId="0" applyNumberFormat="1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2" fontId="4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center" vertical="center" wrapText="1"/>
    </xf>
    <xf numFmtId="0" fontId="4" fillId="5" borderId="0" xfId="0" applyFont="1" applyFill="1" applyAlignment="1">
      <alignment vertical="center" wrapText="1"/>
    </xf>
    <xf numFmtId="2" fontId="4" fillId="5" borderId="0" xfId="0" applyNumberFormat="1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4" borderId="0" xfId="1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wrapText="1"/>
    </xf>
    <xf numFmtId="10" fontId="2" fillId="5" borderId="0" xfId="0" applyNumberFormat="1" applyFont="1" applyFill="1"/>
    <xf numFmtId="0" fontId="4" fillId="0" borderId="0" xfId="0" applyFont="1"/>
    <xf numFmtId="10" fontId="4" fillId="0" borderId="0" xfId="0" applyNumberFormat="1" applyFont="1"/>
    <xf numFmtId="10" fontId="4" fillId="4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0" fontId="5" fillId="5" borderId="0" xfId="0" applyNumberFormat="1" applyFont="1" applyFill="1" applyAlignment="1">
      <alignment horizontal="center"/>
    </xf>
    <xf numFmtId="10" fontId="5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0" fontId="11" fillId="5" borderId="0" xfId="0" applyNumberFormat="1" applyFont="1" applyFill="1"/>
    <xf numFmtId="0" fontId="4" fillId="7" borderId="0" xfId="0" applyFont="1" applyFill="1" applyAlignment="1">
      <alignment horizontal="center" vertical="center" wrapText="1"/>
    </xf>
    <xf numFmtId="10" fontId="4" fillId="7" borderId="0" xfId="0" applyNumberFormat="1" applyFont="1" applyFill="1" applyAlignment="1">
      <alignment horizontal="center" vertical="center" wrapText="1"/>
    </xf>
    <xf numFmtId="10" fontId="2" fillId="8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 wrapText="1"/>
    </xf>
    <xf numFmtId="0" fontId="10" fillId="5" borderId="0" xfId="0" applyFont="1" applyFill="1" applyAlignment="1">
      <alignment vertical="center" wrapText="1"/>
    </xf>
    <xf numFmtId="2" fontId="10" fillId="5" borderId="0" xfId="0" applyNumberFormat="1" applyFont="1" applyFill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1" fontId="0" fillId="0" borderId="0" xfId="1" applyNumberFormat="1" applyFont="1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Fill="1" applyAlignment="1">
      <alignment wrapText="1"/>
    </xf>
    <xf numFmtId="1" fontId="0" fillId="0" borderId="0" xfId="1" applyNumberFormat="1" applyFont="1" applyFill="1" applyAlignment="1">
      <alignment wrapText="1"/>
    </xf>
    <xf numFmtId="2" fontId="0" fillId="0" borderId="0" xfId="0" applyNumberFormat="1" applyAlignment="1">
      <alignment wrapText="1"/>
    </xf>
    <xf numFmtId="10" fontId="2" fillId="0" borderId="0" xfId="0" applyNumberFormat="1" applyFont="1" applyAlignment="1">
      <alignment wrapText="1"/>
    </xf>
    <xf numFmtId="0" fontId="0" fillId="0" borderId="0" xfId="0" applyAlignment="1">
      <alignment vertical="center" wrapText="1"/>
    </xf>
    <xf numFmtId="10" fontId="2" fillId="0" borderId="0" xfId="0" applyNumberFormat="1" applyFont="1" applyFill="1" applyAlignment="1">
      <alignment vertical="center" wrapText="1"/>
    </xf>
    <xf numFmtId="1" fontId="0" fillId="0" borderId="0" xfId="1" applyNumberFormat="1" applyFont="1" applyFill="1"/>
    <xf numFmtId="0" fontId="0" fillId="0" borderId="0" xfId="0" applyFill="1"/>
    <xf numFmtId="2" fontId="0" fillId="0" borderId="0" xfId="1" applyNumberFormat="1" applyFon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wrapText="1"/>
    </xf>
    <xf numFmtId="10" fontId="2" fillId="0" borderId="0" xfId="0" applyNumberFormat="1" applyFont="1" applyFill="1" applyAlignment="1">
      <alignment wrapText="1"/>
    </xf>
    <xf numFmtId="2" fontId="0" fillId="0" borderId="0" xfId="0" applyNumberFormat="1" applyFill="1" applyAlignment="1">
      <alignment wrapText="1"/>
    </xf>
    <xf numFmtId="166" fontId="0" fillId="0" borderId="0" xfId="0" applyNumberFormat="1" applyAlignment="1">
      <alignment wrapText="1"/>
    </xf>
    <xf numFmtId="166" fontId="0" fillId="0" borderId="0" xfId="0" applyNumberFormat="1" applyAlignment="1">
      <alignment horizontal="center" vertical="center" wrapText="1"/>
    </xf>
    <xf numFmtId="0" fontId="0" fillId="0" borderId="0" xfId="0" applyBorder="1"/>
    <xf numFmtId="10" fontId="10" fillId="5" borderId="9" xfId="0" applyNumberFormat="1" applyFont="1" applyFill="1" applyBorder="1" applyAlignment="1">
      <alignment horizontal="center" vertical="center" wrapText="1"/>
    </xf>
    <xf numFmtId="10" fontId="10" fillId="5" borderId="10" xfId="0" applyNumberFormat="1" applyFont="1" applyFill="1" applyBorder="1" applyAlignment="1">
      <alignment horizontal="center" vertical="center" wrapText="1"/>
    </xf>
    <xf numFmtId="10" fontId="10" fillId="5" borderId="11" xfId="0" applyNumberFormat="1" applyFont="1" applyFill="1" applyBorder="1" applyAlignment="1">
      <alignment horizontal="center" vertical="center" wrapText="1"/>
    </xf>
    <xf numFmtId="10" fontId="4" fillId="4" borderId="12" xfId="0" applyNumberFormat="1" applyFont="1" applyFill="1" applyBorder="1" applyAlignment="1">
      <alignment horizontal="center" wrapText="1"/>
    </xf>
    <xf numFmtId="10" fontId="4" fillId="4" borderId="8" xfId="0" applyNumberFormat="1" applyFont="1" applyFill="1" applyBorder="1" applyAlignment="1">
      <alignment horizontal="center" wrapText="1"/>
    </xf>
    <xf numFmtId="10" fontId="4" fillId="4" borderId="13" xfId="0" applyNumberFormat="1" applyFont="1" applyFill="1" applyBorder="1" applyAlignment="1">
      <alignment horizontal="center" wrapText="1"/>
    </xf>
    <xf numFmtId="10" fontId="4" fillId="4" borderId="14" xfId="0" applyNumberFormat="1" applyFont="1" applyFill="1" applyBorder="1" applyAlignment="1">
      <alignment horizontal="center" wrapText="1"/>
    </xf>
    <xf numFmtId="10" fontId="4" fillId="4" borderId="15" xfId="0" applyNumberFormat="1" applyFont="1" applyFill="1" applyBorder="1" applyAlignment="1">
      <alignment horizontal="center" wrapText="1"/>
    </xf>
    <xf numFmtId="10" fontId="4" fillId="4" borderId="16" xfId="0" applyNumberFormat="1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64" fontId="3" fillId="4" borderId="8" xfId="1" applyNumberFormat="1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49" fontId="3" fillId="4" borderId="8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Alignment="1">
      <alignment wrapText="1"/>
    </xf>
    <xf numFmtId="0" fontId="4" fillId="0" borderId="0" xfId="0" applyFont="1"/>
    <xf numFmtId="10" fontId="4" fillId="0" borderId="0" xfId="0" applyNumberFormat="1" applyFont="1"/>
    <xf numFmtId="166" fontId="0" fillId="0" borderId="0" xfId="1" applyNumberFormat="1" applyFont="1" applyFill="1" applyAlignment="1">
      <alignment wrapText="1"/>
    </xf>
    <xf numFmtId="166" fontId="0" fillId="0" borderId="0" xfId="1" applyNumberFormat="1" applyFont="1" applyAlignment="1">
      <alignment wrapText="1"/>
    </xf>
    <xf numFmtId="0" fontId="4" fillId="0" borderId="0" xfId="0" applyFont="1"/>
    <xf numFmtId="10" fontId="4" fillId="9" borderId="0" xfId="0" applyNumberFormat="1" applyFont="1" applyFill="1" applyAlignment="1">
      <alignment horizontal="center"/>
    </xf>
    <xf numFmtId="0" fontId="0" fillId="10" borderId="0" xfId="0" applyFill="1"/>
    <xf numFmtId="0" fontId="4" fillId="0" borderId="0" xfId="0" applyFont="1"/>
    <xf numFmtId="10" fontId="4" fillId="0" borderId="0" xfId="0" applyNumberFormat="1" applyFont="1"/>
    <xf numFmtId="0" fontId="12" fillId="0" borderId="0" xfId="0" applyFont="1" applyFill="1"/>
    <xf numFmtId="0" fontId="4" fillId="0" borderId="0" xfId="0" applyFont="1"/>
    <xf numFmtId="10" fontId="4" fillId="0" borderId="0" xfId="0" applyNumberFormat="1" applyFont="1"/>
    <xf numFmtId="10" fontId="14" fillId="4" borderId="0" xfId="0" applyNumberFormat="1" applyFont="1" applyFill="1"/>
    <xf numFmtId="0" fontId="12" fillId="10" borderId="0" xfId="0" applyFont="1" applyFill="1"/>
    <xf numFmtId="10" fontId="2" fillId="0" borderId="0" xfId="0" applyNumberFormat="1" applyFont="1" applyAlignment="1">
      <alignment wrapText="1"/>
    </xf>
    <xf numFmtId="0" fontId="12" fillId="0" borderId="0" xfId="0" applyFont="1"/>
    <xf numFmtId="10" fontId="0" fillId="10" borderId="0" xfId="0" applyNumberFormat="1" applyFill="1"/>
    <xf numFmtId="0" fontId="4" fillId="0" borderId="0" xfId="0" applyFont="1"/>
    <xf numFmtId="10" fontId="4" fillId="0" borderId="0" xfId="0" applyNumberFormat="1" applyFont="1"/>
    <xf numFmtId="10" fontId="2" fillId="0" borderId="0" xfId="0" applyNumberFormat="1" applyFont="1" applyAlignment="1">
      <alignment wrapText="1"/>
    </xf>
    <xf numFmtId="10" fontId="3" fillId="4" borderId="0" xfId="0" applyNumberFormat="1" applyFont="1" applyFill="1"/>
    <xf numFmtId="9" fontId="0" fillId="11" borderId="0" xfId="0" applyNumberFormat="1" applyFill="1"/>
    <xf numFmtId="0" fontId="0" fillId="11" borderId="0" xfId="0" applyFill="1"/>
    <xf numFmtId="10" fontId="4" fillId="0" borderId="0" xfId="0" applyNumberFormat="1" applyFont="1" applyAlignment="1">
      <alignment wrapText="1"/>
    </xf>
    <xf numFmtId="10" fontId="4" fillId="0" borderId="0" xfId="0" applyNumberFormat="1" applyFont="1" applyAlignment="1"/>
    <xf numFmtId="164" fontId="0" fillId="0" borderId="0" xfId="0" applyNumberFormat="1"/>
    <xf numFmtId="10" fontId="2" fillId="0" borderId="0" xfId="0" applyNumberFormat="1" applyFont="1" applyAlignment="1">
      <alignment wrapText="1"/>
    </xf>
    <xf numFmtId="10" fontId="4" fillId="0" borderId="7" xfId="0" applyNumberFormat="1" applyFont="1" applyBorder="1" applyAlignment="1">
      <alignment wrapText="1"/>
    </xf>
    <xf numFmtId="10" fontId="5" fillId="4" borderId="0" xfId="0" applyNumberFormat="1" applyFont="1" applyFill="1" applyAlignment="1">
      <alignment wrapText="1"/>
    </xf>
    <xf numFmtId="10" fontId="5" fillId="0" borderId="0" xfId="0" applyNumberFormat="1" applyFont="1" applyAlignment="1">
      <alignment wrapText="1"/>
    </xf>
    <xf numFmtId="10" fontId="5" fillId="5" borderId="0" xfId="0" applyNumberFormat="1" applyFont="1" applyFill="1" applyAlignment="1">
      <alignment wrapText="1"/>
    </xf>
    <xf numFmtId="10" fontId="2" fillId="5" borderId="0" xfId="0" applyNumberFormat="1" applyFont="1" applyFill="1" applyAlignment="1">
      <alignment wrapText="1"/>
    </xf>
    <xf numFmtId="10" fontId="4" fillId="0" borderId="0" xfId="0" applyNumberFormat="1" applyFont="1" applyAlignment="1"/>
    <xf numFmtId="10" fontId="4" fillId="0" borderId="0" xfId="0" applyNumberFormat="1" applyFont="1" applyAlignment="1">
      <alignment wrapText="1"/>
    </xf>
    <xf numFmtId="10" fontId="5" fillId="0" borderId="0" xfId="0" applyNumberFormat="1" applyFont="1"/>
    <xf numFmtId="0" fontId="4" fillId="0" borderId="0" xfId="0" applyFont="1"/>
    <xf numFmtId="10" fontId="4" fillId="0" borderId="0" xfId="0" applyNumberFormat="1" applyFont="1"/>
    <xf numFmtId="10" fontId="11" fillId="5" borderId="0" xfId="0" applyNumberFormat="1" applyFont="1" applyFill="1" applyAlignment="1">
      <alignment wrapText="1"/>
    </xf>
    <xf numFmtId="10" fontId="10" fillId="5" borderId="0" xfId="0" applyNumberFormat="1" applyFont="1" applyFill="1" applyAlignment="1">
      <alignment wrapText="1"/>
    </xf>
    <xf numFmtId="10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 wrapText="1"/>
    </xf>
  </cellXfs>
  <cellStyles count="2">
    <cellStyle name="Normal" xfId="0" builtinId="0"/>
    <cellStyle name="Porcentaje" xfId="1" builtinId="5"/>
  </cellStyles>
  <dxfs count="64"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rgb="FFC1DCF2"/>
        </top>
      </border>
    </dxf>
    <dxf>
      <border diagonalUp="0" diagonalDown="0">
        <left style="thin">
          <color rgb="FFC1DCF2"/>
        </left>
        <right style="thin">
          <color rgb="FFC1DCF2"/>
        </right>
        <top style="thin">
          <color rgb="FFC1DCF2"/>
        </top>
        <bottom style="thin">
          <color rgb="FFC1DCF2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</dxf>
    <dxf>
      <border>
        <bottom style="thin">
          <color rgb="FFC1DCF2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Open Sans"/>
        <family val="2"/>
        <scheme val="none"/>
      </font>
      <numFmt numFmtId="14" formatCode="0.00%"/>
      <fill>
        <patternFill patternType="solid">
          <fgColor rgb="FF000000"/>
          <bgColor rgb="FF65AAE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rgb="FFC1DCF2"/>
        </top>
      </border>
    </dxf>
    <dxf>
      <border diagonalUp="0" diagonalDown="0">
        <left style="thin">
          <color rgb="FFC1DCF2"/>
        </left>
        <right style="thin">
          <color rgb="FFC1DCF2"/>
        </right>
        <top style="thin">
          <color rgb="FFC1DCF2"/>
        </top>
        <bottom style="thin">
          <color rgb="FFC1DCF2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</dxf>
    <dxf>
      <border>
        <bottom style="thin">
          <color rgb="FFC1DCF2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Open Sans"/>
        <family val="2"/>
        <scheme val="none"/>
      </font>
      <numFmt numFmtId="14" formatCode="0.00%"/>
      <fill>
        <patternFill patternType="solid">
          <fgColor rgb="FF000000"/>
          <bgColor rgb="FF65AAE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rgb="FFC1DCF2"/>
        </top>
      </border>
    </dxf>
    <dxf>
      <border diagonalUp="0" diagonalDown="0">
        <left style="thin">
          <color rgb="FFC1DCF2"/>
        </left>
        <right style="thin">
          <color rgb="FFC1DCF2"/>
        </right>
        <top style="thin">
          <color rgb="FFC1DCF2"/>
        </top>
        <bottom style="thin">
          <color rgb="FFC1DCF2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</dxf>
    <dxf>
      <border>
        <bottom style="thin">
          <color rgb="FFC1DCF2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Open Sans"/>
        <family val="2"/>
        <scheme val="none"/>
      </font>
      <numFmt numFmtId="14" formatCode="0.00%"/>
      <fill>
        <patternFill patternType="solid">
          <fgColor rgb="FF000000"/>
          <bgColor rgb="FF65AAE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rgb="FFC1DCF2"/>
        </top>
      </border>
    </dxf>
    <dxf>
      <border diagonalUp="0" diagonalDown="0">
        <left style="thin">
          <color rgb="FFC1DCF2"/>
        </left>
        <right style="thin">
          <color rgb="FFC1DCF2"/>
        </right>
        <top style="thin">
          <color rgb="FFC1DCF2"/>
        </top>
        <bottom style="thin">
          <color rgb="FFC1DCF2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</dxf>
    <dxf>
      <border>
        <bottom style="thin">
          <color rgb="FFC1DCF2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Open Sans"/>
        <family val="2"/>
        <scheme val="none"/>
      </font>
      <numFmt numFmtId="14" formatCode="0.00%"/>
      <fill>
        <patternFill patternType="solid">
          <fgColor rgb="FF000000"/>
          <bgColor rgb="FF65AAE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6" tint="0.59999389629810485"/>
        </left>
        <right/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  <border diagonalUp="0" diagonalDown="0">
        <left/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  <vertical style="thin">
          <color theme="6" tint="0.59999389629810485"/>
        </vertical>
        <horizontal style="thin">
          <color theme="6" tint="0.59999389629810485"/>
        </horizontal>
      </border>
    </dxf>
    <dxf>
      <border>
        <top style="thin">
          <color theme="6" tint="0.59999389629810485"/>
        </top>
      </border>
    </dxf>
    <dxf>
      <border diagonalUp="0" diagonalDown="0">
        <left style="thin">
          <color theme="6" tint="0.59999389629810485"/>
        </left>
        <right style="thin">
          <color theme="6" tint="0.59999389629810485"/>
        </right>
        <top style="thin">
          <color theme="6" tint="0.59999389629810485"/>
        </top>
        <bottom style="thin">
          <color theme="6" tint="0.59999389629810485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</dxf>
    <dxf>
      <border>
        <bottom style="thin">
          <color theme="6" tint="0.59999389629810485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Open Sans"/>
        <family val="2"/>
        <scheme val="none"/>
      </font>
      <numFmt numFmtId="14" formatCode="0.00%"/>
      <fill>
        <patternFill patternType="solid">
          <fgColor rgb="FF000000"/>
          <bgColor rgb="FF65AAE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6" tint="0.59999389629810485"/>
        </left>
        <right style="thin">
          <color theme="6" tint="0.59999389629810485"/>
        </right>
        <top/>
        <bottom/>
        <vertical style="thin">
          <color theme="6" tint="0.59999389629810485"/>
        </vertical>
        <horizontal style="thin">
          <color theme="6" tint="0.59999389629810485"/>
        </horizontal>
      </border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none">
          <fgColor rgb="FF000000"/>
          <bgColor rgb="FFDFEDF9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Open Sans"/>
        <family val="2"/>
        <scheme val="none"/>
      </font>
      <numFmt numFmtId="14" formatCode="0.00%"/>
      <fill>
        <patternFill patternType="solid">
          <fgColor rgb="FF000000"/>
          <bgColor rgb="FF65AAE0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F7CEE1"/>
          <bgColor rgb="FFF7CEE1"/>
        </patternFill>
      </fill>
    </dxf>
    <dxf>
      <fill>
        <patternFill patternType="solid">
          <fgColor rgb="FFF7CEE1"/>
          <bgColor rgb="FFF7CEE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C0236E"/>
        </top>
      </border>
    </dxf>
    <dxf>
      <font>
        <b/>
        <color rgb="FFFFFFFF"/>
      </font>
      <fill>
        <patternFill patternType="solid">
          <fgColor rgb="FFC0236E"/>
          <bgColor rgb="FFC0236E"/>
        </patternFill>
      </fill>
    </dxf>
    <dxf>
      <font>
        <color rgb="FF000000"/>
      </font>
      <border>
        <left style="thin">
          <color rgb="FFE470A7"/>
        </left>
        <right style="thin">
          <color rgb="FFE470A7"/>
        </right>
        <top style="thin">
          <color rgb="FFE470A7"/>
        </top>
        <bottom style="thin">
          <color rgb="FFE470A7"/>
        </bottom>
        <horizontal style="thin">
          <color rgb="FFE470A7"/>
        </horizontal>
      </border>
    </dxf>
  </dxfs>
  <tableStyles count="1" defaultTableStyle="TableStyleMedium2" defaultPivotStyle="PivotStyleLight16">
    <tableStyle name="TableStyleMedium2 2" pivot="0" count="7" xr9:uid="{95D1119F-0DE4-4931-A538-EF2607F2C2C9}">
      <tableStyleElement type="wholeTable" dxfId="63"/>
      <tableStyleElement type="headerRow" dxfId="62"/>
      <tableStyleElement type="totalRow" dxfId="61"/>
      <tableStyleElement type="firstColumn" dxfId="60"/>
      <tableStyleElement type="lastColumn" dxfId="59"/>
      <tableStyleElement type="firstRowStripe" dxfId="58"/>
      <tableStyleElement type="firstColumnStripe" dxfId="5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6.xml"/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8.xml"/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9.xml"/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0.xml"/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1.xml"/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2.xml"/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</a:t>
            </a:r>
            <a:r>
              <a:rPr lang="es-ES" baseline="0"/>
              <a:t> en la tasa de empleo y desocupacion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'1T2019-4T2019'!$B$92</c:f>
              <c:strCache>
                <c:ptCount val="1"/>
                <c:pt idx="0">
                  <c:v>Empleo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'1T2019-4T2019'!$A$93:$A$107</c:f>
              <c:strCache>
                <c:ptCount val="15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</c:strCache>
            </c:strRef>
          </c:cat>
          <c:val>
            <c:numRef>
              <c:f>'1T2019-4T2019'!$B$93:$B$107</c:f>
              <c:numCache>
                <c:formatCode>0.00%</c:formatCode>
                <c:ptCount val="15"/>
                <c:pt idx="0">
                  <c:v>0.40200000000000002</c:v>
                </c:pt>
                <c:pt idx="1">
                  <c:v>0.42</c:v>
                </c:pt>
                <c:pt idx="2">
                  <c:v>0.42099999999999999</c:v>
                </c:pt>
                <c:pt idx="3">
                  <c:v>0.40100000000000002</c:v>
                </c:pt>
                <c:pt idx="4">
                  <c:v>0.40799999999999997</c:v>
                </c:pt>
                <c:pt idx="5">
                  <c:v>0.40699999999999997</c:v>
                </c:pt>
                <c:pt idx="6">
                  <c:v>0.40899999999999997</c:v>
                </c:pt>
                <c:pt idx="7">
                  <c:v>0.41499999999999998</c:v>
                </c:pt>
                <c:pt idx="8">
                  <c:v>0.41199999999999998</c:v>
                </c:pt>
                <c:pt idx="9">
                  <c:v>0.38600000000000001</c:v>
                </c:pt>
                <c:pt idx="10">
                  <c:v>0.39400000000000002</c:v>
                </c:pt>
                <c:pt idx="11">
                  <c:v>0.39800000000000002</c:v>
                </c:pt>
                <c:pt idx="12">
                  <c:v>0.4</c:v>
                </c:pt>
                <c:pt idx="13">
                  <c:v>0.39400000000000002</c:v>
                </c:pt>
                <c:pt idx="14">
                  <c:v>0.40200000000000002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F-43A2-B2EE-29BF2217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87608"/>
        <c:axId val="705588264"/>
      </c:barChart>
      <c:lineChart>
        <c:grouping val="standard"/>
        <c:varyColors val="0"/>
        <c:ser>
          <c:idx val="1"/>
          <c:order val="1"/>
          <c:tx>
            <c:strRef>
              <c:f>'1T2019-4T2019'!$C$92</c:f>
              <c:strCache>
                <c:ptCount val="1"/>
                <c:pt idx="0">
                  <c:v>Desocupación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'1T2019-4T2019'!$A$93:$A$107</c:f>
              <c:strCache>
                <c:ptCount val="15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</c:strCache>
            </c:strRef>
          </c:cat>
          <c:val>
            <c:numRef>
              <c:f>'1T2019-4T2019'!$C$93:$C$107</c:f>
              <c:numCache>
                <c:formatCode>0.00%</c:formatCode>
                <c:ptCount val="15"/>
                <c:pt idx="0">
                  <c:v>5.0999999999999997E-2</c:v>
                </c:pt>
                <c:pt idx="1">
                  <c:v>4.2000000000000003E-2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4.1000000000000002E-2</c:v>
                </c:pt>
                <c:pt idx="5">
                  <c:v>3.4000000000000002E-2</c:v>
                </c:pt>
                <c:pt idx="6">
                  <c:v>3.1E-2</c:v>
                </c:pt>
                <c:pt idx="7">
                  <c:v>4.7E-2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7.1999999999999995E-2</c:v>
                </c:pt>
                <c:pt idx="11">
                  <c:v>7.0999999999999994E-2</c:v>
                </c:pt>
                <c:pt idx="12">
                  <c:v>5.1999999999999998E-2</c:v>
                </c:pt>
                <c:pt idx="13">
                  <c:v>6.4000000000000001E-2</c:v>
                </c:pt>
                <c:pt idx="14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4F-43A2-B2EE-29BF2217E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07616"/>
        <c:axId val="705606960"/>
      </c:lineChart>
      <c:catAx>
        <c:axId val="70558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8264"/>
        <c:crosses val="autoZero"/>
        <c:auto val="1"/>
        <c:lblAlgn val="ctr"/>
        <c:lblOffset val="100"/>
        <c:noMultiLvlLbl val="0"/>
      </c:catAx>
      <c:valAx>
        <c:axId val="7055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empleo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7608"/>
        <c:crosses val="autoZero"/>
        <c:crossBetween val="between"/>
      </c:valAx>
      <c:valAx>
        <c:axId val="705606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desocipacion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607616"/>
        <c:crosses val="max"/>
        <c:crossBetween val="between"/>
      </c:valAx>
      <c:catAx>
        <c:axId val="70560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60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'1T2019-4T2019'!$B$21</c:f>
              <c:strCache>
                <c:ptCount val="1"/>
                <c:pt idx="0">
                  <c:v>Participacion laboral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'1T2019-4T2019'!$A$22:$A$26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'1T2019-4T2019'!$B$22:$B$26</c:f>
              <c:numCache>
                <c:formatCode>0.00%</c:formatCode>
                <c:ptCount val="5"/>
                <c:pt idx="0">
                  <c:v>0.34439999999999998</c:v>
                </c:pt>
                <c:pt idx="1">
                  <c:v>0.81559999999999999</c:v>
                </c:pt>
                <c:pt idx="2">
                  <c:v>0.95420000000000005</c:v>
                </c:pt>
                <c:pt idx="3">
                  <c:v>0.89090000000000003</c:v>
                </c:pt>
                <c:pt idx="4">
                  <c:v>0.3649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88-4780-B3F9-487DC18F297C}"/>
            </c:ext>
          </c:extLst>
        </c:ser>
        <c:ser>
          <c:idx val="1"/>
          <c:order val="1"/>
          <c:tx>
            <c:strRef>
              <c:f>'1T2019-4T2019'!$C$21</c:f>
              <c:strCache>
                <c:ptCount val="1"/>
                <c:pt idx="0">
                  <c:v>Participacion laboral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'1T2019-4T2019'!$A$22:$A$26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'1T2019-4T2019'!$C$22:$C$26</c:f>
              <c:numCache>
                <c:formatCode>0.00%</c:formatCode>
                <c:ptCount val="5"/>
                <c:pt idx="0">
                  <c:v>0.16900000000000001</c:v>
                </c:pt>
                <c:pt idx="1">
                  <c:v>0.64849999999999997</c:v>
                </c:pt>
                <c:pt idx="2">
                  <c:v>0.65180000000000005</c:v>
                </c:pt>
                <c:pt idx="3">
                  <c:v>0.69350000000000001</c:v>
                </c:pt>
                <c:pt idx="4">
                  <c:v>0.18010000000000001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88-4780-B3F9-487DC18F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324280"/>
        <c:axId val="724331496"/>
      </c:barChart>
      <c:catAx>
        <c:axId val="724324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baseline="0"/>
                  <a:t>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1496"/>
        <c:crosses val="autoZero"/>
        <c:auto val="1"/>
        <c:lblAlgn val="ctr"/>
        <c:lblOffset val="100"/>
        <c:noMultiLvlLbl val="0"/>
      </c:catAx>
      <c:valAx>
        <c:axId val="724331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E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Participación</a:t>
            </a:r>
            <a:r>
              <a:rPr lang="es-E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laboral por sexo y nivel educativo</a:t>
            </a:r>
            <a:endParaRPr lang="es-E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'1T2019-4T2019'!$B$36</c:f>
              <c:strCache>
                <c:ptCount val="1"/>
                <c:pt idx="0">
                  <c:v>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'1T2019-4T2019'!$A$37:$A$39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'1T2019-4T2019'!$B$37:$B$39</c:f>
              <c:numCache>
                <c:formatCode>0.00%</c:formatCode>
                <c:ptCount val="3"/>
                <c:pt idx="0">
                  <c:v>0.5171</c:v>
                </c:pt>
                <c:pt idx="1">
                  <c:v>0.84660000000000002</c:v>
                </c:pt>
                <c:pt idx="2">
                  <c:v>0.83379999999999999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B-4A24-B67F-40DE890CD88E}"/>
            </c:ext>
          </c:extLst>
        </c:ser>
        <c:ser>
          <c:idx val="1"/>
          <c:order val="1"/>
          <c:tx>
            <c:strRef>
              <c:f>'1T2019-4T2019'!$C$36</c:f>
              <c:strCache>
                <c:ptCount val="1"/>
                <c:pt idx="0">
                  <c:v>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'1T2019-4T2019'!$A$37:$A$39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'1T2019-4T2019'!$C$37:$C$39</c:f>
              <c:numCache>
                <c:formatCode>0.00%</c:formatCode>
                <c:ptCount val="3"/>
                <c:pt idx="0">
                  <c:v>0.26269999999999999</c:v>
                </c:pt>
                <c:pt idx="1">
                  <c:v>0.51680000000000004</c:v>
                </c:pt>
                <c:pt idx="2">
                  <c:v>0.74390000000000001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B-4A24-B67F-40DE890C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319360"/>
        <c:axId val="724320016"/>
      </c:barChart>
      <c:lineChart>
        <c:grouping val="standard"/>
        <c:varyColors val="0"/>
        <c:ser>
          <c:idx val="2"/>
          <c:order val="2"/>
          <c:tx>
            <c:strRef>
              <c:f>'1T2019-4T2019'!$D$36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'1T2019-4T2019'!$A$37:$A$39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'1T2019-4T2019'!$D$37:$D$39</c:f>
              <c:numCache>
                <c:formatCode>0.00%</c:formatCode>
                <c:ptCount val="3"/>
                <c:pt idx="0">
                  <c:v>0.25440000000000002</c:v>
                </c:pt>
                <c:pt idx="1">
                  <c:v>0.32979999999999998</c:v>
                </c:pt>
                <c:pt idx="2">
                  <c:v>8.989999999999998E-2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B-4A24-B67F-40DE890C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9360"/>
        <c:axId val="724320016"/>
      </c:lineChart>
      <c:catAx>
        <c:axId val="724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0016"/>
        <c:crosses val="autoZero"/>
        <c:auto val="1"/>
        <c:lblAlgn val="ctr"/>
        <c:lblOffset val="100"/>
        <c:noMultiLvlLbl val="0"/>
      </c:catAx>
      <c:valAx>
        <c:axId val="7243200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93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Participación</a:t>
            </a:r>
            <a:r>
              <a:rPr lang="es-ES" baseline="0"/>
              <a:t> laboral por sexo y nivel de ingreso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'1T2019-4T2019'!$B$55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'1T2019-4T2019'!$A$56:$A$60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'1T2019-4T2019'!$B$56:$B$60</c:f>
              <c:numCache>
                <c:formatCode>0.00%</c:formatCode>
                <c:ptCount val="5"/>
                <c:pt idx="0">
                  <c:v>0.37119999999999997</c:v>
                </c:pt>
                <c:pt idx="1">
                  <c:v>0.4758</c:v>
                </c:pt>
                <c:pt idx="2">
                  <c:v>0.49530000000000002</c:v>
                </c:pt>
                <c:pt idx="3">
                  <c:v>0.5363</c:v>
                </c:pt>
                <c:pt idx="4">
                  <c:v>0.61180000000000001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3-4E50-A83A-05A6635326DC}"/>
            </c:ext>
          </c:extLst>
        </c:ser>
        <c:ser>
          <c:idx val="1"/>
          <c:order val="1"/>
          <c:tx>
            <c:strRef>
              <c:f>'1T2019-4T2019'!$C$55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'1T2019-4T2019'!$A$56:$A$60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'1T2019-4T2019'!$C$56:$C$60</c:f>
              <c:numCache>
                <c:formatCode>0.00%</c:formatCode>
                <c:ptCount val="5"/>
                <c:pt idx="0">
                  <c:v>0.16789999999999999</c:v>
                </c:pt>
                <c:pt idx="1">
                  <c:v>0.33019999999999999</c:v>
                </c:pt>
                <c:pt idx="2">
                  <c:v>0.40660000000000002</c:v>
                </c:pt>
                <c:pt idx="3">
                  <c:v>0.39729999999999999</c:v>
                </c:pt>
                <c:pt idx="4">
                  <c:v>0.49759999999999999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3-4E50-A83A-05A66353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84224"/>
        <c:axId val="727877992"/>
      </c:barChart>
      <c:lineChart>
        <c:grouping val="standard"/>
        <c:varyColors val="0"/>
        <c:ser>
          <c:idx val="2"/>
          <c:order val="2"/>
          <c:tx>
            <c:strRef>
              <c:f>'1T2019-4T2019'!$D$55</c:f>
              <c:strCache>
                <c:ptCount val="1"/>
                <c:pt idx="0">
                  <c:v>Brecha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0" cap="rnd">
                <a:solidFill>
                  <a:schemeClr val="accent5"/>
                </a:solidFill>
              </a:ln>
              <a:effectLst/>
            </c:spPr>
          </c:marker>
          <c:cat>
            <c:strRef>
              <c:f>'1T2019-4T2019'!$A$56:$A$60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'1T2019-4T2019'!$D$56:$D$60</c:f>
              <c:numCache>
                <c:formatCode>0.00%</c:formatCode>
                <c:ptCount val="5"/>
                <c:pt idx="0">
                  <c:v>0.20329999999999998</c:v>
                </c:pt>
                <c:pt idx="1">
                  <c:v>0.14560000000000001</c:v>
                </c:pt>
                <c:pt idx="2">
                  <c:v>8.8700000000000001E-2</c:v>
                </c:pt>
                <c:pt idx="3">
                  <c:v>0.13900000000000001</c:v>
                </c:pt>
                <c:pt idx="4">
                  <c:v>0.11420000000000002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3-4E50-A83A-05A663532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84224"/>
        <c:axId val="727877992"/>
      </c:lineChart>
      <c:catAx>
        <c:axId val="7278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Quintil</a:t>
                </a:r>
                <a:r>
                  <a:rPr lang="es-ES" baseline="0"/>
                  <a:t> de ingreso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7992"/>
        <c:crosses val="autoZero"/>
        <c:auto val="1"/>
        <c:lblAlgn val="ctr"/>
        <c:lblOffset val="100"/>
        <c:noMultiLvlLbl val="0"/>
      </c:catAx>
      <c:valAx>
        <c:axId val="7278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Carga</a:t>
            </a:r>
            <a:r>
              <a:rPr lang="es-ES" baseline="0"/>
              <a:t> laboral semanal por sexo y edad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'1T2019-4T2019'!$B$72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'1T2019-4T2019'!$A$73:$A$77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'1T2019-4T2019'!$B$73:$B$77</c:f>
              <c:numCache>
                <c:formatCode>0.00</c:formatCode>
                <c:ptCount val="5"/>
                <c:pt idx="0">
                  <c:v>31.706237999999999</c:v>
                </c:pt>
                <c:pt idx="1">
                  <c:v>40.737279999999998</c:v>
                </c:pt>
                <c:pt idx="2">
                  <c:v>41.619979999999998</c:v>
                </c:pt>
                <c:pt idx="3">
                  <c:v>40.364308999999999</c:v>
                </c:pt>
                <c:pt idx="4">
                  <c:v>34.450301000000003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9-4C96-8750-24D980608109}"/>
            </c:ext>
          </c:extLst>
        </c:ser>
        <c:ser>
          <c:idx val="1"/>
          <c:order val="1"/>
          <c:tx>
            <c:strRef>
              <c:f>'1T2019-4T2019'!$C$72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'1T2019-4T2019'!$A$73:$A$77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'1T2019-4T2019'!$C$73:$C$77</c:f>
              <c:numCache>
                <c:formatCode>0.00</c:formatCode>
                <c:ptCount val="5"/>
                <c:pt idx="0">
                  <c:v>23.581823</c:v>
                </c:pt>
                <c:pt idx="1">
                  <c:v>32.023180000000004</c:v>
                </c:pt>
                <c:pt idx="2">
                  <c:v>33.478990000000003</c:v>
                </c:pt>
                <c:pt idx="3">
                  <c:v>32.460144999999997</c:v>
                </c:pt>
                <c:pt idx="4">
                  <c:v>28.653003000000002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29-4C96-8750-24D98060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79632"/>
        <c:axId val="727883240"/>
      </c:barChart>
      <c:lineChart>
        <c:grouping val="standard"/>
        <c:varyColors val="0"/>
        <c:ser>
          <c:idx val="2"/>
          <c:order val="2"/>
          <c:tx>
            <c:strRef>
              <c:f>'1T2019-4T2019'!$D$72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'1T2019-4T2019'!$A$73:$A$77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'1T2019-4T2019'!$D$73:$D$77</c:f>
              <c:numCache>
                <c:formatCode>0.00</c:formatCode>
                <c:ptCount val="5"/>
                <c:pt idx="0">
                  <c:v>8.1244149999999991</c:v>
                </c:pt>
                <c:pt idx="1">
                  <c:v>8.7140999999999948</c:v>
                </c:pt>
                <c:pt idx="2">
                  <c:v>8.1409899999999951</c:v>
                </c:pt>
                <c:pt idx="3">
                  <c:v>7.9041640000000015</c:v>
                </c:pt>
                <c:pt idx="4">
                  <c:v>5.7972980000000014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29-4C96-8750-24D98060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79632"/>
        <c:axId val="727883240"/>
      </c:lineChart>
      <c:catAx>
        <c:axId val="72787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3240"/>
        <c:crosses val="autoZero"/>
        <c:auto val="1"/>
        <c:lblAlgn val="ctr"/>
        <c:lblOffset val="100"/>
        <c:noMultiLvlLbl val="0"/>
      </c:catAx>
      <c:valAx>
        <c:axId val="7278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  <a:r>
                  <a:rPr lang="es-ES" baseline="0"/>
                  <a:t> trabajadas semanales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E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Participación</a:t>
            </a:r>
            <a:r>
              <a:rPr lang="es-E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laboral por sexo y edad</a:t>
            </a:r>
            <a:endParaRPr lang="es-E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'2T2019-1T2020'!$B$21</c:f>
              <c:strCache>
                <c:ptCount val="1"/>
                <c:pt idx="0">
                  <c:v>Participacion laboral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'2T2019-1T2020'!$A$22:$A$26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'2T2019-1T2020'!$B$22:$B$26</c:f>
              <c:numCache>
                <c:formatCode>0.00%</c:formatCode>
                <c:ptCount val="5"/>
                <c:pt idx="0">
                  <c:v>0.3241</c:v>
                </c:pt>
                <c:pt idx="1">
                  <c:v>0.82189999999999996</c:v>
                </c:pt>
                <c:pt idx="2">
                  <c:v>0.94940000000000002</c:v>
                </c:pt>
                <c:pt idx="3">
                  <c:v>0.89549999999999996</c:v>
                </c:pt>
                <c:pt idx="4">
                  <c:v>0.3821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B-48D1-8394-08CBE5011228}"/>
            </c:ext>
          </c:extLst>
        </c:ser>
        <c:ser>
          <c:idx val="1"/>
          <c:order val="1"/>
          <c:tx>
            <c:strRef>
              <c:f>'2T2019-1T2020'!$C$21</c:f>
              <c:strCache>
                <c:ptCount val="1"/>
                <c:pt idx="0">
                  <c:v>Participacion laboral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'2T2019-1T2020'!$A$22:$A$26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'2T2019-1T2020'!$C$22:$C$26</c:f>
              <c:numCache>
                <c:formatCode>0.00%</c:formatCode>
                <c:ptCount val="5"/>
                <c:pt idx="0">
                  <c:v>0.15540000000000001</c:v>
                </c:pt>
                <c:pt idx="1">
                  <c:v>0.61529999999999996</c:v>
                </c:pt>
                <c:pt idx="2">
                  <c:v>0.65610000000000002</c:v>
                </c:pt>
                <c:pt idx="3">
                  <c:v>0.70209999999999995</c:v>
                </c:pt>
                <c:pt idx="4">
                  <c:v>0.1668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B-48D1-8394-08CBE5011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28504"/>
        <c:axId val="650919976"/>
      </c:barChart>
      <c:catAx>
        <c:axId val="65092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s-ES" sz="700" baseline="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Edad</a:t>
                </a:r>
                <a:endParaRPr lang="es-ES" sz="700"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0919976"/>
        <c:crosses val="autoZero"/>
        <c:auto val="1"/>
        <c:lblAlgn val="ctr"/>
        <c:lblOffset val="100"/>
        <c:noMultiLvlLbl val="0"/>
      </c:catAx>
      <c:valAx>
        <c:axId val="6509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participacion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AR"/>
          </a:p>
        </c:txPr>
        <c:crossAx val="6509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E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Participación</a:t>
            </a:r>
            <a:r>
              <a:rPr lang="es-E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laboral por sexo y nivel educativo</a:t>
            </a:r>
            <a:endParaRPr lang="es-E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'2T2019-1T2020'!$B$36</c:f>
              <c:strCache>
                <c:ptCount val="1"/>
                <c:pt idx="0">
                  <c:v>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'2T2019-1T2020'!$A$37:$A$39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'2T2019-1T2020'!$B$37:$B$39</c:f>
              <c:numCache>
                <c:formatCode>0.00%</c:formatCode>
                <c:ptCount val="3"/>
                <c:pt idx="0">
                  <c:v>0.54069999999999996</c:v>
                </c:pt>
                <c:pt idx="1">
                  <c:v>0.81230000000000002</c:v>
                </c:pt>
                <c:pt idx="2">
                  <c:v>0.84360000000000002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4-4306-8656-4B1350F93821}"/>
            </c:ext>
          </c:extLst>
        </c:ser>
        <c:ser>
          <c:idx val="1"/>
          <c:order val="1"/>
          <c:tx>
            <c:strRef>
              <c:f>'2T2019-1T2020'!$C$36</c:f>
              <c:strCache>
                <c:ptCount val="1"/>
                <c:pt idx="0">
                  <c:v>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'2T2019-1T2020'!$A$37:$A$39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'2T2019-1T2020'!$C$37:$C$39</c:f>
              <c:numCache>
                <c:formatCode>0.00%</c:formatCode>
                <c:ptCount val="3"/>
                <c:pt idx="0">
                  <c:v>0.2492</c:v>
                </c:pt>
                <c:pt idx="1">
                  <c:v>0.50019999999999998</c:v>
                </c:pt>
                <c:pt idx="2">
                  <c:v>0.70950000000000002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4-4306-8656-4B1350F9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319360"/>
        <c:axId val="724320016"/>
      </c:barChart>
      <c:lineChart>
        <c:grouping val="standard"/>
        <c:varyColors val="0"/>
        <c:ser>
          <c:idx val="2"/>
          <c:order val="2"/>
          <c:tx>
            <c:strRef>
              <c:f>'2T2019-1T2020'!$D$36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9525">
                <a:solidFill>
                  <a:srgbClr val="487F3E"/>
                </a:solidFill>
              </a:ln>
              <a:effectLst/>
            </c:spPr>
          </c:marker>
          <c:cat>
            <c:strRef>
              <c:f>'2T2019-1T2020'!$A$37:$A$39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'2T2019-1T2020'!$D$37:$D$39</c:f>
              <c:numCache>
                <c:formatCode>0.00%</c:formatCode>
                <c:ptCount val="3"/>
                <c:pt idx="0">
                  <c:v>0.29149999999999998</c:v>
                </c:pt>
                <c:pt idx="1">
                  <c:v>0.31210000000000004</c:v>
                </c:pt>
                <c:pt idx="2">
                  <c:v>0.1341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E4-4306-8656-4B1350F9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9360"/>
        <c:axId val="724320016"/>
      </c:lineChart>
      <c:catAx>
        <c:axId val="724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0016"/>
        <c:crosses val="autoZero"/>
        <c:auto val="1"/>
        <c:lblAlgn val="ctr"/>
        <c:lblOffset val="100"/>
        <c:noMultiLvlLbl val="0"/>
      </c:catAx>
      <c:valAx>
        <c:axId val="7243200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93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Participación</a:t>
            </a:r>
            <a:r>
              <a:rPr lang="es-ES" baseline="0"/>
              <a:t> laboral por sexo y nivel de ingreso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'2T2019-1T2020'!$B$55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'2T2019-1T2020'!$A$56:$A$60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'2T2019-1T2020'!$B$56:$B$60</c:f>
              <c:numCache>
                <c:formatCode>0.00%</c:formatCode>
                <c:ptCount val="5"/>
                <c:pt idx="0">
                  <c:v>0.36780000000000002</c:v>
                </c:pt>
                <c:pt idx="1">
                  <c:v>0.4864</c:v>
                </c:pt>
                <c:pt idx="2">
                  <c:v>0.48770000000000002</c:v>
                </c:pt>
                <c:pt idx="3">
                  <c:v>0.53339999999999999</c:v>
                </c:pt>
                <c:pt idx="4">
                  <c:v>0.61409999999999998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2-40EE-AFFF-A4AB3A457578}"/>
            </c:ext>
          </c:extLst>
        </c:ser>
        <c:ser>
          <c:idx val="1"/>
          <c:order val="1"/>
          <c:tx>
            <c:strRef>
              <c:f>'2T2019-1T2020'!$C$55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'2T2019-1T2020'!$A$56:$A$60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'2T2019-1T2020'!$C$56:$C$60</c:f>
              <c:numCache>
                <c:formatCode>0.00%</c:formatCode>
                <c:ptCount val="5"/>
                <c:pt idx="0">
                  <c:v>0.13420000000000001</c:v>
                </c:pt>
                <c:pt idx="1">
                  <c:v>0.33069999999999999</c:v>
                </c:pt>
                <c:pt idx="2">
                  <c:v>0.40989999999999999</c:v>
                </c:pt>
                <c:pt idx="3">
                  <c:v>0.36509999999999998</c:v>
                </c:pt>
                <c:pt idx="4">
                  <c:v>0.50990000000000002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D2-40EE-AFFF-A4AB3A45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84224"/>
        <c:axId val="727877992"/>
      </c:barChart>
      <c:lineChart>
        <c:grouping val="standard"/>
        <c:varyColors val="0"/>
        <c:ser>
          <c:idx val="2"/>
          <c:order val="2"/>
          <c:tx>
            <c:strRef>
              <c:f>'2T2019-1T2020'!$D$55</c:f>
              <c:strCache>
                <c:ptCount val="1"/>
                <c:pt idx="0">
                  <c:v>Brecha 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0" cap="rnd">
                <a:solidFill>
                  <a:srgbClr val="487F3E"/>
                </a:solidFill>
              </a:ln>
              <a:effectLst/>
            </c:spPr>
          </c:marker>
          <c:cat>
            <c:strRef>
              <c:f>'2T2019-1T2020'!$A$56:$A$60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'2T2019-1T2020'!$D$56:$D$60</c:f>
              <c:numCache>
                <c:formatCode>0.00%</c:formatCode>
                <c:ptCount val="5"/>
                <c:pt idx="0">
                  <c:v>0.2336</c:v>
                </c:pt>
                <c:pt idx="1">
                  <c:v>0.15570000000000001</c:v>
                </c:pt>
                <c:pt idx="2">
                  <c:v>7.7800000000000036E-2</c:v>
                </c:pt>
                <c:pt idx="3">
                  <c:v>0.16830000000000001</c:v>
                </c:pt>
                <c:pt idx="4">
                  <c:v>0.10419999999999996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D2-40EE-AFFF-A4AB3A457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84224"/>
        <c:axId val="727877992"/>
      </c:lineChart>
      <c:catAx>
        <c:axId val="7278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Quintil</a:t>
                </a:r>
                <a:r>
                  <a:rPr lang="es-ES" baseline="0"/>
                  <a:t> de ingreso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7992"/>
        <c:crosses val="autoZero"/>
        <c:auto val="1"/>
        <c:lblAlgn val="ctr"/>
        <c:lblOffset val="100"/>
        <c:noMultiLvlLbl val="0"/>
      </c:catAx>
      <c:valAx>
        <c:axId val="7278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Carga</a:t>
            </a:r>
            <a:r>
              <a:rPr lang="es-ES" baseline="0"/>
              <a:t> laboral semanal por sexo y edad (en horas)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'2T2019-1T2020'!$B$72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'2T2019-1T2020'!$A$73:$A$77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'2T2019-1T2020'!$B$73:$B$77</c:f>
              <c:numCache>
                <c:formatCode>0.00</c:formatCode>
                <c:ptCount val="5"/>
                <c:pt idx="0">
                  <c:v>30.282343999999998</c:v>
                </c:pt>
                <c:pt idx="1">
                  <c:v>40.923006999999998</c:v>
                </c:pt>
                <c:pt idx="2">
                  <c:v>42.386474</c:v>
                </c:pt>
                <c:pt idx="3">
                  <c:v>39.471558999999999</c:v>
                </c:pt>
                <c:pt idx="4">
                  <c:v>34.826715999999998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B9-4FEC-8052-13B1E0BA40CE}"/>
            </c:ext>
          </c:extLst>
        </c:ser>
        <c:ser>
          <c:idx val="1"/>
          <c:order val="1"/>
          <c:tx>
            <c:strRef>
              <c:f>'2T2019-1T2020'!$C$72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'2T2019-1T2020'!$A$73:$A$77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'2T2019-1T2020'!$C$73:$C$77</c:f>
              <c:numCache>
                <c:formatCode>0.00</c:formatCode>
                <c:ptCount val="5"/>
                <c:pt idx="0">
                  <c:v>27.392167000000001</c:v>
                </c:pt>
                <c:pt idx="1">
                  <c:v>32.362169000000002</c:v>
                </c:pt>
                <c:pt idx="2">
                  <c:v>31.576830000000001</c:v>
                </c:pt>
                <c:pt idx="3">
                  <c:v>31.278165999999999</c:v>
                </c:pt>
                <c:pt idx="4">
                  <c:v>30.984071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B9-4FEC-8052-13B1E0BA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79632"/>
        <c:axId val="727883240"/>
      </c:barChart>
      <c:lineChart>
        <c:grouping val="standard"/>
        <c:varyColors val="0"/>
        <c:ser>
          <c:idx val="2"/>
          <c:order val="2"/>
          <c:tx>
            <c:strRef>
              <c:f>'2T2019-1T2020'!$D$72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9525">
                <a:solidFill>
                  <a:srgbClr val="487F3E"/>
                </a:solidFill>
              </a:ln>
              <a:effectLst/>
            </c:spPr>
          </c:marker>
          <c:cat>
            <c:strRef>
              <c:f>'2T2019-1T2020'!$A$73:$A$77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'2T2019-1T2020'!$D$73:$D$77</c:f>
              <c:numCache>
                <c:formatCode>0.00</c:formatCode>
                <c:ptCount val="5"/>
                <c:pt idx="0">
                  <c:v>2.8901769999999978</c:v>
                </c:pt>
                <c:pt idx="1">
                  <c:v>8.5608379999999968</c:v>
                </c:pt>
                <c:pt idx="2">
                  <c:v>10.809643999999999</c:v>
                </c:pt>
                <c:pt idx="3">
                  <c:v>8.1933930000000004</c:v>
                </c:pt>
                <c:pt idx="4">
                  <c:v>3.8426449999999974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B9-4FEC-8052-13B1E0BA4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79632"/>
        <c:axId val="727883240"/>
      </c:lineChart>
      <c:catAx>
        <c:axId val="72787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3240"/>
        <c:crosses val="autoZero"/>
        <c:auto val="1"/>
        <c:lblAlgn val="ctr"/>
        <c:lblOffset val="100"/>
        <c:noMultiLvlLbl val="0"/>
      </c:catAx>
      <c:valAx>
        <c:axId val="7278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  <a:r>
                  <a:rPr lang="es-ES" baseline="0"/>
                  <a:t> trabajadas semanales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</a:t>
            </a:r>
            <a:r>
              <a:rPr lang="es-ES" baseline="0"/>
              <a:t> en la tasa de empleo y desocupacion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'2T2019-1T2020'!$B$92</c:f>
              <c:strCache>
                <c:ptCount val="1"/>
                <c:pt idx="0">
                  <c:v>Empleo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'2T2019-1T2020'!$A$93:$A$108</c:f>
              <c:strCache>
                <c:ptCount val="16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  <c:pt idx="15">
                  <c:v>1er trimestre 2020</c:v>
                </c:pt>
              </c:strCache>
            </c:strRef>
          </c:cat>
          <c:val>
            <c:numRef>
              <c:f>'2T2019-1T2020'!$B$93:$B$108</c:f>
              <c:numCache>
                <c:formatCode>0.00%</c:formatCode>
                <c:ptCount val="16"/>
                <c:pt idx="0">
                  <c:v>0.40200000000000002</c:v>
                </c:pt>
                <c:pt idx="1">
                  <c:v>0.42</c:v>
                </c:pt>
                <c:pt idx="2">
                  <c:v>0.42099999999999999</c:v>
                </c:pt>
                <c:pt idx="3">
                  <c:v>0.40100000000000002</c:v>
                </c:pt>
                <c:pt idx="4">
                  <c:v>0.40799999999999997</c:v>
                </c:pt>
                <c:pt idx="5">
                  <c:v>0.40699999999999997</c:v>
                </c:pt>
                <c:pt idx="6">
                  <c:v>0.40899999999999997</c:v>
                </c:pt>
                <c:pt idx="7">
                  <c:v>0.41499999999999998</c:v>
                </c:pt>
                <c:pt idx="8">
                  <c:v>0.41199999999999998</c:v>
                </c:pt>
                <c:pt idx="9">
                  <c:v>0.38600000000000001</c:v>
                </c:pt>
                <c:pt idx="10">
                  <c:v>0.39400000000000002</c:v>
                </c:pt>
                <c:pt idx="11">
                  <c:v>0.39800000000000002</c:v>
                </c:pt>
                <c:pt idx="12">
                  <c:v>0.4</c:v>
                </c:pt>
                <c:pt idx="13">
                  <c:v>0.39400000000000002</c:v>
                </c:pt>
                <c:pt idx="14">
                  <c:v>0.40200000000000002</c:v>
                </c:pt>
                <c:pt idx="15">
                  <c:v>0.40239999999999998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6-410B-ACBC-89A80998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87608"/>
        <c:axId val="705588264"/>
      </c:barChart>
      <c:lineChart>
        <c:grouping val="standard"/>
        <c:varyColors val="0"/>
        <c:ser>
          <c:idx val="1"/>
          <c:order val="1"/>
          <c:tx>
            <c:strRef>
              <c:f>'2T2019-1T2020'!$C$92</c:f>
              <c:strCache>
                <c:ptCount val="1"/>
                <c:pt idx="0">
                  <c:v>Desocupación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'2T2019-1T2020'!$A$93:$A$108</c:f>
              <c:strCache>
                <c:ptCount val="16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  <c:pt idx="15">
                  <c:v>1er trimestre 2020</c:v>
                </c:pt>
              </c:strCache>
            </c:strRef>
          </c:cat>
          <c:val>
            <c:numRef>
              <c:f>'2T2019-1T2020'!$C$93:$C$108</c:f>
              <c:numCache>
                <c:formatCode>0.00%</c:formatCode>
                <c:ptCount val="16"/>
                <c:pt idx="0">
                  <c:v>5.0999999999999997E-2</c:v>
                </c:pt>
                <c:pt idx="1">
                  <c:v>4.2000000000000003E-2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4.1000000000000002E-2</c:v>
                </c:pt>
                <c:pt idx="5">
                  <c:v>3.4000000000000002E-2</c:v>
                </c:pt>
                <c:pt idx="6">
                  <c:v>3.1E-2</c:v>
                </c:pt>
                <c:pt idx="7">
                  <c:v>4.7E-2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7.1999999999999995E-2</c:v>
                </c:pt>
                <c:pt idx="11">
                  <c:v>7.0999999999999994E-2</c:v>
                </c:pt>
                <c:pt idx="12">
                  <c:v>5.1999999999999998E-2</c:v>
                </c:pt>
                <c:pt idx="13">
                  <c:v>6.4000000000000001E-2</c:v>
                </c:pt>
                <c:pt idx="14">
                  <c:v>5.1999999999999998E-2</c:v>
                </c:pt>
                <c:pt idx="15">
                  <c:v>4.58E-2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6-410B-ACBC-89A809981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07616"/>
        <c:axId val="705606960"/>
      </c:lineChart>
      <c:catAx>
        <c:axId val="70558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8264"/>
        <c:crosses val="autoZero"/>
        <c:auto val="1"/>
        <c:lblAlgn val="ctr"/>
        <c:lblOffset val="100"/>
        <c:noMultiLvlLbl val="0"/>
      </c:catAx>
      <c:valAx>
        <c:axId val="7055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empleo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7608"/>
        <c:crosses val="autoZero"/>
        <c:crossBetween val="between"/>
      </c:valAx>
      <c:valAx>
        <c:axId val="705606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desocipacion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607616"/>
        <c:crosses val="max"/>
        <c:crossBetween val="between"/>
      </c:valAx>
      <c:catAx>
        <c:axId val="70560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60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y privado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'2T2019-1T2020'!$B$113</c:f>
              <c:strCache>
                <c:ptCount val="1"/>
                <c:pt idx="0">
                  <c:v>Ultimo periodo</c:v>
                </c:pt>
              </c:strCache>
            </c:strRef>
          </c:tx>
          <c:explosion val="2"/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26-4BA8-BA4A-744DE6C51EED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26-4BA8-BA4A-744DE6C51EED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0326-4BA8-BA4A-744DE6C51EED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0326-4BA8-BA4A-744DE6C51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'2T2019-1T2020'!$A$114:$A$115</c:f>
              <c:strCache>
                <c:ptCount val="2"/>
                <c:pt idx="0">
                  <c:v>Empleo Público</c:v>
                </c:pt>
                <c:pt idx="1">
                  <c:v>Empleo Privado</c:v>
                </c:pt>
              </c:strCache>
            </c:strRef>
          </c:cat>
          <c:val>
            <c:numRef>
              <c:f>'2T2019-1T2020'!$B$114:$B$115</c:f>
              <c:numCache>
                <c:formatCode>0.00%</c:formatCode>
                <c:ptCount val="2"/>
                <c:pt idx="0">
                  <c:v>0.26850000000000002</c:v>
                </c:pt>
                <c:pt idx="1">
                  <c:v>0.72099999999999997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26-4BA8-BA4A-744DE6C51E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Composicion</a:t>
            </a:r>
            <a:r>
              <a:rPr lang="es-ES" baseline="0"/>
              <a:t> del sector publico por sexo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'1T2019-4T2019'!$A$135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'1T2019-4T2019'!$B$134:$C$134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'1T2019-4T2019'!$B$135:$C$135</c:f>
              <c:numCache>
                <c:formatCode>0.00%</c:formatCode>
                <c:ptCount val="2"/>
                <c:pt idx="0">
                  <c:v>0.41870000000000002</c:v>
                </c:pt>
                <c:pt idx="1">
                  <c:v>0.48859999999999998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C-4324-A39E-B7798713CCB9}"/>
            </c:ext>
          </c:extLst>
        </c:ser>
        <c:ser>
          <c:idx val="1"/>
          <c:order val="1"/>
          <c:tx>
            <c:strRef>
              <c:f>'1T2019-4T2019'!$A$136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alpha val="9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'1T2019-4T2019'!$B$134:$C$134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'1T2019-4T2019'!$B$136:$C$136</c:f>
              <c:numCache>
                <c:formatCode>0.00%</c:formatCode>
                <c:ptCount val="2"/>
                <c:pt idx="0">
                  <c:v>0.58130000000000004</c:v>
                </c:pt>
                <c:pt idx="1">
                  <c:v>0.51139999999999997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C-4324-A39E-B7798713CC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313128"/>
        <c:axId val="724321000"/>
      </c:barChart>
      <c:catAx>
        <c:axId val="7243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1000"/>
        <c:crosses val="autoZero"/>
        <c:auto val="1"/>
        <c:lblAlgn val="ctr"/>
        <c:lblOffset val="100"/>
        <c:noMultiLvlLbl val="0"/>
      </c:catAx>
      <c:valAx>
        <c:axId val="724321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</a:t>
                </a:r>
                <a:r>
                  <a:rPr lang="es-ES" baseline="0"/>
                  <a:t> de participación laboral en el sector publico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Composicion</a:t>
            </a:r>
            <a:r>
              <a:rPr lang="es-ES" baseline="0"/>
              <a:t> del sector publico por sexo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'2T2019-1T2020'!$A$135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'2T2019-1T2020'!$B$134:$C$134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'2T2019-1T2020'!$B$135:$C$135</c:f>
              <c:numCache>
                <c:formatCode>0.00%</c:formatCode>
                <c:ptCount val="2"/>
                <c:pt idx="0">
                  <c:v>0.40110000000000001</c:v>
                </c:pt>
                <c:pt idx="1">
                  <c:v>0.49280000000000002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8-4F04-8771-734D4142BDC6}"/>
            </c:ext>
          </c:extLst>
        </c:ser>
        <c:ser>
          <c:idx val="1"/>
          <c:order val="1"/>
          <c:tx>
            <c:strRef>
              <c:f>'2T2019-1T2020'!$A$136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alpha val="9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'2T2019-1T2020'!$B$134:$C$134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'2T2019-1T2020'!$B$136:$C$136</c:f>
              <c:numCache>
                <c:formatCode>0.00%</c:formatCode>
                <c:ptCount val="2"/>
                <c:pt idx="0">
                  <c:v>0.59889999999999999</c:v>
                </c:pt>
                <c:pt idx="1">
                  <c:v>0.50719999999999998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8-4F04-8771-734D4142BD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313128"/>
        <c:axId val="724321000"/>
      </c:barChart>
      <c:catAx>
        <c:axId val="7243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1000"/>
        <c:crosses val="autoZero"/>
        <c:auto val="1"/>
        <c:lblAlgn val="ctr"/>
        <c:lblOffset val="100"/>
        <c:noMultiLvlLbl val="0"/>
      </c:catAx>
      <c:valAx>
        <c:axId val="724321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</a:t>
                </a:r>
                <a:r>
                  <a:rPr lang="es-ES" baseline="0"/>
                  <a:t> de participación laboral en el sector publico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por sectores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'2T2019-1T2020'!$B$154</c:f>
              <c:strCache>
                <c:ptCount val="1"/>
                <c:pt idx="0">
                  <c:v>Ultimo periodo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19-4107-940D-65D72FCBA1E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919-4107-940D-65D72FCBA1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919-4107-940D-65D72FCBA1E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919-4107-940D-65D72FCBA1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'2T2019-1T2020'!$A$155:$A$158</c:f>
              <c:strCache>
                <c:ptCount val="4"/>
                <c:pt idx="0">
                  <c:v>Administración Pública</c:v>
                </c:pt>
                <c:pt idx="1">
                  <c:v>Enseñanza</c:v>
                </c:pt>
                <c:pt idx="2">
                  <c:v>Salud</c:v>
                </c:pt>
                <c:pt idx="3">
                  <c:v>Otros</c:v>
                </c:pt>
              </c:strCache>
            </c:strRef>
          </c:cat>
          <c:val>
            <c:numRef>
              <c:f>'2T2019-1T2020'!$B$155:$B$158</c:f>
              <c:numCache>
                <c:formatCode>0.00%</c:formatCode>
                <c:ptCount val="4"/>
                <c:pt idx="0">
                  <c:v>0.49120000000000003</c:v>
                </c:pt>
                <c:pt idx="1">
                  <c:v>0.27389999999999998</c:v>
                </c:pt>
                <c:pt idx="2">
                  <c:v>0.13969999999999999</c:v>
                </c:pt>
                <c:pt idx="3">
                  <c:v>9.5199999999999951E-2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19-4107-940D-65D72FCBA1E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Informalidad</a:t>
            </a:r>
            <a:r>
              <a:rPr lang="es-ES" baseline="0"/>
              <a:t> laboral por sexo y edad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'2T2019-1T2020'!$B$172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'2T2019-1T2020'!$A$173:$A$177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'2T2019-1T2020'!$B$173:$B$177</c:f>
              <c:numCache>
                <c:formatCode>0.00%</c:formatCode>
                <c:ptCount val="5"/>
                <c:pt idx="0">
                  <c:v>0.87329999999999997</c:v>
                </c:pt>
                <c:pt idx="1">
                  <c:v>0.47689999999999999</c:v>
                </c:pt>
                <c:pt idx="2">
                  <c:v>0.26960000000000001</c:v>
                </c:pt>
                <c:pt idx="3">
                  <c:v>0.18890000000000001</c:v>
                </c:pt>
                <c:pt idx="4">
                  <c:v>0.28699999999999998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2-4428-BB35-53E9337C67FB}"/>
            </c:ext>
          </c:extLst>
        </c:ser>
        <c:ser>
          <c:idx val="1"/>
          <c:order val="1"/>
          <c:tx>
            <c:strRef>
              <c:f>'2T2019-1T2020'!$C$172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'2T2019-1T2020'!$A$173:$A$177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'2T2019-1T2020'!$C$173:$C$177</c:f>
              <c:numCache>
                <c:formatCode>0.00%</c:formatCode>
                <c:ptCount val="5"/>
                <c:pt idx="0">
                  <c:v>0.873</c:v>
                </c:pt>
                <c:pt idx="1">
                  <c:v>0.50929999999999997</c:v>
                </c:pt>
                <c:pt idx="2">
                  <c:v>0.35499999999999998</c:v>
                </c:pt>
                <c:pt idx="3">
                  <c:v>0.27939999999999998</c:v>
                </c:pt>
                <c:pt idx="4">
                  <c:v>0.33300000000000002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12-4428-BB35-53E9337C6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39928"/>
        <c:axId val="586635336"/>
      </c:barChart>
      <c:catAx>
        <c:axId val="5866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5336"/>
        <c:crosses val="autoZero"/>
        <c:auto val="1"/>
        <c:lblAlgn val="ctr"/>
        <c:lblOffset val="100"/>
        <c:noMultiLvlLbl val="0"/>
      </c:catAx>
      <c:valAx>
        <c:axId val="5866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informalidad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'2T2019-1T2020'!$A$197:$A$201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Alojamiento y Servicios de Comidas</c:v>
                </c:pt>
                <c:pt idx="4">
                  <c:v>Agricultura, Ganadería, Caza, Silvicultura y Pesca</c:v>
                </c:pt>
              </c:strCache>
            </c:strRef>
          </c:cat>
          <c:val>
            <c:numRef>
              <c:f>'2T2019-1T2020'!$B$197:$B$201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0FCD-4618-89BA-7CB05C8E642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'2T2019-1T2020'!$A$197:$A$201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Alojamiento y Servicios de Comidas</c:v>
                </c:pt>
                <c:pt idx="4">
                  <c:v>Agricultura, Ganadería, Caza, Silvicultura y Pesca</c:v>
                </c:pt>
              </c:strCache>
            </c:strRef>
          </c:cat>
          <c:val>
            <c:numRef>
              <c:f>'2T2019-1T2020'!$C$197:$C$201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0FCD-4618-89BA-7CB05C8E6425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'2T2019-1T2020'!$A$197:$A$201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Alojamiento y Servicios de Comidas</c:v>
                </c:pt>
                <c:pt idx="4">
                  <c:v>Agricultura, Ganadería, Caza, Silvicultura y Pesca</c:v>
                </c:pt>
              </c:strCache>
            </c:strRef>
          </c:cat>
          <c:val>
            <c:numRef>
              <c:f>'2T2019-1T2020'!$D$197:$D$201</c:f>
              <c:numCache>
                <c:formatCode>0.00%</c:formatCode>
                <c:ptCount val="5"/>
                <c:pt idx="0">
                  <c:v>0.84670000000000001</c:v>
                </c:pt>
                <c:pt idx="1">
                  <c:v>0.80020000000000002</c:v>
                </c:pt>
                <c:pt idx="2">
                  <c:v>0.78059999999999996</c:v>
                </c:pt>
                <c:pt idx="3">
                  <c:v>0.66610000000000003</c:v>
                </c:pt>
                <c:pt idx="4">
                  <c:v>0.66210000000000002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CD-4618-89BA-7CB05C8E64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36416"/>
        <c:axId val="724338384"/>
      </c:barChart>
      <c:catAx>
        <c:axId val="724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8384"/>
        <c:crosses val="autoZero"/>
        <c:auto val="1"/>
        <c:lblAlgn val="ctr"/>
        <c:lblOffset val="100"/>
        <c:noMultiLvlLbl val="0"/>
      </c:catAx>
      <c:valAx>
        <c:axId val="7243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menor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'2T2019-1T2020'!$A$222:$A$226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Información y Comunicación</c:v>
                </c:pt>
                <c:pt idx="3">
                  <c:v>Administración Pública y Defensa; Planes de Seguro Social Obligatorio</c:v>
                </c:pt>
                <c:pt idx="4">
                  <c:v>Suministro De Agua; Alcantarillado, Gestión de Desechos y Actividades de Saneamiento</c:v>
                </c:pt>
              </c:strCache>
            </c:strRef>
          </c:cat>
          <c:val>
            <c:numRef>
              <c:f>'2T2019-1T2020'!$B$222:$B$226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1F5-43C8-9255-CA4E1AC99F0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'2T2019-1T2020'!$A$222:$A$226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Información y Comunicación</c:v>
                </c:pt>
                <c:pt idx="3">
                  <c:v>Administración Pública y Defensa; Planes de Seguro Social Obligatorio</c:v>
                </c:pt>
                <c:pt idx="4">
                  <c:v>Suministro De Agua; Alcantarillado, Gestión de Desechos y Actividades de Saneamiento</c:v>
                </c:pt>
              </c:strCache>
            </c:strRef>
          </c:cat>
          <c:val>
            <c:numRef>
              <c:f>'2T2019-1T2020'!$C$222:$C$226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1F5-43C8-9255-CA4E1AC99F04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'2T2019-1T2020'!$A$222:$A$226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Información y Comunicación</c:v>
                </c:pt>
                <c:pt idx="3">
                  <c:v>Administración Pública y Defensa; Planes de Seguro Social Obligatorio</c:v>
                </c:pt>
                <c:pt idx="4">
                  <c:v>Suministro De Agua; Alcantarillado, Gestión de Desechos y Actividades de Saneamiento</c:v>
                </c:pt>
              </c:strCache>
            </c:strRef>
          </c:cat>
          <c:val>
            <c:numRef>
              <c:f>'2T2019-1T2020'!$D$222:$D$226</c:f>
              <c:numCache>
                <c:formatCode>0.00%</c:formatCode>
                <c:ptCount val="5"/>
                <c:pt idx="0">
                  <c:v>0.1195</c:v>
                </c:pt>
                <c:pt idx="1">
                  <c:v>0.122</c:v>
                </c:pt>
                <c:pt idx="2">
                  <c:v>0.1361</c:v>
                </c:pt>
                <c:pt idx="3">
                  <c:v>0.15690000000000001</c:v>
                </c:pt>
                <c:pt idx="4">
                  <c:v>0.157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F5-43C8-9255-CA4E1AC99F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428184"/>
        <c:axId val="716430808"/>
        <c:extLst/>
      </c:barChart>
      <c:catAx>
        <c:axId val="7164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30808"/>
        <c:crosses val="autoZero"/>
        <c:auto val="1"/>
        <c:lblAlgn val="ctr"/>
        <c:lblOffset val="100"/>
        <c:noMultiLvlLbl val="0"/>
      </c:catAx>
      <c:valAx>
        <c:axId val="7164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nivel de calificacion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'2T2019-1T2020'!$A$255:$A$259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Inmobiliarias</c:v>
                </c:pt>
              </c:strCache>
            </c:strRef>
          </c:cat>
          <c:val>
            <c:numRef>
              <c:f>'2T2019-1T2020'!$B$255:$B$259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344-4D3E-B8D6-85369DEFE20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'2T2019-1T2020'!$A$255:$A$259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Inmobiliarias</c:v>
                </c:pt>
              </c:strCache>
            </c:strRef>
          </c:cat>
          <c:val>
            <c:numRef>
              <c:f>'2T2019-1T2020'!$C$255:$C$259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344-4D3E-B8D6-85369DEFE207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'2T2019-1T2020'!$A$255:$A$259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Inmobiliarias</c:v>
                </c:pt>
              </c:strCache>
            </c:strRef>
          </c:cat>
          <c:val>
            <c:numRef>
              <c:f>'2T2019-1T2020'!$D$255:$D$259</c:f>
              <c:numCache>
                <c:formatCode>0.00%</c:formatCode>
                <c:ptCount val="5"/>
                <c:pt idx="0">
                  <c:v>0.82030000000000003</c:v>
                </c:pt>
                <c:pt idx="1">
                  <c:v>0.79590000000000005</c:v>
                </c:pt>
                <c:pt idx="2">
                  <c:v>0.69359999999999999</c:v>
                </c:pt>
                <c:pt idx="3">
                  <c:v>0.65939999999999999</c:v>
                </c:pt>
                <c:pt idx="4">
                  <c:v>0.62529999999999997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44-4D3E-B8D6-85369DEFE20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14768"/>
        <c:axId val="724317720"/>
        <c:extLst/>
      </c:barChart>
      <c:catAx>
        <c:axId val="7243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7720"/>
        <c:crosses val="autoZero"/>
        <c:auto val="1"/>
        <c:lblAlgn val="ctr"/>
        <c:lblOffset val="100"/>
        <c:noMultiLvlLbl val="0"/>
      </c:catAx>
      <c:valAx>
        <c:axId val="7243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'2T2019-1T2020'!$B$3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'2T2019-1T2020'!$A$4:$A$9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'2T2019-1T2020'!$B$4:$B$9</c:f>
              <c:numCache>
                <c:formatCode>#0%;#0%</c:formatCode>
                <c:ptCount val="6"/>
                <c:pt idx="0">
                  <c:v>0.24654908386074256</c:v>
                </c:pt>
                <c:pt idx="1">
                  <c:v>0.19948918944967392</c:v>
                </c:pt>
                <c:pt idx="2">
                  <c:v>0.15954530364849381</c:v>
                </c:pt>
                <c:pt idx="3">
                  <c:v>0.12102569045094827</c:v>
                </c:pt>
                <c:pt idx="4">
                  <c:v>0.15310930489071653</c:v>
                </c:pt>
                <c:pt idx="5">
                  <c:v>0.12028142769942493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81-4F28-A642-E77CE6B54014}"/>
            </c:ext>
          </c:extLst>
        </c:ser>
        <c:ser>
          <c:idx val="1"/>
          <c:order val="1"/>
          <c:tx>
            <c:strRef>
              <c:f>'2T2019-1T2020'!$C$3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'2T2019-1T2020'!$A$4:$A$9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'2T2019-1T2020'!$C$4:$C$9</c:f>
              <c:numCache>
                <c:formatCode>#0%;#0%</c:formatCode>
                <c:ptCount val="6"/>
                <c:pt idx="0">
                  <c:v>-0.27709508284682816</c:v>
                </c:pt>
                <c:pt idx="1">
                  <c:v>-0.20780818961746403</c:v>
                </c:pt>
                <c:pt idx="2">
                  <c:v>-0.1613544771114131</c:v>
                </c:pt>
                <c:pt idx="3">
                  <c:v>-0.11453916634103382</c:v>
                </c:pt>
                <c:pt idx="4">
                  <c:v>-0.14595155749704014</c:v>
                </c:pt>
                <c:pt idx="5">
                  <c:v>-9.3251526586220768E-2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81-4F28-A642-E77CE6B5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22041712"/>
        <c:axId val="722046960"/>
      </c:barChart>
      <c:catAx>
        <c:axId val="72204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6960"/>
        <c:crosses val="autoZero"/>
        <c:auto val="1"/>
        <c:lblAlgn val="ctr"/>
        <c:lblOffset val="100"/>
        <c:noMultiLvlLbl val="0"/>
      </c:catAx>
      <c:valAx>
        <c:axId val="722046960"/>
        <c:scaling>
          <c:orientation val="minMax"/>
          <c:min val="-0.30000000000000004"/>
        </c:scaling>
        <c:delete val="0"/>
        <c:axPos val="b"/>
        <c:numFmt formatCode="#0%;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200"/>
              <a:t>Porcentaje</a:t>
            </a:r>
            <a:r>
              <a:rPr lang="es-ES" sz="1200" baseline="0"/>
              <a:t> de cargos jerarquicos segun sexo. Corrientes y Nacion</a:t>
            </a:r>
            <a:endParaRPr lang="es-ES" sz="1200"/>
          </a:p>
        </c:rich>
      </c:tx>
      <c:layout>
        <c:manualLayout>
          <c:xMode val="edge"/>
          <c:yMode val="edge"/>
          <c:x val="0.1127290026246719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Hoja1!$A$4:$A$5</c:f>
              <c:strCache>
                <c:ptCount val="2"/>
                <c:pt idx="0">
                  <c:v>Nacion</c:v>
                </c:pt>
                <c:pt idx="1">
                  <c:v>Corrientes Capital </c:v>
                </c:pt>
              </c:strCache>
            </c:strRef>
          </c:cat>
          <c:val>
            <c:numRef>
              <c:f>Hoja1!$B$4:$B$5</c:f>
              <c:numCache>
                <c:formatCode>0.00%</c:formatCode>
                <c:ptCount val="2"/>
                <c:pt idx="0">
                  <c:v>8.7900000000000006E-2</c:v>
                </c:pt>
                <c:pt idx="1">
                  <c:v>8.1299999999999997E-2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8-44FE-9567-402DCD806339}"/>
            </c:ext>
          </c:extLst>
        </c:ser>
        <c:ser>
          <c:idx val="1"/>
          <c:order val="1"/>
          <c:tx>
            <c:strRef>
              <c:f>Hoja1!$C$3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Hoja1!$A$4:$A$5</c:f>
              <c:strCache>
                <c:ptCount val="2"/>
                <c:pt idx="0">
                  <c:v>Nacion</c:v>
                </c:pt>
                <c:pt idx="1">
                  <c:v>Corrientes Capital </c:v>
                </c:pt>
              </c:strCache>
            </c:strRef>
          </c:cat>
          <c:val>
            <c:numRef>
              <c:f>Hoja1!$C$4:$C$5</c:f>
              <c:numCache>
                <c:formatCode>0.00%</c:formatCode>
                <c:ptCount val="2"/>
                <c:pt idx="0">
                  <c:v>5.1299999999999998E-2</c:v>
                </c:pt>
                <c:pt idx="1">
                  <c:v>5.8400000000000001E-2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8-44FE-9567-402DCD8063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8938472"/>
        <c:axId val="548935520"/>
      </c:barChart>
      <c:catAx>
        <c:axId val="548938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8935520"/>
        <c:crosses val="autoZero"/>
        <c:auto val="1"/>
        <c:lblAlgn val="ctr"/>
        <c:lblOffset val="100"/>
        <c:noMultiLvlLbl val="0"/>
      </c:catAx>
      <c:valAx>
        <c:axId val="548935520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489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Tasa</a:t>
            </a:r>
            <a:r>
              <a:rPr lang="es-ES" baseline="0"/>
              <a:t> de feminizacion. Ciudad de Corrientes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Hoja1!$B$19</c:f>
              <c:strCache>
                <c:ptCount val="1"/>
                <c:pt idx="0">
                  <c:v>Tasa de feminizacion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Hoja1!$A$20:$A$40</c:f>
              <c:strCache>
                <c:ptCount val="21"/>
                <c:pt idx="0">
                  <c:v>Actividades de los Hogares como Empleadores de Personal Doméstico; Actividades de los Hogares como Productores de Bienes o Servicios para Uso Propio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Industria Manufacturera</c:v>
                </c:pt>
                <c:pt idx="4">
                  <c:v>Actividades Financieras y de Seguros</c:v>
                </c:pt>
                <c:pt idx="5">
                  <c:v>Actividades Profesionales, Científicas y Técnicas</c:v>
                </c:pt>
                <c:pt idx="6">
                  <c:v>Otras Actividades de Servicios</c:v>
                </c:pt>
                <c:pt idx="7">
                  <c:v>Alojamiento y Servicios de Comidas</c:v>
                </c:pt>
                <c:pt idx="8">
                  <c:v>Comercio al por Mayor y al por Menor; Reparación de Vehículos Automotores y Motocicletas</c:v>
                </c:pt>
                <c:pt idx="9">
                  <c:v>Agricultura, Ganadería, Caza, Silvicultura y Pesca</c:v>
                </c:pt>
                <c:pt idx="10">
                  <c:v>Administración Pública y Defensa; Planes de Seguro Social Obligatorio</c:v>
                </c:pt>
                <c:pt idx="11">
                  <c:v>Actividades Inmobiliarias</c:v>
                </c:pt>
                <c:pt idx="12">
                  <c:v>Actividades de Organizaciones y Organismos Extraterritoriales</c:v>
                </c:pt>
                <c:pt idx="13">
                  <c:v>Artes, Entretenimiento y Recreación</c:v>
                </c:pt>
                <c:pt idx="14">
                  <c:v>Información y Comunicación</c:v>
                </c:pt>
                <c:pt idx="15">
                  <c:v>Actividades Administrativas y Servicios de Apoyo</c:v>
                </c:pt>
                <c:pt idx="16">
                  <c:v>Transporte y Almacenamiento</c:v>
                </c:pt>
                <c:pt idx="17">
                  <c:v>Construccion</c:v>
                </c:pt>
                <c:pt idx="18">
                  <c:v>Suministro de Electricidad, Gas, Vapor y Aire Acondicionado</c:v>
                </c:pt>
                <c:pt idx="19">
                  <c:v>Suministro De Agua; Alcantarillado, Gestión de Desechos y Actividades de Saneamiento</c:v>
                </c:pt>
                <c:pt idx="20">
                  <c:v>Explotación de Minas y Canteras</c:v>
                </c:pt>
              </c:strCache>
            </c:strRef>
          </c:cat>
          <c:val>
            <c:numRef>
              <c:f>Hoja1!$B$20:$B$40</c:f>
              <c:numCache>
                <c:formatCode>0.00%</c:formatCode>
                <c:ptCount val="21"/>
                <c:pt idx="0">
                  <c:v>0.92330000000000001</c:v>
                </c:pt>
                <c:pt idx="1">
                  <c:v>0.72399999999999998</c:v>
                </c:pt>
                <c:pt idx="2">
                  <c:v>0.59609999999999996</c:v>
                </c:pt>
                <c:pt idx="3">
                  <c:v>0.48620000000000002</c:v>
                </c:pt>
                <c:pt idx="4">
                  <c:v>0.44950000000000001</c:v>
                </c:pt>
                <c:pt idx="5">
                  <c:v>0.41899999999999998</c:v>
                </c:pt>
                <c:pt idx="6">
                  <c:v>0.39510000000000001</c:v>
                </c:pt>
                <c:pt idx="7">
                  <c:v>0.37490000000000001</c:v>
                </c:pt>
                <c:pt idx="8">
                  <c:v>0.37269999999999998</c:v>
                </c:pt>
                <c:pt idx="9">
                  <c:v>0.36030000000000001</c:v>
                </c:pt>
                <c:pt idx="10">
                  <c:v>0.34189999999999998</c:v>
                </c:pt>
                <c:pt idx="11">
                  <c:v>0.30209999999999998</c:v>
                </c:pt>
                <c:pt idx="12">
                  <c:v>0.24390000000000001</c:v>
                </c:pt>
                <c:pt idx="13">
                  <c:v>0.2303</c:v>
                </c:pt>
                <c:pt idx="14">
                  <c:v>0.16719999999999999</c:v>
                </c:pt>
                <c:pt idx="15">
                  <c:v>0.1663</c:v>
                </c:pt>
                <c:pt idx="16">
                  <c:v>4.5699999999999998E-2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BA6-4AC3-85C4-094440D13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226992"/>
        <c:axId val="674224040"/>
        <c:extLst/>
      </c:barChart>
      <c:catAx>
        <c:axId val="674226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224040"/>
        <c:crosses val="autoZero"/>
        <c:auto val="1"/>
        <c:lblAlgn val="ctr"/>
        <c:lblOffset val="100"/>
        <c:noMultiLvlLbl val="0"/>
      </c:catAx>
      <c:valAx>
        <c:axId val="674224040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22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Hoja1!$B$45</c:f>
              <c:strCache>
                <c:ptCount val="1"/>
                <c:pt idx="0">
                  <c:v>Tasa de feminizacion. Pais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Hoja1!$A$46:$A$66</c:f>
              <c:strCache>
                <c:ptCount val="21"/>
                <c:pt idx="0">
                  <c:v>Actividades de los Hogares como Empleadores de Personal Doméstico; Actividades de los Hogares como Productores de Bienes o Servicios para Uso Propio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Otras Actividades de Servicios</c:v>
                </c:pt>
                <c:pt idx="4">
                  <c:v>Actividades Profesionales, Científicas y Técnicas</c:v>
                </c:pt>
                <c:pt idx="5">
                  <c:v>Alojamiento y Servicios de Comidas</c:v>
                </c:pt>
                <c:pt idx="6">
                  <c:v>Actividades Financieras y de Seguros</c:v>
                </c:pt>
                <c:pt idx="7">
                  <c:v>Administración Pública y Defensa; Planes de Seguro Social Obligatorio</c:v>
                </c:pt>
                <c:pt idx="8">
                  <c:v>Artes, Entretenimiento y Recreación</c:v>
                </c:pt>
                <c:pt idx="9">
                  <c:v>Comercio al por Mayor y al por Menor; Reparación de Vehículos Automotores y Motocicletas</c:v>
                </c:pt>
                <c:pt idx="10">
                  <c:v>Actividades Inmobiliarias</c:v>
                </c:pt>
                <c:pt idx="11">
                  <c:v>Actividades Administrativas y Servicios de Apoyo</c:v>
                </c:pt>
                <c:pt idx="12">
                  <c:v>Actividades de Organizaciones y Organismos Extraterritoriales</c:v>
                </c:pt>
                <c:pt idx="13">
                  <c:v>Industria Manufacturera</c:v>
                </c:pt>
                <c:pt idx="14">
                  <c:v>Información y Comunicación</c:v>
                </c:pt>
                <c:pt idx="15">
                  <c:v>Agricultura, Ganadería, Caza, Silvicultura y Pesca</c:v>
                </c:pt>
                <c:pt idx="16">
                  <c:v>Suministro de Electricidad, Gas, Vapor y Aire Acondicionado</c:v>
                </c:pt>
                <c:pt idx="17">
                  <c:v>Suministro De Agua; Alcantarillado, Gestión de Desechos y Actividades de Saneamiento</c:v>
                </c:pt>
                <c:pt idx="18">
                  <c:v>Explotación de Minas y Canteras</c:v>
                </c:pt>
                <c:pt idx="19">
                  <c:v>Transporte y Almacenamiento</c:v>
                </c:pt>
                <c:pt idx="20">
                  <c:v>Construccion</c:v>
                </c:pt>
              </c:strCache>
            </c:strRef>
          </c:cat>
          <c:val>
            <c:numRef>
              <c:f>Hoja1!$B$46:$B$66</c:f>
              <c:numCache>
                <c:formatCode>0.00%</c:formatCode>
                <c:ptCount val="21"/>
                <c:pt idx="0">
                  <c:v>0.95909999999999995</c:v>
                </c:pt>
                <c:pt idx="1">
                  <c:v>0.74390000000000001</c:v>
                </c:pt>
                <c:pt idx="2">
                  <c:v>0.68959999999999999</c:v>
                </c:pt>
                <c:pt idx="3">
                  <c:v>0.51759999999999995</c:v>
                </c:pt>
                <c:pt idx="4">
                  <c:v>0.48899999999999999</c:v>
                </c:pt>
                <c:pt idx="5">
                  <c:v>0.47789999999999999</c:v>
                </c:pt>
                <c:pt idx="6">
                  <c:v>0.4723</c:v>
                </c:pt>
                <c:pt idx="7">
                  <c:v>0.4405</c:v>
                </c:pt>
                <c:pt idx="8">
                  <c:v>0.40839999999999999</c:v>
                </c:pt>
                <c:pt idx="9">
                  <c:v>0.40200000000000002</c:v>
                </c:pt>
                <c:pt idx="10">
                  <c:v>0.3921</c:v>
                </c:pt>
                <c:pt idx="11">
                  <c:v>0.3392</c:v>
                </c:pt>
                <c:pt idx="12">
                  <c:v>0.32940000000000003</c:v>
                </c:pt>
                <c:pt idx="13">
                  <c:v>0.31330000000000002</c:v>
                </c:pt>
                <c:pt idx="14">
                  <c:v>0.25480000000000003</c:v>
                </c:pt>
                <c:pt idx="15">
                  <c:v>0.20200000000000001</c:v>
                </c:pt>
                <c:pt idx="16">
                  <c:v>0.18609999999999999</c:v>
                </c:pt>
                <c:pt idx="17">
                  <c:v>0.16070000000000001</c:v>
                </c:pt>
                <c:pt idx="18">
                  <c:v>0.14169999999999999</c:v>
                </c:pt>
                <c:pt idx="19">
                  <c:v>7.9000000000000001E-2</c:v>
                </c:pt>
                <c:pt idx="20">
                  <c:v>3.8800000000000001E-2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6-45E6-8350-69C41DD91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3131608"/>
        <c:axId val="633134232"/>
      </c:barChart>
      <c:catAx>
        <c:axId val="633131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3134232"/>
        <c:crosses val="autoZero"/>
        <c:auto val="1"/>
        <c:lblAlgn val="ctr"/>
        <c:lblOffset val="100"/>
        <c:noMultiLvlLbl val="0"/>
      </c:catAx>
      <c:valAx>
        <c:axId val="633134232"/>
        <c:scaling>
          <c:orientation val="minMax"/>
          <c:max val="1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3313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y privado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'1T2019-4T2019'!$B$113</c:f>
              <c:strCache>
                <c:ptCount val="1"/>
                <c:pt idx="0">
                  <c:v>Ultimo periodo</c:v>
                </c:pt>
              </c:strCache>
            </c:strRef>
          </c:tx>
          <c:explosion val="2"/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AC-420D-80A6-48BFC877054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AC-420D-80A6-48BFC877054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FAC-420D-80A6-48BFC877054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FAC-420D-80A6-48BFC87705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'1T2019-4T2019'!$A$114:$A$115</c:f>
              <c:strCache>
                <c:ptCount val="2"/>
                <c:pt idx="0">
                  <c:v>Empleo Público</c:v>
                </c:pt>
                <c:pt idx="1">
                  <c:v>Empleo Privado</c:v>
                </c:pt>
              </c:strCache>
            </c:strRef>
          </c:cat>
          <c:val>
            <c:numRef>
              <c:f>'1T2019-4T2019'!$B$114:$B$115</c:f>
              <c:numCache>
                <c:formatCode>0.0%</c:formatCode>
                <c:ptCount val="2"/>
                <c:pt idx="0">
                  <c:v>0.25280000000000002</c:v>
                </c:pt>
                <c:pt idx="1">
                  <c:v>0.7379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AC-420D-80A6-48BFC87705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Sectores</a:t>
            </a:r>
            <a:r>
              <a:rPr lang="en-US" baseline="0"/>
              <a:t> con ingresos horarios mas bajos. Corrientes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105032810730159E-2"/>
          <c:y val="0.10082832216652794"/>
          <c:w val="0.86410017101183711"/>
          <c:h val="0.535021586207944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Hoja1!$D$19</c:f>
              <c:strCache>
                <c:ptCount val="1"/>
                <c:pt idx="0">
                  <c:v>Ingreso real horario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9E9-4196-A15A-98FAE6BE1E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Hoja1!$A$20:$A$40</c15:sqref>
                  </c15:fullRef>
                </c:ext>
              </c:extLst>
              <c:f>(Hoja1!$A$20,Hoja1!$A$26:$A$27,Hoja1!$A$35,Hoja1!$A$37)</c:f>
              <c:strCache>
                <c:ptCount val="5"/>
                <c:pt idx="0">
                  <c:v>Actividades de los Hogares como Empleadores de Personal Doméstico; Actividades de los Hogares como Productores de Bienes o Servicios para Uso Propio</c:v>
                </c:pt>
                <c:pt idx="1">
                  <c:v>Otras Actividades de Servicios</c:v>
                </c:pt>
                <c:pt idx="2">
                  <c:v>Alojamiento y Servicios de Comidas</c:v>
                </c:pt>
                <c:pt idx="3">
                  <c:v>Actividades Administrativas y Servicios de Apoyo</c:v>
                </c:pt>
                <c:pt idx="4">
                  <c:v>Construccion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Hoja1!$D$20:$D$40</c15:sqref>
                  </c15:fullRef>
                </c:ext>
              </c:extLst>
              <c:f>(Hoja1!$D$20,Hoja1!$D$26:$D$27,Hoja1!$D$35,Hoja1!$D$37)</c:f>
              <c:numCache>
                <c:formatCode>[$$-2C0A]\ #,##0.00</c:formatCode>
                <c:ptCount val="5"/>
                <c:pt idx="0">
                  <c:v>110.05200000000001</c:v>
                </c:pt>
                <c:pt idx="1">
                  <c:v>140.45859999999999</c:v>
                </c:pt>
                <c:pt idx="2">
                  <c:v>92.690539999999999</c:v>
                </c:pt>
                <c:pt idx="3">
                  <c:v>105.5997</c:v>
                </c:pt>
                <c:pt idx="4">
                  <c:v>149.35759999999999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9-4B02-B75C-2953B979F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90758544"/>
        <c:axId val="690751328"/>
      </c:barChart>
      <c:lineChart>
        <c:grouping val="standard"/>
        <c:varyColors val="0"/>
        <c:ser>
          <c:idx val="1"/>
          <c:order val="1"/>
          <c:tx>
            <c:strRef>
              <c:f>Hoja1!$B$19</c:f>
              <c:strCache>
                <c:ptCount val="1"/>
                <c:pt idx="0">
                  <c:v>Tasa de feminizacion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389789581087413E-3"/>
                  <c:y val="-2.718477275991585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F9-4B02-B75C-2953B979F1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Hoja1!$B$20:$B$24</c15:sqref>
                  </c15:fullRef>
                </c:ext>
              </c:extLst>
              <c:f>Hoja1!$B$20</c:f>
              <c:numCache>
                <c:formatCode>0.00%</c:formatCode>
                <c:ptCount val="1"/>
                <c:pt idx="0">
                  <c:v>0.92330000000000001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9-4B02-B75C-2953B979F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060360"/>
        <c:axId val="683053144"/>
      </c:lineChart>
      <c:catAx>
        <c:axId val="69075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0751328"/>
        <c:crosses val="autoZero"/>
        <c:auto val="1"/>
        <c:lblAlgn val="ctr"/>
        <c:lblOffset val="100"/>
        <c:noMultiLvlLbl val="0"/>
      </c:catAx>
      <c:valAx>
        <c:axId val="690751328"/>
        <c:scaling>
          <c:orientation val="minMax"/>
        </c:scaling>
        <c:delete val="0"/>
        <c:axPos val="l"/>
        <c:numFmt formatCode="[$$-2C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0758544"/>
        <c:crosses val="autoZero"/>
        <c:crossBetween val="between"/>
      </c:valAx>
      <c:valAx>
        <c:axId val="68305314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3060360"/>
        <c:crosses val="max"/>
        <c:crossBetween val="between"/>
      </c:valAx>
      <c:catAx>
        <c:axId val="683060360"/>
        <c:scaling>
          <c:orientation val="minMax"/>
        </c:scaling>
        <c:delete val="1"/>
        <c:axPos val="b"/>
        <c:majorTickMark val="out"/>
        <c:minorTickMark val="none"/>
        <c:tickLblPos val="nextTo"/>
        <c:crossAx val="683053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Sectores</a:t>
            </a:r>
            <a:r>
              <a:rPr lang="en-US" baseline="0"/>
              <a:t> con ingresos horarios mas bajos. Nivel pais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Hoja1!$D$45</c:f>
              <c:strCache>
                <c:ptCount val="1"/>
                <c:pt idx="0">
                  <c:v>Ingreso real horario pais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FAC-4AE3-81A5-0C511E3AB4F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5C-49E0-8DB6-D620EE7413A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5C-49E0-8DB6-D620EE7413AB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5C-49E0-8DB6-D620EE7413A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5C-49E0-8DB6-D620EE7413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Hoja1!$A$46:$A$66</c15:sqref>
                  </c15:fullRef>
                </c:ext>
              </c:extLst>
              <c:f>(Hoja1!$A$46,Hoja1!$A$51,Hoja1!$A$55,Hoja1!$A$57,Hoja1!$A$66)</c:f>
              <c:strCache>
                <c:ptCount val="5"/>
                <c:pt idx="0">
                  <c:v>Actividades de los Hogares como Empleadores de Personal Doméstico; Actividades de los Hogares como Productores de Bienes o Servicios para Uso Propio</c:v>
                </c:pt>
                <c:pt idx="1">
                  <c:v>Alojamiento y Servicios de Comidas</c:v>
                </c:pt>
                <c:pt idx="2">
                  <c:v>Comercio al por Mayor y al por Menor; Reparación de Vehículos Automotores y Motocicletas</c:v>
                </c:pt>
                <c:pt idx="3">
                  <c:v>Actividades Administrativas y Servicios de Apoyo</c:v>
                </c:pt>
                <c:pt idx="4">
                  <c:v>Construccion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Hoja1!$D$46:$D$66</c15:sqref>
                  </c15:fullRef>
                </c:ext>
              </c:extLst>
              <c:f>(Hoja1!$D$46,Hoja1!$D$51,Hoja1!$D$55,Hoja1!$D$57,Hoja1!$D$66)</c:f>
              <c:numCache>
                <c:formatCode>[$$-2C0A]\ #,##0.00</c:formatCode>
                <c:ptCount val="5"/>
                <c:pt idx="0">
                  <c:v>124.4962</c:v>
                </c:pt>
                <c:pt idx="1">
                  <c:v>138.70920000000001</c:v>
                </c:pt>
                <c:pt idx="2">
                  <c:v>151.22900000000001</c:v>
                </c:pt>
                <c:pt idx="3">
                  <c:v>175.26609999999999</c:v>
                </c:pt>
                <c:pt idx="4">
                  <c:v>153.43889999999999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AC-4AE3-81A5-0C511E3AB4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90462632"/>
        <c:axId val="690462960"/>
      </c:barChart>
      <c:lineChart>
        <c:grouping val="standard"/>
        <c:varyColors val="0"/>
        <c:ser>
          <c:idx val="0"/>
          <c:order val="1"/>
          <c:tx>
            <c:strRef>
              <c:f>Hoja1!$B$45</c:f>
              <c:strCache>
                <c:ptCount val="1"/>
                <c:pt idx="0">
                  <c:v>Tasa de feminizacion. Pais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9147949502844163E-3"/>
                  <c:y val="-3.30177008674296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5FAC-4AE3-81A5-0C511E3AB4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"/>
              <c:pt idx="0">
                <c:v>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Hoja1!$B$46:$B$50</c15:sqref>
                  </c15:fullRef>
                </c:ext>
              </c:extLst>
              <c:f>Hoja1!$B$46</c:f>
              <c:numCache>
                <c:formatCode>0.00%</c:formatCode>
                <c:ptCount val="1"/>
                <c:pt idx="0">
                  <c:v>0.95909999999999995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AC-4AE3-81A5-0C511E3A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045928"/>
        <c:axId val="683044288"/>
      </c:lineChart>
      <c:catAx>
        <c:axId val="690462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0462960"/>
        <c:crosses val="autoZero"/>
        <c:auto val="1"/>
        <c:lblAlgn val="ctr"/>
        <c:lblOffset val="100"/>
        <c:noMultiLvlLbl val="0"/>
      </c:catAx>
      <c:valAx>
        <c:axId val="690462960"/>
        <c:scaling>
          <c:orientation val="minMax"/>
        </c:scaling>
        <c:delete val="0"/>
        <c:axPos val="l"/>
        <c:numFmt formatCode="[$$-2C0A]\ 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0462632"/>
        <c:crosses val="autoZero"/>
        <c:crossBetween val="between"/>
      </c:valAx>
      <c:valAx>
        <c:axId val="6830442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83045928"/>
        <c:crosses val="max"/>
        <c:crossBetween val="between"/>
      </c:valAx>
      <c:catAx>
        <c:axId val="683045928"/>
        <c:scaling>
          <c:orientation val="minMax"/>
        </c:scaling>
        <c:delete val="1"/>
        <c:axPos val="b"/>
        <c:majorTickMark val="out"/>
        <c:minorTickMark val="none"/>
        <c:tickLblPos val="nextTo"/>
        <c:crossAx val="683044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E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Participación</a:t>
            </a:r>
            <a:r>
              <a:rPr lang="es-E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laboral por sexo y edad</a:t>
            </a:r>
            <a:endParaRPr lang="es-E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'4T2019-3T2020 '!$B$21</c:f>
              <c:strCache>
                <c:ptCount val="1"/>
                <c:pt idx="0">
                  <c:v>Participacion laboral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'4T2019-3T2020 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'4T2019-3T2020 '!$B$22:$B$26</c:f>
              <c:numCache>
                <c:formatCode>0.00%</c:formatCode>
                <c:ptCount val="5"/>
                <c:pt idx="0">
                  <c:v>0.28199999999999997</c:v>
                </c:pt>
                <c:pt idx="1">
                  <c:v>0.81179999999999997</c:v>
                </c:pt>
                <c:pt idx="2">
                  <c:v>0.90090000000000003</c:v>
                </c:pt>
                <c:pt idx="3">
                  <c:v>0.85370000000000001</c:v>
                </c:pt>
                <c:pt idx="4">
                  <c:v>0.37490000000000001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6-4CB3-8AC4-EE6C80D79D24}"/>
            </c:ext>
          </c:extLst>
        </c:ser>
        <c:ser>
          <c:idx val="1"/>
          <c:order val="1"/>
          <c:tx>
            <c:strRef>
              <c:f>'4T2019-3T2020 '!$C$21</c:f>
              <c:strCache>
                <c:ptCount val="1"/>
                <c:pt idx="0">
                  <c:v>Participacion laboral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'4T2019-3T2020 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'4T2019-3T2020 '!$C$22:$C$26</c:f>
              <c:numCache>
                <c:formatCode>0.00%</c:formatCode>
                <c:ptCount val="5"/>
                <c:pt idx="0">
                  <c:v>0.14419999999999999</c:v>
                </c:pt>
                <c:pt idx="1">
                  <c:v>0.5907</c:v>
                </c:pt>
                <c:pt idx="2">
                  <c:v>0.63629999999999998</c:v>
                </c:pt>
                <c:pt idx="3">
                  <c:v>0.68030000000000002</c:v>
                </c:pt>
                <c:pt idx="4">
                  <c:v>0.15579999999999999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6-4CB3-8AC4-EE6C80D79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28504"/>
        <c:axId val="650919976"/>
      </c:barChart>
      <c:catAx>
        <c:axId val="65092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s-ES" sz="700" baseline="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Edad</a:t>
                </a:r>
                <a:endParaRPr lang="es-ES" sz="700"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0919976"/>
        <c:crosses val="autoZero"/>
        <c:auto val="1"/>
        <c:lblAlgn val="ctr"/>
        <c:lblOffset val="100"/>
        <c:noMultiLvlLbl val="0"/>
      </c:catAx>
      <c:valAx>
        <c:axId val="6509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participacion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AR"/>
          </a:p>
        </c:txPr>
        <c:crossAx val="6509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E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Participación</a:t>
            </a:r>
            <a:r>
              <a:rPr lang="es-E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laboral por sexo y nivel educativo</a:t>
            </a:r>
            <a:endParaRPr lang="es-E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'4T2019-3T2020 '!$B$36</c:f>
              <c:strCache>
                <c:ptCount val="1"/>
                <c:pt idx="0">
                  <c:v>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'4T2019-3T2020 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'4T2019-3T2020 '!$B$37:$B$39</c:f>
              <c:numCache>
                <c:formatCode>0.00%</c:formatCode>
                <c:ptCount val="3"/>
                <c:pt idx="0">
                  <c:v>0.4763</c:v>
                </c:pt>
                <c:pt idx="1">
                  <c:v>0.65629999999999999</c:v>
                </c:pt>
                <c:pt idx="2">
                  <c:v>0.84730000000000005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8-46E6-9248-2C65948366D5}"/>
            </c:ext>
          </c:extLst>
        </c:ser>
        <c:ser>
          <c:idx val="1"/>
          <c:order val="1"/>
          <c:tx>
            <c:strRef>
              <c:f>'4T2019-3T2020 '!$C$36</c:f>
              <c:strCache>
                <c:ptCount val="1"/>
                <c:pt idx="0">
                  <c:v>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'4T2019-3T2020 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'4T2019-3T2020 '!$C$37:$C$39</c:f>
              <c:numCache>
                <c:formatCode>0.00%</c:formatCode>
                <c:ptCount val="3"/>
                <c:pt idx="0">
                  <c:v>0.23250000000000001</c:v>
                </c:pt>
                <c:pt idx="1">
                  <c:v>0.42820000000000003</c:v>
                </c:pt>
                <c:pt idx="2">
                  <c:v>0.67120000000000002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78-46E6-9248-2C659483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319360"/>
        <c:axId val="724320016"/>
      </c:barChart>
      <c:lineChart>
        <c:grouping val="standard"/>
        <c:varyColors val="0"/>
        <c:ser>
          <c:idx val="2"/>
          <c:order val="2"/>
          <c:tx>
            <c:strRef>
              <c:f>'4T2019-3T2020 '!$D$36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9525">
                <a:solidFill>
                  <a:srgbClr val="487F3E"/>
                </a:solidFill>
              </a:ln>
              <a:effectLst/>
            </c:spPr>
          </c:marker>
          <c:cat>
            <c:strRef>
              <c:f>'4T2019-3T2020 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'4T2019-3T2020 '!$D$37:$D$39</c:f>
              <c:numCache>
                <c:formatCode>0.00%</c:formatCode>
                <c:ptCount val="3"/>
                <c:pt idx="0">
                  <c:v>0.24379999999999999</c:v>
                </c:pt>
                <c:pt idx="1">
                  <c:v>0.22809999999999997</c:v>
                </c:pt>
                <c:pt idx="2">
                  <c:v>0.17610000000000003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78-46E6-9248-2C6594836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9360"/>
        <c:axId val="724320016"/>
      </c:lineChart>
      <c:catAx>
        <c:axId val="724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0016"/>
        <c:crosses val="autoZero"/>
        <c:auto val="1"/>
        <c:lblAlgn val="ctr"/>
        <c:lblOffset val="100"/>
        <c:noMultiLvlLbl val="0"/>
      </c:catAx>
      <c:valAx>
        <c:axId val="7243200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93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Participación</a:t>
            </a:r>
            <a:r>
              <a:rPr lang="es-ES" baseline="0"/>
              <a:t> laboral por sexo y nivel de ingreso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'4T2019-3T2020 '!$B$55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'4T2019-3T2020 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'4T2019-3T2020 '!$B$56:$B$60</c:f>
              <c:numCache>
                <c:formatCode>0.00%</c:formatCode>
                <c:ptCount val="5"/>
                <c:pt idx="0">
                  <c:v>0.36270000000000002</c:v>
                </c:pt>
                <c:pt idx="1">
                  <c:v>0.45100000000000001</c:v>
                </c:pt>
                <c:pt idx="2">
                  <c:v>0.45600000000000002</c:v>
                </c:pt>
                <c:pt idx="3">
                  <c:v>0.54459999999999997</c:v>
                </c:pt>
                <c:pt idx="4">
                  <c:v>0.55559999999999998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C-427D-A5FB-19A57DFE9483}"/>
            </c:ext>
          </c:extLst>
        </c:ser>
        <c:ser>
          <c:idx val="1"/>
          <c:order val="1"/>
          <c:tx>
            <c:strRef>
              <c:f>'4T2019-3T2020 '!$C$55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'4T2019-3T2020 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'4T2019-3T2020 '!$C$56:$C$60</c:f>
              <c:numCache>
                <c:formatCode>0.00%</c:formatCode>
                <c:ptCount val="5"/>
                <c:pt idx="0">
                  <c:v>0.20669999999999999</c:v>
                </c:pt>
                <c:pt idx="1">
                  <c:v>0.28560000000000002</c:v>
                </c:pt>
                <c:pt idx="2">
                  <c:v>0.38009999999999999</c:v>
                </c:pt>
                <c:pt idx="3">
                  <c:v>0.43890000000000001</c:v>
                </c:pt>
                <c:pt idx="4">
                  <c:v>0.40579999999999999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FC-427D-A5FB-19A57DFE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84224"/>
        <c:axId val="727877992"/>
      </c:barChart>
      <c:lineChart>
        <c:grouping val="standard"/>
        <c:varyColors val="0"/>
        <c:ser>
          <c:idx val="2"/>
          <c:order val="2"/>
          <c:tx>
            <c:strRef>
              <c:f>'4T2019-3T2020 '!$D$55</c:f>
              <c:strCache>
                <c:ptCount val="1"/>
                <c:pt idx="0">
                  <c:v>Brecha 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0" cap="rnd">
                <a:solidFill>
                  <a:srgbClr val="487F3E"/>
                </a:solidFill>
              </a:ln>
              <a:effectLst/>
            </c:spPr>
          </c:marker>
          <c:cat>
            <c:strRef>
              <c:f>'4T2019-3T2020 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'4T2019-3T2020 '!$D$56:$D$60</c:f>
              <c:numCache>
                <c:formatCode>0.00%</c:formatCode>
                <c:ptCount val="5"/>
                <c:pt idx="0">
                  <c:v>0.15600000000000003</c:v>
                </c:pt>
                <c:pt idx="1">
                  <c:v>0.16539999999999999</c:v>
                </c:pt>
                <c:pt idx="2">
                  <c:v>7.5900000000000023E-2</c:v>
                </c:pt>
                <c:pt idx="3">
                  <c:v>0.10569999999999996</c:v>
                </c:pt>
                <c:pt idx="4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FC-427D-A5FB-19A57DFE9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84224"/>
        <c:axId val="727877992"/>
      </c:lineChart>
      <c:catAx>
        <c:axId val="7278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Quintil</a:t>
                </a:r>
                <a:r>
                  <a:rPr lang="es-ES" baseline="0"/>
                  <a:t> de ingreso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7992"/>
        <c:crosses val="autoZero"/>
        <c:auto val="1"/>
        <c:lblAlgn val="ctr"/>
        <c:lblOffset val="100"/>
        <c:noMultiLvlLbl val="0"/>
      </c:catAx>
      <c:valAx>
        <c:axId val="7278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Carga</a:t>
            </a:r>
            <a:r>
              <a:rPr lang="es-ES" baseline="0"/>
              <a:t> laboral semanal por sexo y edad (en horas)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'4T2019-3T2020 '!$B$72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'4T2019-3T2020 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'4T2019-3T2020 '!$B$73:$B$77</c:f>
              <c:numCache>
                <c:formatCode>0.00</c:formatCode>
                <c:ptCount val="5"/>
                <c:pt idx="0">
                  <c:v>30.56</c:v>
                </c:pt>
                <c:pt idx="1">
                  <c:v>38.75</c:v>
                </c:pt>
                <c:pt idx="2">
                  <c:v>43.38</c:v>
                </c:pt>
                <c:pt idx="3">
                  <c:v>37.9</c:v>
                </c:pt>
                <c:pt idx="4">
                  <c:v>27.91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A-4FFA-9945-60F421B7C63F}"/>
            </c:ext>
          </c:extLst>
        </c:ser>
        <c:ser>
          <c:idx val="1"/>
          <c:order val="1"/>
          <c:tx>
            <c:strRef>
              <c:f>'4T2019-3T2020 '!$C$72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'4T2019-3T2020 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'4T2019-3T2020 '!$C$73:$C$77</c:f>
              <c:numCache>
                <c:formatCode>0.00</c:formatCode>
                <c:ptCount val="5"/>
                <c:pt idx="0">
                  <c:v>26.47</c:v>
                </c:pt>
                <c:pt idx="1">
                  <c:v>29.24</c:v>
                </c:pt>
                <c:pt idx="2">
                  <c:v>33.369999999999997</c:v>
                </c:pt>
                <c:pt idx="3">
                  <c:v>27.64</c:v>
                </c:pt>
                <c:pt idx="4">
                  <c:v>29.06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A-4FFA-9945-60F421B7C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79632"/>
        <c:axId val="727883240"/>
      </c:barChart>
      <c:lineChart>
        <c:grouping val="standard"/>
        <c:varyColors val="0"/>
        <c:ser>
          <c:idx val="2"/>
          <c:order val="2"/>
          <c:tx>
            <c:strRef>
              <c:f>'4T2019-3T2020 '!$D$72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9525">
                <a:solidFill>
                  <a:srgbClr val="487F3E"/>
                </a:solidFill>
              </a:ln>
              <a:effectLst/>
            </c:spPr>
          </c:marker>
          <c:cat>
            <c:strRef>
              <c:f>'4T2019-3T2020 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'4T2019-3T2020 '!$D$73:$D$77</c:f>
              <c:numCache>
                <c:formatCode>0.00</c:formatCode>
                <c:ptCount val="5"/>
                <c:pt idx="0">
                  <c:v>4.09</c:v>
                </c:pt>
                <c:pt idx="1">
                  <c:v>9.5100000000000016</c:v>
                </c:pt>
                <c:pt idx="2">
                  <c:v>10.010000000000005</c:v>
                </c:pt>
                <c:pt idx="3">
                  <c:v>10.259999999999998</c:v>
                </c:pt>
                <c:pt idx="4">
                  <c:v>-1.1499999999999986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A-4FFA-9945-60F421B7C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79632"/>
        <c:axId val="727883240"/>
      </c:lineChart>
      <c:catAx>
        <c:axId val="72787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3240"/>
        <c:crosses val="autoZero"/>
        <c:auto val="1"/>
        <c:lblAlgn val="ctr"/>
        <c:lblOffset val="100"/>
        <c:noMultiLvlLbl val="0"/>
      </c:catAx>
      <c:valAx>
        <c:axId val="7278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  <a:r>
                  <a:rPr lang="es-ES" baseline="0"/>
                  <a:t> trabajadas semanales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</a:t>
            </a:r>
            <a:r>
              <a:rPr lang="es-ES" baseline="0"/>
              <a:t> en la tasa de empleo y desocupacion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'4T2019-3T2020 '!$B$92</c:f>
              <c:strCache>
                <c:ptCount val="1"/>
                <c:pt idx="0">
                  <c:v>Empleo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'4T2019-3T2020 '!$A$93:$A$109</c:f>
              <c:strCache>
                <c:ptCount val="17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  <c:pt idx="15">
                  <c:v>1er trimestre 2020</c:v>
                </c:pt>
                <c:pt idx="16">
                  <c:v>2do trimestre 2020</c:v>
                </c:pt>
              </c:strCache>
            </c:strRef>
          </c:cat>
          <c:val>
            <c:numRef>
              <c:f>'4T2019-3T2020 '!$B$93:$B$109</c:f>
              <c:numCache>
                <c:formatCode>0.00%</c:formatCode>
                <c:ptCount val="17"/>
                <c:pt idx="0">
                  <c:v>0.40200000000000002</c:v>
                </c:pt>
                <c:pt idx="1">
                  <c:v>0.42</c:v>
                </c:pt>
                <c:pt idx="2">
                  <c:v>0.42099999999999999</c:v>
                </c:pt>
                <c:pt idx="3">
                  <c:v>0.40100000000000002</c:v>
                </c:pt>
                <c:pt idx="4">
                  <c:v>0.40799999999999997</c:v>
                </c:pt>
                <c:pt idx="5">
                  <c:v>0.40699999999999997</c:v>
                </c:pt>
                <c:pt idx="6">
                  <c:v>0.40899999999999997</c:v>
                </c:pt>
                <c:pt idx="7">
                  <c:v>0.41499999999999998</c:v>
                </c:pt>
                <c:pt idx="8">
                  <c:v>0.41199999999999998</c:v>
                </c:pt>
                <c:pt idx="9">
                  <c:v>0.38600000000000001</c:v>
                </c:pt>
                <c:pt idx="10">
                  <c:v>0.39400000000000002</c:v>
                </c:pt>
                <c:pt idx="11">
                  <c:v>0.39800000000000002</c:v>
                </c:pt>
                <c:pt idx="12">
                  <c:v>0.4</c:v>
                </c:pt>
                <c:pt idx="13">
                  <c:v>0.39400000000000002</c:v>
                </c:pt>
                <c:pt idx="14">
                  <c:v>0.40200000000000002</c:v>
                </c:pt>
                <c:pt idx="15">
                  <c:v>0.40239999999999998</c:v>
                </c:pt>
                <c:pt idx="16">
                  <c:v>0.3715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90-4CC2-8F09-59F21762B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87608"/>
        <c:axId val="705588264"/>
      </c:barChart>
      <c:lineChart>
        <c:grouping val="standard"/>
        <c:varyColors val="0"/>
        <c:ser>
          <c:idx val="1"/>
          <c:order val="1"/>
          <c:tx>
            <c:strRef>
              <c:f>'4T2019-3T2020 '!$C$92</c:f>
              <c:strCache>
                <c:ptCount val="1"/>
                <c:pt idx="0">
                  <c:v>Desocupación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'4T2019-3T2020 '!$A$93:$A$109</c:f>
              <c:strCache>
                <c:ptCount val="17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  <c:pt idx="15">
                  <c:v>1er trimestre 2020</c:v>
                </c:pt>
                <c:pt idx="16">
                  <c:v>2do trimestre 2020</c:v>
                </c:pt>
              </c:strCache>
            </c:strRef>
          </c:cat>
          <c:val>
            <c:numRef>
              <c:f>'4T2019-3T2020 '!$C$93:$C$109</c:f>
              <c:numCache>
                <c:formatCode>0.00%</c:formatCode>
                <c:ptCount val="17"/>
                <c:pt idx="0">
                  <c:v>5.0999999999999997E-2</c:v>
                </c:pt>
                <c:pt idx="1">
                  <c:v>4.2000000000000003E-2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4.1000000000000002E-2</c:v>
                </c:pt>
                <c:pt idx="5">
                  <c:v>3.4000000000000002E-2</c:v>
                </c:pt>
                <c:pt idx="6">
                  <c:v>3.1E-2</c:v>
                </c:pt>
                <c:pt idx="7">
                  <c:v>4.7E-2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7.1999999999999995E-2</c:v>
                </c:pt>
                <c:pt idx="11">
                  <c:v>7.0999999999999994E-2</c:v>
                </c:pt>
                <c:pt idx="12">
                  <c:v>5.1999999999999998E-2</c:v>
                </c:pt>
                <c:pt idx="13">
                  <c:v>6.4000000000000001E-2</c:v>
                </c:pt>
                <c:pt idx="14">
                  <c:v>5.1999999999999998E-2</c:v>
                </c:pt>
                <c:pt idx="15">
                  <c:v>4.58E-2</c:v>
                </c:pt>
                <c:pt idx="16">
                  <c:v>5.5599999999999997E-2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0-4CC2-8F09-59F21762B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07616"/>
        <c:axId val="705606960"/>
      </c:lineChart>
      <c:catAx>
        <c:axId val="70558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8264"/>
        <c:crosses val="autoZero"/>
        <c:auto val="1"/>
        <c:lblAlgn val="ctr"/>
        <c:lblOffset val="100"/>
        <c:noMultiLvlLbl val="0"/>
      </c:catAx>
      <c:valAx>
        <c:axId val="7055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empleo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7608"/>
        <c:crosses val="autoZero"/>
        <c:crossBetween val="between"/>
      </c:valAx>
      <c:valAx>
        <c:axId val="705606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desocipacion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607616"/>
        <c:crosses val="max"/>
        <c:crossBetween val="between"/>
      </c:valAx>
      <c:catAx>
        <c:axId val="70560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60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y privado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'4T2019-3T2020 '!$B$114</c:f>
              <c:strCache>
                <c:ptCount val="1"/>
                <c:pt idx="0">
                  <c:v>Ultimo periodo</c:v>
                </c:pt>
              </c:strCache>
            </c:strRef>
          </c:tx>
          <c:explosion val="2"/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1F-47AA-85DF-0D8FCE14DCA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1F-47AA-85DF-0D8FCE14DC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311F-47AA-85DF-0D8FCE14DC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311F-47AA-85DF-0D8FCE14DC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'4T2019-3T2020 '!$A$115:$A$116</c:f>
              <c:strCache>
                <c:ptCount val="2"/>
                <c:pt idx="0">
                  <c:v>Empleo Público</c:v>
                </c:pt>
                <c:pt idx="1">
                  <c:v>Empleo Privado</c:v>
                </c:pt>
              </c:strCache>
            </c:strRef>
          </c:cat>
          <c:val>
            <c:numRef>
              <c:f>'4T2019-3T2020 '!$B$115:$B$116</c:f>
              <c:numCache>
                <c:formatCode>0.00%</c:formatCode>
                <c:ptCount val="2"/>
                <c:pt idx="0">
                  <c:v>0.28639999999999999</c:v>
                </c:pt>
                <c:pt idx="1">
                  <c:v>0.70020000000000004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1F-47AA-85DF-0D8FCE14DC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Composicion</a:t>
            </a:r>
            <a:r>
              <a:rPr lang="es-ES" baseline="0"/>
              <a:t> del sector publico por sexo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'4T2019-3T2020 '!$A$136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'4T2019-3T2020 '!$B$135:$C$135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'4T2019-3T2020 '!$B$136:$C$136</c:f>
              <c:numCache>
                <c:formatCode>0.00%</c:formatCode>
                <c:ptCount val="2"/>
                <c:pt idx="0">
                  <c:v>0.39789999999999998</c:v>
                </c:pt>
                <c:pt idx="1">
                  <c:v>0.50639999999999996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65-AD6F-E1D8F4CDCAE2}"/>
            </c:ext>
          </c:extLst>
        </c:ser>
        <c:ser>
          <c:idx val="1"/>
          <c:order val="1"/>
          <c:tx>
            <c:strRef>
              <c:f>'4T2019-3T2020 '!$A$137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alpha val="9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'4T2019-3T2020 '!$B$135:$C$135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'4T2019-3T2020 '!$B$137:$C$137</c:f>
              <c:numCache>
                <c:formatCode>0.00%</c:formatCode>
                <c:ptCount val="2"/>
                <c:pt idx="0">
                  <c:v>0.60209999999999997</c:v>
                </c:pt>
                <c:pt idx="1">
                  <c:v>0.49349999999999999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C-4065-AD6F-E1D8F4CDCAE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313128"/>
        <c:axId val="724321000"/>
      </c:barChart>
      <c:catAx>
        <c:axId val="7243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1000"/>
        <c:crosses val="autoZero"/>
        <c:auto val="1"/>
        <c:lblAlgn val="ctr"/>
        <c:lblOffset val="100"/>
        <c:noMultiLvlLbl val="0"/>
      </c:catAx>
      <c:valAx>
        <c:axId val="724321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</a:t>
                </a:r>
                <a:r>
                  <a:rPr lang="es-ES" baseline="0"/>
                  <a:t> de participación laboral en el sector publico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por sectores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'4T2019-3T2020 '!$B$155</c:f>
              <c:strCache>
                <c:ptCount val="1"/>
                <c:pt idx="0">
                  <c:v>Ultimo periodo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DC-46D0-A201-3F9DB2A738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DC-46D0-A201-3F9DB2A738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DC-46D0-A201-3F9DB2A738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DC-46D0-A201-3F9DB2A738D3}"/>
              </c:ext>
            </c:extLst>
          </c:dPt>
          <c:dLbls>
            <c:dLbl>
              <c:idx val="1"/>
              <c:layout>
                <c:manualLayout>
                  <c:x val="9.3458506368819125E-2"/>
                  <c:y val="-0.116328130661222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DC-46D0-A201-3F9DB2A738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'4T2019-3T2020 '!$A$156:$A$159</c:f>
              <c:strCache>
                <c:ptCount val="4"/>
                <c:pt idx="0">
                  <c:v>Administración Pública</c:v>
                </c:pt>
                <c:pt idx="1">
                  <c:v>Enseñanza</c:v>
                </c:pt>
                <c:pt idx="2">
                  <c:v>Salud</c:v>
                </c:pt>
                <c:pt idx="3">
                  <c:v>Otros</c:v>
                </c:pt>
              </c:strCache>
            </c:strRef>
          </c:cat>
          <c:val>
            <c:numRef>
              <c:f>'4T2019-3T2020 '!$B$156:$B$159</c:f>
              <c:numCache>
                <c:formatCode>0.00%</c:formatCode>
                <c:ptCount val="4"/>
                <c:pt idx="0">
                  <c:v>0.49740000000000001</c:v>
                </c:pt>
                <c:pt idx="1">
                  <c:v>0.25469999999999998</c:v>
                </c:pt>
                <c:pt idx="2">
                  <c:v>0.13739999999999999</c:v>
                </c:pt>
                <c:pt idx="3">
                  <c:v>0.11050000000000004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DC-46D0-A201-3F9DB2A738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por sectores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'1T2019-4T2019'!$B$154</c:f>
              <c:strCache>
                <c:ptCount val="1"/>
                <c:pt idx="0">
                  <c:v>Ultimo año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77-4C5B-8928-988969C94C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77-4C5B-8928-988969C94C4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77-4C5B-8928-988969C94C4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77-4C5B-8928-988969C94C4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'1T2019-4T2019'!$A$155:$A$158</c:f>
              <c:strCache>
                <c:ptCount val="4"/>
                <c:pt idx="0">
                  <c:v>Administración Pública</c:v>
                </c:pt>
                <c:pt idx="1">
                  <c:v>Enseñanza</c:v>
                </c:pt>
                <c:pt idx="2">
                  <c:v>Salud</c:v>
                </c:pt>
                <c:pt idx="3">
                  <c:v>Otros</c:v>
                </c:pt>
              </c:strCache>
            </c:strRef>
          </c:cat>
          <c:val>
            <c:numRef>
              <c:f>'1T2019-4T2019'!$B$155:$B$158</c:f>
              <c:numCache>
                <c:formatCode>0.00%</c:formatCode>
                <c:ptCount val="4"/>
                <c:pt idx="0">
                  <c:v>0.52290000000000003</c:v>
                </c:pt>
                <c:pt idx="1">
                  <c:v>0.25330000000000003</c:v>
                </c:pt>
                <c:pt idx="2">
                  <c:v>0.13919999999999999</c:v>
                </c:pt>
                <c:pt idx="3">
                  <c:v>8.4600000000000009E-2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977-4C5B-8928-988969C94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Informalidad</a:t>
            </a:r>
            <a:r>
              <a:rPr lang="es-ES" baseline="0"/>
              <a:t> laboral por sexo y edad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'4T2019-3T2020 '!$B$173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'4T2019-3T2020 '!$A$174:$A$178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'4T2019-3T2020 '!$B$174:$B$178</c:f>
              <c:numCache>
                <c:formatCode>0.00%</c:formatCode>
                <c:ptCount val="5"/>
                <c:pt idx="0">
                  <c:v>0.87080000000000002</c:v>
                </c:pt>
                <c:pt idx="1">
                  <c:v>0.42799999999999999</c:v>
                </c:pt>
                <c:pt idx="2">
                  <c:v>0.25140000000000001</c:v>
                </c:pt>
                <c:pt idx="3">
                  <c:v>0.22839999999999999</c:v>
                </c:pt>
                <c:pt idx="4">
                  <c:v>0.24990000000000001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D-4B09-B4A3-3754053A3FE2}"/>
            </c:ext>
          </c:extLst>
        </c:ser>
        <c:ser>
          <c:idx val="1"/>
          <c:order val="1"/>
          <c:tx>
            <c:strRef>
              <c:f>'4T2019-3T2020 '!$C$173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'4T2019-3T2020 '!$A$174:$A$178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'4T2019-3T2020 '!$C$174:$C$178</c:f>
              <c:numCache>
                <c:formatCode>0.00%</c:formatCode>
                <c:ptCount val="5"/>
                <c:pt idx="0">
                  <c:v>0.76160000000000005</c:v>
                </c:pt>
                <c:pt idx="1">
                  <c:v>0.45119999999999999</c:v>
                </c:pt>
                <c:pt idx="2">
                  <c:v>0.29559999999999997</c:v>
                </c:pt>
                <c:pt idx="3">
                  <c:v>0.24049999999999999</c:v>
                </c:pt>
                <c:pt idx="4">
                  <c:v>0.246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D-4B09-B4A3-3754053A3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39928"/>
        <c:axId val="586635336"/>
      </c:barChart>
      <c:catAx>
        <c:axId val="5866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5336"/>
        <c:crosses val="autoZero"/>
        <c:auto val="1"/>
        <c:lblAlgn val="ctr"/>
        <c:lblOffset val="100"/>
        <c:noMultiLvlLbl val="0"/>
      </c:catAx>
      <c:valAx>
        <c:axId val="5866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informalidad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'4T2019-3T2020 '!$A$198:$A$202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Alojamiento y Servicios de Comidas</c:v>
                </c:pt>
                <c:pt idx="4">
                  <c:v>Industria Manufacturera</c:v>
                </c:pt>
              </c:strCache>
            </c:strRef>
          </c:cat>
          <c:val>
            <c:numRef>
              <c:f>'4T2019-3T2020 '!$B$198:$B$202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8220-4E88-A016-EDDE8D4FEAA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'4T2019-3T2020 '!$A$198:$A$202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Alojamiento y Servicios de Comidas</c:v>
                </c:pt>
                <c:pt idx="4">
                  <c:v>Industria Manufacturera</c:v>
                </c:pt>
              </c:strCache>
            </c:strRef>
          </c:cat>
          <c:val>
            <c:numRef>
              <c:f>'4T2019-3T2020 '!$C$198:$C$202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8220-4E88-A016-EDDE8D4FEAAA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'4T2019-3T2020 '!$A$198:$A$202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Alojamiento y Servicios de Comidas</c:v>
                </c:pt>
                <c:pt idx="4">
                  <c:v>Industria Manufacturera</c:v>
                </c:pt>
              </c:strCache>
            </c:strRef>
          </c:cat>
          <c:val>
            <c:numRef>
              <c:f>'4T2019-3T2020 '!$D$198:$D$202</c:f>
              <c:numCache>
                <c:formatCode>0.00%</c:formatCode>
                <c:ptCount val="5"/>
                <c:pt idx="0">
                  <c:v>0.79730000000000001</c:v>
                </c:pt>
                <c:pt idx="1">
                  <c:v>0.72909999999999997</c:v>
                </c:pt>
                <c:pt idx="2">
                  <c:v>0.69550000000000001</c:v>
                </c:pt>
                <c:pt idx="3">
                  <c:v>0.51239999999999997</c:v>
                </c:pt>
                <c:pt idx="4">
                  <c:v>0.42880000000000001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20-4E88-A016-EDDE8D4FEAA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36416"/>
        <c:axId val="724338384"/>
      </c:barChart>
      <c:catAx>
        <c:axId val="724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8384"/>
        <c:crosses val="autoZero"/>
        <c:auto val="1"/>
        <c:lblAlgn val="ctr"/>
        <c:lblOffset val="100"/>
        <c:noMultiLvlLbl val="0"/>
      </c:catAx>
      <c:valAx>
        <c:axId val="7243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menor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'4T2019-3T2020 '!$A$223:$A$227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Suministro De Agua; Alcantarillado, Gestión de Desechos y Actividades de Saneamiento</c:v>
                </c:pt>
                <c:pt idx="3">
                  <c:v>Administración Pública y Defensa; Planes de Seguro Social Obligatorio</c:v>
                </c:pt>
                <c:pt idx="4">
                  <c:v>Salud Humana y Servicios Sociales</c:v>
                </c:pt>
              </c:strCache>
            </c:strRef>
          </c:cat>
          <c:val>
            <c:numRef>
              <c:f>'4T2019-3T2020 '!$B$223:$B$227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5D8-40B9-B633-7D36FB7963E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'4T2019-3T2020 '!$A$223:$A$227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Suministro De Agua; Alcantarillado, Gestión de Desechos y Actividades de Saneamiento</c:v>
                </c:pt>
                <c:pt idx="3">
                  <c:v>Administración Pública y Defensa; Planes de Seguro Social Obligatorio</c:v>
                </c:pt>
                <c:pt idx="4">
                  <c:v>Salud Humana y Servicios Sociales</c:v>
                </c:pt>
              </c:strCache>
            </c:strRef>
          </c:cat>
          <c:val>
            <c:numRef>
              <c:f>'4T2019-3T2020 '!$C$223:$C$227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5D8-40B9-B633-7D36FB7963E7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'4T2019-3T2020 '!$A$223:$A$227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Suministro De Agua; Alcantarillado, Gestión de Desechos y Actividades de Saneamiento</c:v>
                </c:pt>
                <c:pt idx="3">
                  <c:v>Administración Pública y Defensa; Planes de Seguro Social Obligatorio</c:v>
                </c:pt>
                <c:pt idx="4">
                  <c:v>Salud Humana y Servicios Sociales</c:v>
                </c:pt>
              </c:strCache>
            </c:strRef>
          </c:cat>
          <c:val>
            <c:numRef>
              <c:f>'4T2019-3T2020 '!$D$223:$D$227</c:f>
              <c:numCache>
                <c:formatCode>0.00%</c:formatCode>
                <c:ptCount val="5"/>
                <c:pt idx="0">
                  <c:v>9.9199999999999997E-2</c:v>
                </c:pt>
                <c:pt idx="1">
                  <c:v>0.12609999999999999</c:v>
                </c:pt>
                <c:pt idx="2">
                  <c:v>0.1638</c:v>
                </c:pt>
                <c:pt idx="3">
                  <c:v>0.1973</c:v>
                </c:pt>
                <c:pt idx="4">
                  <c:v>0.26329999999999998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D8-40B9-B633-7D36FB7963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428184"/>
        <c:axId val="716430808"/>
        <c:extLst/>
      </c:barChart>
      <c:catAx>
        <c:axId val="7164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30808"/>
        <c:crosses val="autoZero"/>
        <c:auto val="1"/>
        <c:lblAlgn val="ctr"/>
        <c:lblOffset val="100"/>
        <c:noMultiLvlLbl val="0"/>
      </c:catAx>
      <c:valAx>
        <c:axId val="7164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nivel de calificacion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'4T2019-3T2020 '!$A$256:$A$260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Financieras y de Seguros</c:v>
                </c:pt>
              </c:strCache>
            </c:strRef>
          </c:cat>
          <c:val>
            <c:numRef>
              <c:f>'4T2019-3T2020 '!$B$256:$B$260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89D-449C-80FB-CD52C77139C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'4T2019-3T2020 '!$A$256:$A$260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Financieras y de Seguros</c:v>
                </c:pt>
              </c:strCache>
            </c:strRef>
          </c:cat>
          <c:val>
            <c:numRef>
              <c:f>'4T2019-3T2020 '!$C$256:$C$260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189D-449C-80FB-CD52C77139C3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'4T2019-3T2020 '!$A$256:$A$260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Financieras y de Seguros</c:v>
                </c:pt>
              </c:strCache>
            </c:strRef>
          </c:cat>
          <c:val>
            <c:numRef>
              <c:f>'4T2019-3T2020 '!$D$256:$D$260</c:f>
              <c:numCache>
                <c:formatCode>0.00%</c:formatCode>
                <c:ptCount val="5"/>
                <c:pt idx="0">
                  <c:v>0.78410000000000002</c:v>
                </c:pt>
                <c:pt idx="1">
                  <c:v>0.79349999999999998</c:v>
                </c:pt>
                <c:pt idx="2">
                  <c:v>0.62670000000000003</c:v>
                </c:pt>
                <c:pt idx="3">
                  <c:v>0.72250000000000003</c:v>
                </c:pt>
                <c:pt idx="4">
                  <c:v>0.6341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D-449C-80FB-CD52C77139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14768"/>
        <c:axId val="724317720"/>
        <c:extLst/>
      </c:barChart>
      <c:catAx>
        <c:axId val="7243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7720"/>
        <c:crosses val="autoZero"/>
        <c:auto val="1"/>
        <c:lblAlgn val="ctr"/>
        <c:lblOffset val="100"/>
        <c:noMultiLvlLbl val="0"/>
      </c:catAx>
      <c:valAx>
        <c:axId val="7243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'4T2019-3T2020 '!$B$3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'4T2019-3T2020 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'4T2019-3T2020 '!$B$4:$B$9</c:f>
              <c:numCache>
                <c:formatCode>#0%;#0%</c:formatCode>
                <c:ptCount val="6"/>
                <c:pt idx="0">
                  <c:v>0.24654908386074256</c:v>
                </c:pt>
                <c:pt idx="1">
                  <c:v>0.19948918944967392</c:v>
                </c:pt>
                <c:pt idx="2">
                  <c:v>0.15954530364849381</c:v>
                </c:pt>
                <c:pt idx="3">
                  <c:v>0.12102569045094827</c:v>
                </c:pt>
                <c:pt idx="4">
                  <c:v>0.15310930489071653</c:v>
                </c:pt>
                <c:pt idx="5">
                  <c:v>0.12028142769942493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7-41DC-98C5-2F3652F4A157}"/>
            </c:ext>
          </c:extLst>
        </c:ser>
        <c:ser>
          <c:idx val="1"/>
          <c:order val="1"/>
          <c:tx>
            <c:strRef>
              <c:f>'4T2019-3T2020 '!$C$3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'4T2019-3T2020 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'4T2019-3T2020 '!$C$4:$C$9</c:f>
              <c:numCache>
                <c:formatCode>#0%;#0%</c:formatCode>
                <c:ptCount val="6"/>
                <c:pt idx="0">
                  <c:v>-0.27709508284682816</c:v>
                </c:pt>
                <c:pt idx="1">
                  <c:v>-0.20780818961746403</c:v>
                </c:pt>
                <c:pt idx="2">
                  <c:v>-0.1613544771114131</c:v>
                </c:pt>
                <c:pt idx="3">
                  <c:v>-0.11453916634103382</c:v>
                </c:pt>
                <c:pt idx="4">
                  <c:v>-0.14595155749704014</c:v>
                </c:pt>
                <c:pt idx="5">
                  <c:v>-9.3251526586220768E-2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7-41DC-98C5-2F3652F4A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22041712"/>
        <c:axId val="722046960"/>
      </c:barChart>
      <c:catAx>
        <c:axId val="72204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6960"/>
        <c:crosses val="autoZero"/>
        <c:auto val="1"/>
        <c:lblAlgn val="ctr"/>
        <c:lblOffset val="100"/>
        <c:noMultiLvlLbl val="0"/>
      </c:catAx>
      <c:valAx>
        <c:axId val="722046960"/>
        <c:scaling>
          <c:orientation val="minMax"/>
          <c:min val="-0.30000000000000004"/>
        </c:scaling>
        <c:delete val="0"/>
        <c:axPos val="b"/>
        <c:numFmt formatCode="#0%;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E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Participación</a:t>
            </a:r>
            <a:r>
              <a:rPr lang="es-E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laboral por sexo y edad</a:t>
            </a:r>
            <a:endParaRPr lang="es-E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'3T2019-2T2020'!$B$21</c:f>
              <c:strCache>
                <c:ptCount val="1"/>
                <c:pt idx="0">
                  <c:v>Participacion laboral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'3T2019-2T2020'!$A$22:$A$26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'3T2019-2T2020'!$B$22:$B$26</c:f>
              <c:numCache>
                <c:formatCode>0.00%</c:formatCode>
                <c:ptCount val="5"/>
                <c:pt idx="0">
                  <c:v>0.29360000000000003</c:v>
                </c:pt>
                <c:pt idx="1">
                  <c:v>0.78990000000000005</c:v>
                </c:pt>
                <c:pt idx="2">
                  <c:v>0.90869999999999995</c:v>
                </c:pt>
                <c:pt idx="3">
                  <c:v>0.81789999999999996</c:v>
                </c:pt>
                <c:pt idx="4">
                  <c:v>0.36170000000000002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6-463B-BFF7-A61FA53FDABB}"/>
            </c:ext>
          </c:extLst>
        </c:ser>
        <c:ser>
          <c:idx val="1"/>
          <c:order val="1"/>
          <c:tx>
            <c:strRef>
              <c:f>'3T2019-2T2020'!$C$21</c:f>
              <c:strCache>
                <c:ptCount val="1"/>
                <c:pt idx="0">
                  <c:v>Participacion laboral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'3T2019-2T2020'!$A$22:$A$26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'3T2019-2T2020'!$C$22:$C$26</c:f>
              <c:numCache>
                <c:formatCode>0.00%</c:formatCode>
                <c:ptCount val="5"/>
                <c:pt idx="0">
                  <c:v>0.13</c:v>
                </c:pt>
                <c:pt idx="1">
                  <c:v>0.55800000000000005</c:v>
                </c:pt>
                <c:pt idx="2">
                  <c:v>0.66069999999999995</c:v>
                </c:pt>
                <c:pt idx="3">
                  <c:v>0.64429999999999998</c:v>
                </c:pt>
                <c:pt idx="4">
                  <c:v>0.1406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16-463B-BFF7-A61FA53FD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28504"/>
        <c:axId val="650919976"/>
      </c:barChart>
      <c:catAx>
        <c:axId val="65092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s-ES" sz="700" baseline="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Edad</a:t>
                </a:r>
                <a:endParaRPr lang="es-ES" sz="700"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0919976"/>
        <c:crosses val="autoZero"/>
        <c:auto val="1"/>
        <c:lblAlgn val="ctr"/>
        <c:lblOffset val="100"/>
        <c:noMultiLvlLbl val="0"/>
      </c:catAx>
      <c:valAx>
        <c:axId val="6509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participacion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AR"/>
          </a:p>
        </c:txPr>
        <c:crossAx val="6509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E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Participación</a:t>
            </a:r>
            <a:r>
              <a:rPr lang="es-E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laboral por sexo y nivel educativo</a:t>
            </a:r>
            <a:endParaRPr lang="es-E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'3T2019-2T2020'!$B$36</c:f>
              <c:strCache>
                <c:ptCount val="1"/>
                <c:pt idx="0">
                  <c:v>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'3T2019-2T2020'!$A$37:$A$39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'3T2019-2T2020'!$B$37:$B$39</c:f>
              <c:numCache>
                <c:formatCode>0.00%</c:formatCode>
                <c:ptCount val="3"/>
                <c:pt idx="0">
                  <c:v>0.5474</c:v>
                </c:pt>
                <c:pt idx="1">
                  <c:v>0.78580000000000005</c:v>
                </c:pt>
                <c:pt idx="2">
                  <c:v>0.81799999999999995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5-49D7-83F9-7C81B6E5009B}"/>
            </c:ext>
          </c:extLst>
        </c:ser>
        <c:ser>
          <c:idx val="1"/>
          <c:order val="1"/>
          <c:tx>
            <c:strRef>
              <c:f>'3T2019-2T2020'!$C$36</c:f>
              <c:strCache>
                <c:ptCount val="1"/>
                <c:pt idx="0">
                  <c:v>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'3T2019-2T2020'!$A$37:$A$39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'3T2019-2T2020'!$C$37:$C$39</c:f>
              <c:numCache>
                <c:formatCode>0.00%</c:formatCode>
                <c:ptCount val="3"/>
                <c:pt idx="0">
                  <c:v>0.23830000000000001</c:v>
                </c:pt>
                <c:pt idx="1">
                  <c:v>0.45440000000000003</c:v>
                </c:pt>
                <c:pt idx="2">
                  <c:v>0.68779999999999997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5-49D7-83F9-7C81B6E5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319360"/>
        <c:axId val="724320016"/>
      </c:barChart>
      <c:lineChart>
        <c:grouping val="standard"/>
        <c:varyColors val="0"/>
        <c:ser>
          <c:idx val="2"/>
          <c:order val="2"/>
          <c:tx>
            <c:strRef>
              <c:f>'3T2019-2T2020'!$D$36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9525">
                <a:solidFill>
                  <a:srgbClr val="487F3E"/>
                </a:solidFill>
              </a:ln>
              <a:effectLst/>
            </c:spPr>
          </c:marker>
          <c:cat>
            <c:strRef>
              <c:f>'3T2019-2T2020'!$A$37:$A$39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'3T2019-2T2020'!$D$37:$D$39</c:f>
              <c:numCache>
                <c:formatCode>0.00%</c:formatCode>
                <c:ptCount val="3"/>
                <c:pt idx="0">
                  <c:v>0.30909999999999999</c:v>
                </c:pt>
                <c:pt idx="1">
                  <c:v>0.33140000000000003</c:v>
                </c:pt>
                <c:pt idx="2">
                  <c:v>0.13019999999999998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5-49D7-83F9-7C81B6E50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9360"/>
        <c:axId val="724320016"/>
      </c:lineChart>
      <c:catAx>
        <c:axId val="724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0016"/>
        <c:crosses val="autoZero"/>
        <c:auto val="1"/>
        <c:lblAlgn val="ctr"/>
        <c:lblOffset val="100"/>
        <c:noMultiLvlLbl val="0"/>
      </c:catAx>
      <c:valAx>
        <c:axId val="7243200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93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Participación</a:t>
            </a:r>
            <a:r>
              <a:rPr lang="es-ES" baseline="0"/>
              <a:t> laboral por sexo y nivel de ingreso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'3T2019-2T2020'!$B$55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'3T2019-2T2020'!$A$56:$A$60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'3T2019-2T2020'!$B$56:$B$60</c:f>
              <c:numCache>
                <c:formatCode>0.00%</c:formatCode>
                <c:ptCount val="5"/>
                <c:pt idx="0">
                  <c:v>0.34420000000000001</c:v>
                </c:pt>
                <c:pt idx="1">
                  <c:v>0.3982</c:v>
                </c:pt>
                <c:pt idx="2">
                  <c:v>0.46100000000000002</c:v>
                </c:pt>
                <c:pt idx="3">
                  <c:v>0.51459999999999995</c:v>
                </c:pt>
                <c:pt idx="4">
                  <c:v>0.60470000000000002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EB-4265-80AC-F019D5FA16E8}"/>
            </c:ext>
          </c:extLst>
        </c:ser>
        <c:ser>
          <c:idx val="1"/>
          <c:order val="1"/>
          <c:tx>
            <c:strRef>
              <c:f>'3T2019-2T2020'!$C$55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'3T2019-2T2020'!$A$56:$A$60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'3T2019-2T2020'!$C$56:$C$60</c:f>
              <c:numCache>
                <c:formatCode>0.00%</c:formatCode>
                <c:ptCount val="5"/>
                <c:pt idx="0">
                  <c:v>0.16170000000000001</c:v>
                </c:pt>
                <c:pt idx="1">
                  <c:v>0.25369999999999998</c:v>
                </c:pt>
                <c:pt idx="2">
                  <c:v>0.38729999999999998</c:v>
                </c:pt>
                <c:pt idx="3">
                  <c:v>0.32450000000000001</c:v>
                </c:pt>
                <c:pt idx="4">
                  <c:v>0.49359999999999998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EB-4265-80AC-F019D5FA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84224"/>
        <c:axId val="727877992"/>
      </c:barChart>
      <c:lineChart>
        <c:grouping val="standard"/>
        <c:varyColors val="0"/>
        <c:ser>
          <c:idx val="2"/>
          <c:order val="2"/>
          <c:tx>
            <c:strRef>
              <c:f>'3T2019-2T2020'!$D$55</c:f>
              <c:strCache>
                <c:ptCount val="1"/>
                <c:pt idx="0">
                  <c:v>Brecha 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0" cap="rnd">
                <a:solidFill>
                  <a:srgbClr val="487F3E"/>
                </a:solidFill>
              </a:ln>
              <a:effectLst/>
            </c:spPr>
          </c:marker>
          <c:cat>
            <c:strRef>
              <c:f>'3T2019-2T2020'!$A$56:$A$60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'3T2019-2T2020'!$D$56:$D$60</c:f>
              <c:numCache>
                <c:formatCode>0.00%</c:formatCode>
                <c:ptCount val="5"/>
                <c:pt idx="0">
                  <c:v>0.1825</c:v>
                </c:pt>
                <c:pt idx="1">
                  <c:v>0.14450000000000002</c:v>
                </c:pt>
                <c:pt idx="2">
                  <c:v>7.3700000000000043E-2</c:v>
                </c:pt>
                <c:pt idx="3">
                  <c:v>0.19009999999999994</c:v>
                </c:pt>
                <c:pt idx="4">
                  <c:v>0.11110000000000003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EB-4265-80AC-F019D5FA1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84224"/>
        <c:axId val="727877992"/>
      </c:lineChart>
      <c:catAx>
        <c:axId val="7278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Quintil</a:t>
                </a:r>
                <a:r>
                  <a:rPr lang="es-ES" baseline="0"/>
                  <a:t> de ingreso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7992"/>
        <c:crosses val="autoZero"/>
        <c:auto val="1"/>
        <c:lblAlgn val="ctr"/>
        <c:lblOffset val="100"/>
        <c:noMultiLvlLbl val="0"/>
      </c:catAx>
      <c:valAx>
        <c:axId val="7278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Carga</a:t>
            </a:r>
            <a:r>
              <a:rPr lang="es-ES" baseline="0"/>
              <a:t> laboral semanal por sexo y edad (en horas)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'3T2019-2T2020'!$B$72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'3T2019-2T2020'!$A$73:$A$77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'3T2019-2T2020'!$B$73:$B$77</c:f>
              <c:numCache>
                <c:formatCode>0.00</c:formatCode>
                <c:ptCount val="5"/>
                <c:pt idx="0">
                  <c:v>30.489322999999999</c:v>
                </c:pt>
                <c:pt idx="1">
                  <c:v>38.535406999999999</c:v>
                </c:pt>
                <c:pt idx="2">
                  <c:v>42.487515999999999</c:v>
                </c:pt>
                <c:pt idx="3">
                  <c:v>40.079009999999997</c:v>
                </c:pt>
                <c:pt idx="4">
                  <c:v>29.332121999999998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F3-4181-B7EE-49D832E180B5}"/>
            </c:ext>
          </c:extLst>
        </c:ser>
        <c:ser>
          <c:idx val="1"/>
          <c:order val="1"/>
          <c:tx>
            <c:strRef>
              <c:f>'3T2019-2T2020'!$C$72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'3T2019-2T2020'!$A$73:$A$77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'3T2019-2T2020'!$C$73:$C$77</c:f>
              <c:numCache>
                <c:formatCode>0.00</c:formatCode>
                <c:ptCount val="5"/>
                <c:pt idx="0">
                  <c:v>29.207027</c:v>
                </c:pt>
                <c:pt idx="1">
                  <c:v>28.195618</c:v>
                </c:pt>
                <c:pt idx="2">
                  <c:v>31.276005999999999</c:v>
                </c:pt>
                <c:pt idx="3">
                  <c:v>28.910281999999999</c:v>
                </c:pt>
                <c:pt idx="4">
                  <c:v>30.813987999999998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F3-4181-B7EE-49D832E1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79632"/>
        <c:axId val="727883240"/>
      </c:barChart>
      <c:lineChart>
        <c:grouping val="standard"/>
        <c:varyColors val="0"/>
        <c:ser>
          <c:idx val="2"/>
          <c:order val="2"/>
          <c:tx>
            <c:strRef>
              <c:f>'3T2019-2T2020'!$D$72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9525">
                <a:solidFill>
                  <a:srgbClr val="487F3E"/>
                </a:solidFill>
              </a:ln>
              <a:effectLst/>
            </c:spPr>
          </c:marker>
          <c:cat>
            <c:strRef>
              <c:f>'3T2019-2T2020'!$A$73:$A$77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'3T2019-2T2020'!$D$73:$D$77</c:f>
              <c:numCache>
                <c:formatCode>0.00</c:formatCode>
                <c:ptCount val="5"/>
                <c:pt idx="0">
                  <c:v>1.2822959999999988</c:v>
                </c:pt>
                <c:pt idx="1">
                  <c:v>10.339789</c:v>
                </c:pt>
                <c:pt idx="2">
                  <c:v>11.211510000000001</c:v>
                </c:pt>
                <c:pt idx="3">
                  <c:v>11.168727999999998</c:v>
                </c:pt>
                <c:pt idx="4">
                  <c:v>-1.4818660000000001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3-4181-B7EE-49D832E18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79632"/>
        <c:axId val="727883240"/>
      </c:lineChart>
      <c:catAx>
        <c:axId val="72787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3240"/>
        <c:crosses val="autoZero"/>
        <c:auto val="1"/>
        <c:lblAlgn val="ctr"/>
        <c:lblOffset val="100"/>
        <c:noMultiLvlLbl val="0"/>
      </c:catAx>
      <c:valAx>
        <c:axId val="7278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  <a:r>
                  <a:rPr lang="es-ES" baseline="0"/>
                  <a:t> trabajadas semanales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</a:t>
            </a:r>
            <a:r>
              <a:rPr lang="es-ES" baseline="0"/>
              <a:t> en la tasa de empleo y desocupacion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'3T2019-2T2020'!$B$92</c:f>
              <c:strCache>
                <c:ptCount val="1"/>
                <c:pt idx="0">
                  <c:v>Empleo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'3T2019-2T2020'!$A$93:$A$109</c:f>
              <c:strCache>
                <c:ptCount val="17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  <c:pt idx="15">
                  <c:v>1er trimestre 2020</c:v>
                </c:pt>
                <c:pt idx="16">
                  <c:v>2do trimestre 2020</c:v>
                </c:pt>
              </c:strCache>
            </c:strRef>
          </c:cat>
          <c:val>
            <c:numRef>
              <c:f>'3T2019-2T2020'!$B$93:$B$109</c:f>
              <c:numCache>
                <c:formatCode>0.00%</c:formatCode>
                <c:ptCount val="17"/>
                <c:pt idx="0">
                  <c:v>0.40200000000000002</c:v>
                </c:pt>
                <c:pt idx="1">
                  <c:v>0.42</c:v>
                </c:pt>
                <c:pt idx="2">
                  <c:v>0.42099999999999999</c:v>
                </c:pt>
                <c:pt idx="3">
                  <c:v>0.40100000000000002</c:v>
                </c:pt>
                <c:pt idx="4">
                  <c:v>0.40799999999999997</c:v>
                </c:pt>
                <c:pt idx="5">
                  <c:v>0.40699999999999997</c:v>
                </c:pt>
                <c:pt idx="6">
                  <c:v>0.40899999999999997</c:v>
                </c:pt>
                <c:pt idx="7">
                  <c:v>0.41499999999999998</c:v>
                </c:pt>
                <c:pt idx="8">
                  <c:v>0.41199999999999998</c:v>
                </c:pt>
                <c:pt idx="9">
                  <c:v>0.38600000000000001</c:v>
                </c:pt>
                <c:pt idx="10">
                  <c:v>0.39400000000000002</c:v>
                </c:pt>
                <c:pt idx="11">
                  <c:v>0.39800000000000002</c:v>
                </c:pt>
                <c:pt idx="12">
                  <c:v>0.4</c:v>
                </c:pt>
                <c:pt idx="13">
                  <c:v>0.39400000000000002</c:v>
                </c:pt>
                <c:pt idx="14">
                  <c:v>0.40200000000000002</c:v>
                </c:pt>
                <c:pt idx="15">
                  <c:v>0.40239999999999998</c:v>
                </c:pt>
                <c:pt idx="16">
                  <c:v>0.3715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A2-4573-87CC-8443DFF5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87608"/>
        <c:axId val="705588264"/>
      </c:barChart>
      <c:lineChart>
        <c:grouping val="standard"/>
        <c:varyColors val="0"/>
        <c:ser>
          <c:idx val="1"/>
          <c:order val="1"/>
          <c:tx>
            <c:strRef>
              <c:f>'3T2019-2T2020'!$C$92</c:f>
              <c:strCache>
                <c:ptCount val="1"/>
                <c:pt idx="0">
                  <c:v>Desocupación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'3T2019-2T2020'!$A$93:$A$109</c:f>
              <c:strCache>
                <c:ptCount val="17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  <c:pt idx="15">
                  <c:v>1er trimestre 2020</c:v>
                </c:pt>
                <c:pt idx="16">
                  <c:v>2do trimestre 2020</c:v>
                </c:pt>
              </c:strCache>
            </c:strRef>
          </c:cat>
          <c:val>
            <c:numRef>
              <c:f>'3T2019-2T2020'!$C$93:$C$109</c:f>
              <c:numCache>
                <c:formatCode>0.00%</c:formatCode>
                <c:ptCount val="17"/>
                <c:pt idx="0">
                  <c:v>5.0999999999999997E-2</c:v>
                </c:pt>
                <c:pt idx="1">
                  <c:v>4.2000000000000003E-2</c:v>
                </c:pt>
                <c:pt idx="2">
                  <c:v>3.6999999999999998E-2</c:v>
                </c:pt>
                <c:pt idx="3">
                  <c:v>3.9E-2</c:v>
                </c:pt>
                <c:pt idx="4">
                  <c:v>4.1000000000000002E-2</c:v>
                </c:pt>
                <c:pt idx="5">
                  <c:v>3.4000000000000002E-2</c:v>
                </c:pt>
                <c:pt idx="6">
                  <c:v>3.1E-2</c:v>
                </c:pt>
                <c:pt idx="7">
                  <c:v>4.7E-2</c:v>
                </c:pt>
                <c:pt idx="8">
                  <c:v>4.4999999999999998E-2</c:v>
                </c:pt>
                <c:pt idx="9">
                  <c:v>0.06</c:v>
                </c:pt>
                <c:pt idx="10">
                  <c:v>7.1999999999999995E-2</c:v>
                </c:pt>
                <c:pt idx="11">
                  <c:v>7.0999999999999994E-2</c:v>
                </c:pt>
                <c:pt idx="12">
                  <c:v>5.1999999999999998E-2</c:v>
                </c:pt>
                <c:pt idx="13">
                  <c:v>6.4000000000000001E-2</c:v>
                </c:pt>
                <c:pt idx="14">
                  <c:v>5.1999999999999998E-2</c:v>
                </c:pt>
                <c:pt idx="15">
                  <c:v>4.58E-2</c:v>
                </c:pt>
                <c:pt idx="16">
                  <c:v>5.5599999999999997E-2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A2-4573-87CC-8443DFF57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07616"/>
        <c:axId val="705606960"/>
      </c:lineChart>
      <c:catAx>
        <c:axId val="70558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8264"/>
        <c:crosses val="autoZero"/>
        <c:auto val="1"/>
        <c:lblAlgn val="ctr"/>
        <c:lblOffset val="100"/>
        <c:noMultiLvlLbl val="0"/>
      </c:catAx>
      <c:valAx>
        <c:axId val="705588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empleo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7608"/>
        <c:crosses val="autoZero"/>
        <c:crossBetween val="between"/>
      </c:valAx>
      <c:valAx>
        <c:axId val="705606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desocipacion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607616"/>
        <c:crosses val="max"/>
        <c:crossBetween val="between"/>
      </c:valAx>
      <c:catAx>
        <c:axId val="70560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60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Informalidad</a:t>
            </a:r>
            <a:r>
              <a:rPr lang="es-ES" baseline="0"/>
              <a:t> laboral por sexo y edad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'1T2019-4T2019'!$B$172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'1T2019-4T2019'!$A$173:$A$177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'1T2019-4T2019'!$B$173:$B$177</c:f>
              <c:numCache>
                <c:formatCode>0.00%</c:formatCode>
                <c:ptCount val="5"/>
                <c:pt idx="0">
                  <c:v>0.90029999999999999</c:v>
                </c:pt>
                <c:pt idx="1">
                  <c:v>0.4335</c:v>
                </c:pt>
                <c:pt idx="2">
                  <c:v>0.31869999999999998</c:v>
                </c:pt>
                <c:pt idx="3">
                  <c:v>0.23150000000000001</c:v>
                </c:pt>
                <c:pt idx="4">
                  <c:v>0.25929999999999997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A-467E-85DF-6AB1315F7C54}"/>
            </c:ext>
          </c:extLst>
        </c:ser>
        <c:ser>
          <c:idx val="1"/>
          <c:order val="1"/>
          <c:tx>
            <c:strRef>
              <c:f>'1T2019-4T2019'!$C$172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'1T2019-4T2019'!$A$173:$A$177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'1T2019-4T2019'!$C$173:$C$177</c:f>
              <c:numCache>
                <c:formatCode>0.00%</c:formatCode>
                <c:ptCount val="5"/>
                <c:pt idx="0">
                  <c:v>0.91180000000000005</c:v>
                </c:pt>
                <c:pt idx="1">
                  <c:v>0.49320000000000003</c:v>
                </c:pt>
                <c:pt idx="2">
                  <c:v>0.32090000000000002</c:v>
                </c:pt>
                <c:pt idx="3">
                  <c:v>0.2792</c:v>
                </c:pt>
                <c:pt idx="4">
                  <c:v>0.43619999999999998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1A-467E-85DF-6AB1315F7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39928"/>
        <c:axId val="586635336"/>
      </c:barChart>
      <c:catAx>
        <c:axId val="5866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5336"/>
        <c:crosses val="autoZero"/>
        <c:auto val="1"/>
        <c:lblAlgn val="ctr"/>
        <c:lblOffset val="100"/>
        <c:noMultiLvlLbl val="0"/>
      </c:catAx>
      <c:valAx>
        <c:axId val="5866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informalidad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y privado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'3T2019-2T2020'!$B$113</c:f>
              <c:strCache>
                <c:ptCount val="1"/>
                <c:pt idx="0">
                  <c:v>Ultimo periodo</c:v>
                </c:pt>
              </c:strCache>
            </c:strRef>
          </c:tx>
          <c:explosion val="2"/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6F5-4B92-AAFF-D1586B85FAA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6F5-4B92-AAFF-D1586B85FAA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6F5-4B92-AAFF-D1586B85FAA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6F5-4B92-AAFF-D1586B85FA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'3T2019-2T2020'!$A$114:$A$115</c:f>
              <c:strCache>
                <c:ptCount val="2"/>
                <c:pt idx="0">
                  <c:v>Empleo Público</c:v>
                </c:pt>
                <c:pt idx="1">
                  <c:v>Empleo Privado</c:v>
                </c:pt>
              </c:strCache>
            </c:strRef>
          </c:cat>
          <c:val>
            <c:numRef>
              <c:f>'3T2019-2T2020'!$B$114:$B$115</c:f>
              <c:numCache>
                <c:formatCode>0.00%</c:formatCode>
                <c:ptCount val="2"/>
                <c:pt idx="0">
                  <c:v>0.28610000000000002</c:v>
                </c:pt>
                <c:pt idx="1">
                  <c:v>0.70020000000000004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F5-4B92-AAFF-D1586B85FA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Composicion</a:t>
            </a:r>
            <a:r>
              <a:rPr lang="es-ES" baseline="0"/>
              <a:t> del sector publico por sexo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'3T2019-2T2020'!$A$135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'3T2019-2T2020'!$B$134:$C$134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'3T2019-2T2020'!$B$135:$C$135</c:f>
              <c:numCache>
                <c:formatCode>0.00%</c:formatCode>
                <c:ptCount val="2"/>
                <c:pt idx="0">
                  <c:v>0.39829999999999999</c:v>
                </c:pt>
                <c:pt idx="1">
                  <c:v>0.49790000000000001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4F-4B08-87FD-A1B7D7F5DAC7}"/>
            </c:ext>
          </c:extLst>
        </c:ser>
        <c:ser>
          <c:idx val="1"/>
          <c:order val="1"/>
          <c:tx>
            <c:strRef>
              <c:f>'3T2019-2T2020'!$A$136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alpha val="9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'3T2019-2T2020'!$B$134:$C$134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'3T2019-2T2020'!$B$136:$C$136</c:f>
              <c:numCache>
                <c:formatCode>0.00%</c:formatCode>
                <c:ptCount val="2"/>
                <c:pt idx="0">
                  <c:v>0.60170000000000001</c:v>
                </c:pt>
                <c:pt idx="1">
                  <c:v>0.50209999999999999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4F-4B08-87FD-A1B7D7F5DAC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313128"/>
        <c:axId val="724321000"/>
      </c:barChart>
      <c:catAx>
        <c:axId val="7243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1000"/>
        <c:crosses val="autoZero"/>
        <c:auto val="1"/>
        <c:lblAlgn val="ctr"/>
        <c:lblOffset val="100"/>
        <c:noMultiLvlLbl val="0"/>
      </c:catAx>
      <c:valAx>
        <c:axId val="724321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</a:t>
                </a:r>
                <a:r>
                  <a:rPr lang="es-ES" baseline="0"/>
                  <a:t> de participación laboral en el sector publico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por sectores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'3T2019-2T2020'!$B$154</c:f>
              <c:strCache>
                <c:ptCount val="1"/>
                <c:pt idx="0">
                  <c:v>Ultimo periodo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B2-4CC6-B16A-33A579130B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B2-4CC6-B16A-33A579130B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B2-4CC6-B16A-33A579130B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EB2-4CC6-B16A-33A579130B72}"/>
              </c:ext>
            </c:extLst>
          </c:dPt>
          <c:dLbls>
            <c:dLbl>
              <c:idx val="1"/>
              <c:layout>
                <c:manualLayout>
                  <c:x val="9.3458506368819125E-2"/>
                  <c:y val="-0.116328130661222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EB2-4CC6-B16A-33A579130B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'3T2019-2T2020'!$A$155:$A$158</c:f>
              <c:strCache>
                <c:ptCount val="4"/>
                <c:pt idx="0">
                  <c:v>Administración Pública</c:v>
                </c:pt>
                <c:pt idx="1">
                  <c:v>Enseñanza</c:v>
                </c:pt>
                <c:pt idx="2">
                  <c:v>Salud</c:v>
                </c:pt>
                <c:pt idx="3">
                  <c:v>Otros</c:v>
                </c:pt>
              </c:strCache>
            </c:strRef>
          </c:cat>
          <c:val>
            <c:numRef>
              <c:f>'3T2019-2T2020'!$B$155:$B$158</c:f>
              <c:numCache>
                <c:formatCode>0.00%</c:formatCode>
                <c:ptCount val="4"/>
                <c:pt idx="0">
                  <c:v>0.48039999999999999</c:v>
                </c:pt>
                <c:pt idx="1">
                  <c:v>0.26790000000000003</c:v>
                </c:pt>
                <c:pt idx="2">
                  <c:v>0.15049999999999999</c:v>
                </c:pt>
                <c:pt idx="3">
                  <c:v>0.10120000000000007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2-4CC6-B16A-33A579130B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Informalidad</a:t>
            </a:r>
            <a:r>
              <a:rPr lang="es-ES" baseline="0"/>
              <a:t> laboral por sexo y edad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'3T2019-2T2020'!$B$172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'3T2019-2T2020'!$A$173:$A$177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'3T2019-2T2020'!$B$173:$B$177</c:f>
              <c:numCache>
                <c:formatCode>0.00%</c:formatCode>
                <c:ptCount val="5"/>
                <c:pt idx="0">
                  <c:v>0.88100000000000001</c:v>
                </c:pt>
                <c:pt idx="1">
                  <c:v>0.43669999999999998</c:v>
                </c:pt>
                <c:pt idx="2">
                  <c:v>0.2195</c:v>
                </c:pt>
                <c:pt idx="3">
                  <c:v>0.2089</c:v>
                </c:pt>
                <c:pt idx="4">
                  <c:v>0.27210000000000001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D-4099-95A1-2AA28ED75DAB}"/>
            </c:ext>
          </c:extLst>
        </c:ser>
        <c:ser>
          <c:idx val="1"/>
          <c:order val="1"/>
          <c:tx>
            <c:strRef>
              <c:f>'3T2019-2T2020'!$C$172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'3T2019-2T2020'!$A$173:$A$177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'3T2019-2T2020'!$C$173:$C$177</c:f>
              <c:numCache>
                <c:formatCode>0.00%</c:formatCode>
                <c:ptCount val="5"/>
                <c:pt idx="0">
                  <c:v>0.9</c:v>
                </c:pt>
                <c:pt idx="1">
                  <c:v>0.46289999999999998</c:v>
                </c:pt>
                <c:pt idx="2">
                  <c:v>0.3785</c:v>
                </c:pt>
                <c:pt idx="3">
                  <c:v>0.23139999999999999</c:v>
                </c:pt>
                <c:pt idx="4">
                  <c:v>0.3342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9D-4099-95A1-2AA28ED75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39928"/>
        <c:axId val="586635336"/>
      </c:barChart>
      <c:catAx>
        <c:axId val="5866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5336"/>
        <c:crosses val="autoZero"/>
        <c:auto val="1"/>
        <c:lblAlgn val="ctr"/>
        <c:lblOffset val="100"/>
        <c:noMultiLvlLbl val="0"/>
      </c:catAx>
      <c:valAx>
        <c:axId val="5866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informalidad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'3T2019-2T2020'!$A$197:$A$201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Alojamiento y Servicios de Comidas</c:v>
                </c:pt>
                <c:pt idx="4">
                  <c:v>Industria Manufacturera</c:v>
                </c:pt>
              </c:strCache>
            </c:strRef>
          </c:cat>
          <c:val>
            <c:numRef>
              <c:f>'3T2019-2T2020'!$B$197:$B$201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EBD-42FC-91A5-2097AB6B545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'3T2019-2T2020'!$A$197:$A$201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Alojamiento y Servicios de Comidas</c:v>
                </c:pt>
                <c:pt idx="4">
                  <c:v>Industria Manufacturera</c:v>
                </c:pt>
              </c:strCache>
            </c:strRef>
          </c:cat>
          <c:val>
            <c:numRef>
              <c:f>'3T2019-2T2020'!$C$197:$C$201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BEBD-42FC-91A5-2097AB6B5452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'3T2019-2T2020'!$A$197:$A$201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Alojamiento y Servicios de Comidas</c:v>
                </c:pt>
                <c:pt idx="4">
                  <c:v>Industria Manufacturera</c:v>
                </c:pt>
              </c:strCache>
            </c:strRef>
          </c:cat>
          <c:val>
            <c:numRef>
              <c:f>'3T2019-2T2020'!$D$197:$D$201</c:f>
              <c:numCache>
                <c:formatCode>0.00%</c:formatCode>
                <c:ptCount val="5"/>
                <c:pt idx="0">
                  <c:v>0.81559999999999999</c:v>
                </c:pt>
                <c:pt idx="1">
                  <c:v>0.79020000000000001</c:v>
                </c:pt>
                <c:pt idx="2">
                  <c:v>0.58779999999999999</c:v>
                </c:pt>
                <c:pt idx="3">
                  <c:v>0.55510000000000004</c:v>
                </c:pt>
                <c:pt idx="4">
                  <c:v>0.54579999999999995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BD-42FC-91A5-2097AB6B54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36416"/>
        <c:axId val="724338384"/>
      </c:barChart>
      <c:catAx>
        <c:axId val="724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8384"/>
        <c:crosses val="autoZero"/>
        <c:auto val="1"/>
        <c:lblAlgn val="ctr"/>
        <c:lblOffset val="100"/>
        <c:noMultiLvlLbl val="0"/>
      </c:catAx>
      <c:valAx>
        <c:axId val="7243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menor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'3T2019-2T2020'!$A$222:$A$226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Suministro De Agua; Alcantarillado, Gestión de Desechos y Actividades de Saneamiento</c:v>
                </c:pt>
                <c:pt idx="3">
                  <c:v>Administración Pública y Defensa; Planes de Seguro Social Obligatorio</c:v>
                </c:pt>
                <c:pt idx="4">
                  <c:v>Salud Humana y Servicios Sociales</c:v>
                </c:pt>
              </c:strCache>
            </c:strRef>
          </c:cat>
          <c:val>
            <c:numRef>
              <c:f>'3T2019-2T2020'!$B$222:$B$226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96F-4414-9A2D-43D1E1C35A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'3T2019-2T2020'!$A$222:$A$226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Suministro De Agua; Alcantarillado, Gestión de Desechos y Actividades de Saneamiento</c:v>
                </c:pt>
                <c:pt idx="3">
                  <c:v>Administración Pública y Defensa; Planes de Seguro Social Obligatorio</c:v>
                </c:pt>
                <c:pt idx="4">
                  <c:v>Salud Humana y Servicios Sociales</c:v>
                </c:pt>
              </c:strCache>
            </c:strRef>
          </c:cat>
          <c:val>
            <c:numRef>
              <c:f>'3T2019-2T2020'!$C$222:$C$226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96F-4414-9A2D-43D1E1C35AAF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'3T2019-2T2020'!$A$222:$A$226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Suministro De Agua; Alcantarillado, Gestión de Desechos y Actividades de Saneamiento</c:v>
                </c:pt>
                <c:pt idx="3">
                  <c:v>Administración Pública y Defensa; Planes de Seguro Social Obligatorio</c:v>
                </c:pt>
                <c:pt idx="4">
                  <c:v>Salud Humana y Servicios Sociales</c:v>
                </c:pt>
              </c:strCache>
            </c:strRef>
          </c:cat>
          <c:val>
            <c:numRef>
              <c:f>'3T2019-2T2020'!$D$222:$D$226</c:f>
              <c:numCache>
                <c:formatCode>0.00%</c:formatCode>
                <c:ptCount val="5"/>
                <c:pt idx="0">
                  <c:v>9.9199999999999997E-2</c:v>
                </c:pt>
                <c:pt idx="1">
                  <c:v>0.12609999999999999</c:v>
                </c:pt>
                <c:pt idx="2">
                  <c:v>0.1638</c:v>
                </c:pt>
                <c:pt idx="3">
                  <c:v>0.1973</c:v>
                </c:pt>
                <c:pt idx="4">
                  <c:v>0.26329999999999998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F-4414-9A2D-43D1E1C35A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428184"/>
        <c:axId val="716430808"/>
        <c:extLst/>
      </c:barChart>
      <c:catAx>
        <c:axId val="7164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30808"/>
        <c:crosses val="autoZero"/>
        <c:auto val="1"/>
        <c:lblAlgn val="ctr"/>
        <c:lblOffset val="100"/>
        <c:noMultiLvlLbl val="0"/>
      </c:catAx>
      <c:valAx>
        <c:axId val="7164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nivel de calificacion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'3T2019-2T2020'!$A$255:$A$259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Financieras y de Seguros</c:v>
                </c:pt>
              </c:strCache>
            </c:strRef>
          </c:cat>
          <c:val>
            <c:numRef>
              <c:f>'3T2019-2T2020'!$B$255:$B$259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6D-41BB-AFC5-BEC6E6585A6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'3T2019-2T2020'!$A$255:$A$259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Financieras y de Seguros</c:v>
                </c:pt>
              </c:strCache>
            </c:strRef>
          </c:cat>
          <c:val>
            <c:numRef>
              <c:f>'3T2019-2T2020'!$C$255:$C$259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E6D-41BB-AFC5-BEC6E6585A64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'3T2019-2T2020'!$A$255:$A$259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Financieras y de Seguros</c:v>
                </c:pt>
              </c:strCache>
            </c:strRef>
          </c:cat>
          <c:val>
            <c:numRef>
              <c:f>'3T2019-2T2020'!$D$255:$D$259</c:f>
              <c:numCache>
                <c:formatCode>0.00%</c:formatCode>
                <c:ptCount val="5"/>
                <c:pt idx="0">
                  <c:v>0.79010000000000002</c:v>
                </c:pt>
                <c:pt idx="1">
                  <c:v>0.77129999999999999</c:v>
                </c:pt>
                <c:pt idx="2">
                  <c:v>0.68689999999999996</c:v>
                </c:pt>
                <c:pt idx="3">
                  <c:v>0.62380000000000002</c:v>
                </c:pt>
                <c:pt idx="4">
                  <c:v>0.61260000000000003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6D-41BB-AFC5-BEC6E6585A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14768"/>
        <c:axId val="724317720"/>
        <c:extLst/>
      </c:barChart>
      <c:catAx>
        <c:axId val="7243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7720"/>
        <c:crosses val="autoZero"/>
        <c:auto val="1"/>
        <c:lblAlgn val="ctr"/>
        <c:lblOffset val="100"/>
        <c:noMultiLvlLbl val="0"/>
      </c:catAx>
      <c:valAx>
        <c:axId val="7243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'3T2019-2T2020'!$B$3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'3T2019-2T2020'!$A$4:$A$9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'3T2019-2T2020'!$B$4:$B$9</c:f>
              <c:numCache>
                <c:formatCode>#0%;#0%</c:formatCode>
                <c:ptCount val="6"/>
                <c:pt idx="0">
                  <c:v>0.24654908386074256</c:v>
                </c:pt>
                <c:pt idx="1">
                  <c:v>0.19948918944967392</c:v>
                </c:pt>
                <c:pt idx="2">
                  <c:v>0.15954530364849381</c:v>
                </c:pt>
                <c:pt idx="3">
                  <c:v>0.12102569045094827</c:v>
                </c:pt>
                <c:pt idx="4">
                  <c:v>0.15310930489071653</c:v>
                </c:pt>
                <c:pt idx="5">
                  <c:v>0.12028142769942493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2D-431A-8090-DBCE18B21391}"/>
            </c:ext>
          </c:extLst>
        </c:ser>
        <c:ser>
          <c:idx val="1"/>
          <c:order val="1"/>
          <c:tx>
            <c:strRef>
              <c:f>'3T2019-2T2020'!$C$3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'3T2019-2T2020'!$A$4:$A$9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'3T2019-2T2020'!$C$4:$C$9</c:f>
              <c:numCache>
                <c:formatCode>#0%;#0%</c:formatCode>
                <c:ptCount val="6"/>
                <c:pt idx="0">
                  <c:v>-0.27709508284682816</c:v>
                </c:pt>
                <c:pt idx="1">
                  <c:v>-0.20780818961746403</c:v>
                </c:pt>
                <c:pt idx="2">
                  <c:v>-0.1613544771114131</c:v>
                </c:pt>
                <c:pt idx="3">
                  <c:v>-0.11453916634103382</c:v>
                </c:pt>
                <c:pt idx="4">
                  <c:v>-0.14595155749704014</c:v>
                </c:pt>
                <c:pt idx="5">
                  <c:v>-9.3251526586220768E-2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2D-431A-8090-DBCE18B21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22041712"/>
        <c:axId val="722046960"/>
      </c:barChart>
      <c:catAx>
        <c:axId val="72204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6960"/>
        <c:crosses val="autoZero"/>
        <c:auto val="1"/>
        <c:lblAlgn val="ctr"/>
        <c:lblOffset val="100"/>
        <c:noMultiLvlLbl val="0"/>
      </c:catAx>
      <c:valAx>
        <c:axId val="722046960"/>
        <c:scaling>
          <c:orientation val="minMax"/>
          <c:min val="-0.30000000000000004"/>
        </c:scaling>
        <c:delete val="0"/>
        <c:axPos val="b"/>
        <c:numFmt formatCode="#0%;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E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Participación</a:t>
            </a:r>
            <a:r>
              <a:rPr lang="es-E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laboral por sexo y edad</a:t>
            </a:r>
            <a:endParaRPr lang="es-E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'3T2020'!$B$21</c:f>
              <c:strCache>
                <c:ptCount val="1"/>
                <c:pt idx="0">
                  <c:v>Participacion laboral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'3T2020'!$A$22:$A$26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'3T2020'!$B$22:$B$26</c:f>
              <c:numCache>
                <c:formatCode>0.00%</c:formatCode>
                <c:ptCount val="5"/>
                <c:pt idx="0">
                  <c:v>0.22800000000000001</c:v>
                </c:pt>
                <c:pt idx="1">
                  <c:v>0.83640000000000003</c:v>
                </c:pt>
                <c:pt idx="2">
                  <c:v>0.86739999999999995</c:v>
                </c:pt>
                <c:pt idx="3">
                  <c:v>0.89670000000000005</c:v>
                </c:pt>
                <c:pt idx="4">
                  <c:v>0.37069999999999997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3-4FE8-8FEA-B3FC494970F5}"/>
            </c:ext>
          </c:extLst>
        </c:ser>
        <c:ser>
          <c:idx val="1"/>
          <c:order val="1"/>
          <c:tx>
            <c:strRef>
              <c:f>'3T2020'!$C$21</c:f>
              <c:strCache>
                <c:ptCount val="1"/>
                <c:pt idx="0">
                  <c:v>Participacion laboral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'3T2020'!$A$22:$A$26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'3T2020'!$C$22:$C$26</c:f>
              <c:numCache>
                <c:formatCode>0.00%</c:formatCode>
                <c:ptCount val="5"/>
                <c:pt idx="0">
                  <c:v>0.16600000000000001</c:v>
                </c:pt>
                <c:pt idx="1">
                  <c:v>0.60609999999999997</c:v>
                </c:pt>
                <c:pt idx="2">
                  <c:v>0.60650000000000004</c:v>
                </c:pt>
                <c:pt idx="3">
                  <c:v>0.66200000000000003</c:v>
                </c:pt>
                <c:pt idx="4">
                  <c:v>0.16500000000000001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3-4FE8-8FEA-B3FC4949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28504"/>
        <c:axId val="650919976"/>
      </c:barChart>
      <c:catAx>
        <c:axId val="65092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s-ES" sz="700" baseline="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Edad</a:t>
                </a:r>
                <a:endParaRPr lang="es-ES" sz="700"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0919976"/>
        <c:crosses val="autoZero"/>
        <c:auto val="1"/>
        <c:lblAlgn val="ctr"/>
        <c:lblOffset val="100"/>
        <c:noMultiLvlLbl val="0"/>
      </c:catAx>
      <c:valAx>
        <c:axId val="6509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participacion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AR"/>
          </a:p>
        </c:txPr>
        <c:crossAx val="6509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E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Participación</a:t>
            </a:r>
            <a:r>
              <a:rPr lang="es-E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laboral por sexo y nivel educativo</a:t>
            </a:r>
            <a:endParaRPr lang="es-E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'3T2020'!$B$36</c:f>
              <c:strCache>
                <c:ptCount val="1"/>
                <c:pt idx="0">
                  <c:v>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'3T2020'!$B$37:$B$39</c:f>
              <c:numCache>
                <c:formatCode>0.00%</c:formatCode>
                <c:ptCount val="3"/>
                <c:pt idx="0">
                  <c:v>0.47749999999999998</c:v>
                </c:pt>
                <c:pt idx="1">
                  <c:v>0.62390000000000001</c:v>
                </c:pt>
                <c:pt idx="2">
                  <c:v>0.87439999999999996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8B-49DB-AC5B-875B5EECADB0}"/>
            </c:ext>
          </c:extLst>
        </c:ser>
        <c:ser>
          <c:idx val="1"/>
          <c:order val="1"/>
          <c:tx>
            <c:strRef>
              <c:f>'3T2020'!$C$36</c:f>
              <c:strCache>
                <c:ptCount val="1"/>
                <c:pt idx="0">
                  <c:v>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'3T2020'!$C$37:$C$39</c:f>
              <c:numCache>
                <c:formatCode>0.00%</c:formatCode>
                <c:ptCount val="3"/>
                <c:pt idx="0">
                  <c:v>0.21510000000000001</c:v>
                </c:pt>
                <c:pt idx="1">
                  <c:v>0.44469999999999998</c:v>
                </c:pt>
                <c:pt idx="2">
                  <c:v>0.65759999999999996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8B-49DB-AC5B-875B5EEC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319360"/>
        <c:axId val="724320016"/>
      </c:barChart>
      <c:lineChart>
        <c:grouping val="standard"/>
        <c:varyColors val="0"/>
        <c:ser>
          <c:idx val="2"/>
          <c:order val="2"/>
          <c:tx>
            <c:strRef>
              <c:f>'3T2020'!$D$36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9525">
                <a:solidFill>
                  <a:srgbClr val="487F3E"/>
                </a:solidFill>
              </a:ln>
              <a:effectLst/>
            </c:spPr>
          </c:marker>
          <c:cat>
            <c:strRef>
              <c:f>'3T2020'!$A$37:$A$39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'3T2020'!$D$37:$D$39</c:f>
              <c:numCache>
                <c:formatCode>0.00%</c:formatCode>
                <c:ptCount val="3"/>
                <c:pt idx="0">
                  <c:v>0.26239999999999997</c:v>
                </c:pt>
                <c:pt idx="1">
                  <c:v>0.17920000000000003</c:v>
                </c:pt>
                <c:pt idx="2">
                  <c:v>0.21679999999999999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8B-49DB-AC5B-875B5EECA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9360"/>
        <c:axId val="724320016"/>
      </c:lineChart>
      <c:catAx>
        <c:axId val="724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0016"/>
        <c:crosses val="autoZero"/>
        <c:auto val="1"/>
        <c:lblAlgn val="ctr"/>
        <c:lblOffset val="100"/>
        <c:noMultiLvlLbl val="0"/>
      </c:catAx>
      <c:valAx>
        <c:axId val="7243200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93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'1T2019-4T2019'!$A$196:$A$200</c:f>
              <c:strCache>
                <c:ptCount val="5"/>
                <c:pt idx="0">
                  <c:v>Servicio Doméstico y actividades para consumo propio.</c:v>
                </c:pt>
                <c:pt idx="1">
                  <c:v>Construcción</c:v>
                </c:pt>
                <c:pt idx="2">
                  <c:v>Alojamiento y Servicios de Comidas</c:v>
                </c:pt>
                <c:pt idx="3">
                  <c:v>Artes, Entretenimiento y Recreación</c:v>
                </c:pt>
                <c:pt idx="4">
                  <c:v>Actividades Profesionales, Científicas y Técnicas</c:v>
                </c:pt>
              </c:strCache>
            </c:strRef>
          </c:cat>
          <c:val>
            <c:numRef>
              <c:f>'1T2019-4T2019'!$B$196:$B$200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9324-4C87-9FD1-AB4B270A2F8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'1T2019-4T2019'!$A$196:$A$200</c:f>
              <c:strCache>
                <c:ptCount val="5"/>
                <c:pt idx="0">
                  <c:v>Servicio Doméstico y actividades para consumo propio.</c:v>
                </c:pt>
                <c:pt idx="1">
                  <c:v>Construcción</c:v>
                </c:pt>
                <c:pt idx="2">
                  <c:v>Alojamiento y Servicios de Comidas</c:v>
                </c:pt>
                <c:pt idx="3">
                  <c:v>Artes, Entretenimiento y Recreación</c:v>
                </c:pt>
                <c:pt idx="4">
                  <c:v>Actividades Profesionales, Científicas y Técnicas</c:v>
                </c:pt>
              </c:strCache>
            </c:strRef>
          </c:cat>
          <c:val>
            <c:numRef>
              <c:f>'1T2019-4T2019'!$C$196:$C$200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9324-4C87-9FD1-AB4B270A2F8B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'1T2019-4T2019'!$A$196:$A$200</c:f>
              <c:strCache>
                <c:ptCount val="5"/>
                <c:pt idx="0">
                  <c:v>Servicio Doméstico y actividades para consumo propio.</c:v>
                </c:pt>
                <c:pt idx="1">
                  <c:v>Construcción</c:v>
                </c:pt>
                <c:pt idx="2">
                  <c:v>Alojamiento y Servicios de Comidas</c:v>
                </c:pt>
                <c:pt idx="3">
                  <c:v>Artes, Entretenimiento y Recreación</c:v>
                </c:pt>
                <c:pt idx="4">
                  <c:v>Actividades Profesionales, Científicas y Técnicas</c:v>
                </c:pt>
              </c:strCache>
            </c:strRef>
          </c:cat>
          <c:val>
            <c:numRef>
              <c:f>'1T2019-4T2019'!$D$196:$D$200</c:f>
              <c:numCache>
                <c:formatCode>0.00%</c:formatCode>
                <c:ptCount val="5"/>
                <c:pt idx="0">
                  <c:v>0.83520000000000005</c:v>
                </c:pt>
                <c:pt idx="1">
                  <c:v>0.81289999999999996</c:v>
                </c:pt>
                <c:pt idx="2">
                  <c:v>0.71120000000000005</c:v>
                </c:pt>
                <c:pt idx="3">
                  <c:v>0.63539999999999996</c:v>
                </c:pt>
                <c:pt idx="4">
                  <c:v>0.5776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24-4C87-9FD1-AB4B270A2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36416"/>
        <c:axId val="724338384"/>
      </c:barChart>
      <c:catAx>
        <c:axId val="724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8384"/>
        <c:crosses val="autoZero"/>
        <c:auto val="1"/>
        <c:lblAlgn val="ctr"/>
        <c:lblOffset val="100"/>
        <c:noMultiLvlLbl val="0"/>
      </c:catAx>
      <c:valAx>
        <c:axId val="7243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Participación</a:t>
            </a:r>
            <a:r>
              <a:rPr lang="es-ES" baseline="0"/>
              <a:t> laboral por sexo y nivel de ingreso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'3T2020'!$B$55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'3T2020'!$B$56:$B$60</c:f>
              <c:numCache>
                <c:formatCode>0.00%</c:formatCode>
                <c:ptCount val="5"/>
                <c:pt idx="0">
                  <c:v>0.36270000000000002</c:v>
                </c:pt>
                <c:pt idx="1">
                  <c:v>0.45100000000000001</c:v>
                </c:pt>
                <c:pt idx="2">
                  <c:v>0.45600000000000002</c:v>
                </c:pt>
                <c:pt idx="3">
                  <c:v>0.54459999999999997</c:v>
                </c:pt>
                <c:pt idx="4">
                  <c:v>0.55559999999999998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E75-B599-EB4CC57A902A}"/>
            </c:ext>
          </c:extLst>
        </c:ser>
        <c:ser>
          <c:idx val="1"/>
          <c:order val="1"/>
          <c:tx>
            <c:strRef>
              <c:f>'3T2020'!$C$55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'3T2020'!$C$56:$C$60</c:f>
              <c:numCache>
                <c:formatCode>0.00%</c:formatCode>
                <c:ptCount val="5"/>
                <c:pt idx="0">
                  <c:v>0.20669999999999999</c:v>
                </c:pt>
                <c:pt idx="1">
                  <c:v>0.28560000000000002</c:v>
                </c:pt>
                <c:pt idx="2">
                  <c:v>0.38009999999999999</c:v>
                </c:pt>
                <c:pt idx="3">
                  <c:v>0.43890000000000001</c:v>
                </c:pt>
                <c:pt idx="4">
                  <c:v>0.40579999999999999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E75-B599-EB4CC57A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84224"/>
        <c:axId val="727877992"/>
      </c:barChart>
      <c:lineChart>
        <c:grouping val="standard"/>
        <c:varyColors val="0"/>
        <c:ser>
          <c:idx val="2"/>
          <c:order val="2"/>
          <c:tx>
            <c:strRef>
              <c:f>'3T2020'!$D$55</c:f>
              <c:strCache>
                <c:ptCount val="1"/>
                <c:pt idx="0">
                  <c:v>Brecha 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0" cap="rnd">
                <a:solidFill>
                  <a:srgbClr val="487F3E"/>
                </a:solidFill>
              </a:ln>
              <a:effectLst/>
            </c:spPr>
          </c:marker>
          <c:cat>
            <c:strRef>
              <c:f>'3T2020'!$A$56:$A$60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'3T2020'!$D$56:$D$60</c:f>
              <c:numCache>
                <c:formatCode>0.00%</c:formatCode>
                <c:ptCount val="5"/>
                <c:pt idx="0">
                  <c:v>0.15600000000000003</c:v>
                </c:pt>
                <c:pt idx="1">
                  <c:v>0.16539999999999999</c:v>
                </c:pt>
                <c:pt idx="2">
                  <c:v>7.5900000000000023E-2</c:v>
                </c:pt>
                <c:pt idx="3">
                  <c:v>0.10569999999999996</c:v>
                </c:pt>
                <c:pt idx="4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E1-4E75-B599-EB4CC57A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84224"/>
        <c:axId val="727877992"/>
      </c:lineChart>
      <c:catAx>
        <c:axId val="7278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Quintil</a:t>
                </a:r>
                <a:r>
                  <a:rPr lang="es-ES" baseline="0"/>
                  <a:t> de ingreso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7992"/>
        <c:crosses val="autoZero"/>
        <c:auto val="1"/>
        <c:lblAlgn val="ctr"/>
        <c:lblOffset val="100"/>
        <c:noMultiLvlLbl val="0"/>
      </c:catAx>
      <c:valAx>
        <c:axId val="7278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Carga</a:t>
            </a:r>
            <a:r>
              <a:rPr lang="es-ES" baseline="0"/>
              <a:t> laboral semanal por sexo y edad (en horas)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'3T2020'!$B$72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'3T2020'!$B$73:$B$77</c:f>
              <c:numCache>
                <c:formatCode>0.00</c:formatCode>
                <c:ptCount val="5"/>
                <c:pt idx="0">
                  <c:v>38.92</c:v>
                </c:pt>
                <c:pt idx="1">
                  <c:v>41.570189999999997</c:v>
                </c:pt>
                <c:pt idx="2">
                  <c:v>42.076799999999999</c:v>
                </c:pt>
                <c:pt idx="3">
                  <c:v>38.517719999999997</c:v>
                </c:pt>
                <c:pt idx="4">
                  <c:v>30.653289999999998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2-4342-B0A7-15D5B540868E}"/>
            </c:ext>
          </c:extLst>
        </c:ser>
        <c:ser>
          <c:idx val="1"/>
          <c:order val="1"/>
          <c:tx>
            <c:strRef>
              <c:f>'3T2020'!$C$72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'3T2020'!$C$73:$C$77</c:f>
              <c:numCache>
                <c:formatCode>0.00</c:formatCode>
                <c:ptCount val="5"/>
                <c:pt idx="0">
                  <c:v>24.81831</c:v>
                </c:pt>
                <c:pt idx="1">
                  <c:v>30.944939999999999</c:v>
                </c:pt>
                <c:pt idx="2">
                  <c:v>36.68817</c:v>
                </c:pt>
                <c:pt idx="3">
                  <c:v>27.36214</c:v>
                </c:pt>
                <c:pt idx="4">
                  <c:v>24.577970000000001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92-4342-B0A7-15D5B540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79632"/>
        <c:axId val="727883240"/>
      </c:barChart>
      <c:lineChart>
        <c:grouping val="standard"/>
        <c:varyColors val="0"/>
        <c:ser>
          <c:idx val="2"/>
          <c:order val="2"/>
          <c:tx>
            <c:strRef>
              <c:f>'3T2020'!$D$72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9525">
                <a:solidFill>
                  <a:srgbClr val="487F3E"/>
                </a:solidFill>
              </a:ln>
              <a:effectLst/>
            </c:spPr>
          </c:marker>
          <c:cat>
            <c:strRef>
              <c:f>'3T2020'!$A$73:$A$77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'3T2020'!$D$73:$D$77</c:f>
              <c:numCache>
                <c:formatCode>0.00</c:formatCode>
                <c:ptCount val="5"/>
                <c:pt idx="0">
                  <c:v>14.101690000000001</c:v>
                </c:pt>
                <c:pt idx="1">
                  <c:v>10.625249999999998</c:v>
                </c:pt>
                <c:pt idx="2">
                  <c:v>5.3886299999999991</c:v>
                </c:pt>
                <c:pt idx="3">
                  <c:v>11.155579999999997</c:v>
                </c:pt>
                <c:pt idx="4">
                  <c:v>6.0753199999999978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92-4342-B0A7-15D5B5408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79632"/>
        <c:axId val="727883240"/>
      </c:lineChart>
      <c:catAx>
        <c:axId val="72787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3240"/>
        <c:crosses val="autoZero"/>
        <c:auto val="1"/>
        <c:lblAlgn val="ctr"/>
        <c:lblOffset val="100"/>
        <c:noMultiLvlLbl val="0"/>
      </c:catAx>
      <c:valAx>
        <c:axId val="7278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  <a:r>
                  <a:rPr lang="es-ES" baseline="0"/>
                  <a:t> trabajadas semanales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</a:t>
            </a:r>
            <a:r>
              <a:rPr lang="es-ES" baseline="0"/>
              <a:t> en la tasa de empleo y desocupacion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'3T2020'!$B$92</c:f>
              <c:strCache>
                <c:ptCount val="1"/>
                <c:pt idx="0">
                  <c:v>Empleo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'3T2020'!$A$93:$A$110</c:f>
              <c:strCache>
                <c:ptCount val="18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  <c:pt idx="15">
                  <c:v>1er trimestre 2020</c:v>
                </c:pt>
                <c:pt idx="16">
                  <c:v>2do trimestre 2020</c:v>
                </c:pt>
                <c:pt idx="17">
                  <c:v>3er trimestre 2020</c:v>
                </c:pt>
              </c:strCache>
            </c:strRef>
          </c:cat>
          <c:val>
            <c:numRef>
              <c:f>'3T2020'!$B$93:$B$110</c:f>
              <c:numCache>
                <c:formatCode>0.00%</c:formatCode>
                <c:ptCount val="18"/>
                <c:pt idx="0">
                  <c:v>0.40200000000000002</c:v>
                </c:pt>
                <c:pt idx="1">
                  <c:v>0.42080000000000001</c:v>
                </c:pt>
                <c:pt idx="2">
                  <c:v>0.42159999999999997</c:v>
                </c:pt>
                <c:pt idx="3">
                  <c:v>0.4007</c:v>
                </c:pt>
                <c:pt idx="4">
                  <c:v>0.40799999999999997</c:v>
                </c:pt>
                <c:pt idx="5">
                  <c:v>0.40689999999999998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0.41220000000000001</c:v>
                </c:pt>
                <c:pt idx="9">
                  <c:v>0.38679999999999998</c:v>
                </c:pt>
                <c:pt idx="10">
                  <c:v>0.39429999999999998</c:v>
                </c:pt>
                <c:pt idx="11">
                  <c:v>0.39910000000000001</c:v>
                </c:pt>
                <c:pt idx="12">
                  <c:v>0.40039999999999998</c:v>
                </c:pt>
                <c:pt idx="13">
                  <c:v>0.39450000000000002</c:v>
                </c:pt>
                <c:pt idx="14">
                  <c:v>0.40250000000000002</c:v>
                </c:pt>
                <c:pt idx="15">
                  <c:v>0.39760000000000001</c:v>
                </c:pt>
                <c:pt idx="16">
                  <c:v>0.3251</c:v>
                </c:pt>
                <c:pt idx="17">
                  <c:v>0.37290000000000001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1-4745-854C-CF70F8E8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87608"/>
        <c:axId val="705588264"/>
      </c:barChart>
      <c:lineChart>
        <c:grouping val="standard"/>
        <c:varyColors val="0"/>
        <c:ser>
          <c:idx val="1"/>
          <c:order val="1"/>
          <c:tx>
            <c:strRef>
              <c:f>'3T2020'!$C$92</c:f>
              <c:strCache>
                <c:ptCount val="1"/>
                <c:pt idx="0">
                  <c:v>Desocupación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'3T2020'!$A$93:$A$110</c:f>
              <c:strCache>
                <c:ptCount val="18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  <c:pt idx="15">
                  <c:v>1er trimestre 2020</c:v>
                </c:pt>
                <c:pt idx="16">
                  <c:v>2do trimestre 2020</c:v>
                </c:pt>
                <c:pt idx="17">
                  <c:v>3er trimestre 2020</c:v>
                </c:pt>
              </c:strCache>
            </c:strRef>
          </c:cat>
          <c:val>
            <c:numRef>
              <c:f>'3T2020'!$C$93:$C$110</c:f>
              <c:numCache>
                <c:formatCode>0.00%</c:formatCode>
                <c:ptCount val="18"/>
                <c:pt idx="0">
                  <c:v>5.0799999999999998E-2</c:v>
                </c:pt>
                <c:pt idx="1">
                  <c:v>4.1500000000000002E-2</c:v>
                </c:pt>
                <c:pt idx="2">
                  <c:v>3.6499999999999998E-2</c:v>
                </c:pt>
                <c:pt idx="3">
                  <c:v>3.8699999999999998E-2</c:v>
                </c:pt>
                <c:pt idx="4">
                  <c:v>4.0800000000000003E-2</c:v>
                </c:pt>
                <c:pt idx="5">
                  <c:v>3.39E-2</c:v>
                </c:pt>
                <c:pt idx="6">
                  <c:v>3.0700000000000002E-2</c:v>
                </c:pt>
                <c:pt idx="7">
                  <c:v>4.7100000000000003E-2</c:v>
                </c:pt>
                <c:pt idx="8">
                  <c:v>4.4699999999999997E-2</c:v>
                </c:pt>
                <c:pt idx="9">
                  <c:v>5.96E-2</c:v>
                </c:pt>
                <c:pt idx="10">
                  <c:v>7.2300000000000003E-2</c:v>
                </c:pt>
                <c:pt idx="11">
                  <c:v>7.0599999999999996E-2</c:v>
                </c:pt>
                <c:pt idx="12">
                  <c:v>5.1900000000000002E-2</c:v>
                </c:pt>
                <c:pt idx="13">
                  <c:v>6.3500000000000001E-2</c:v>
                </c:pt>
                <c:pt idx="14">
                  <c:v>5.2299999999999999E-2</c:v>
                </c:pt>
                <c:pt idx="15">
                  <c:v>4.0500000000000001E-2</c:v>
                </c:pt>
                <c:pt idx="16">
                  <c:v>8.1500000000000003E-2</c:v>
                </c:pt>
                <c:pt idx="17">
                  <c:v>7.5399999999999995E-2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1-4745-854C-CF70F8E8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07616"/>
        <c:axId val="705606960"/>
      </c:lineChart>
      <c:catAx>
        <c:axId val="70558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8264"/>
        <c:crosses val="autoZero"/>
        <c:auto val="1"/>
        <c:lblAlgn val="ctr"/>
        <c:lblOffset val="100"/>
        <c:noMultiLvlLbl val="0"/>
      </c:catAx>
      <c:valAx>
        <c:axId val="705588264"/>
        <c:scaling>
          <c:orientation val="minMax"/>
          <c:max val="0.4300000000000000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empleo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7608"/>
        <c:crosses val="autoZero"/>
        <c:crossBetween val="between"/>
      </c:valAx>
      <c:valAx>
        <c:axId val="705606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desocipacion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607616"/>
        <c:crosses val="max"/>
        <c:crossBetween val="between"/>
      </c:valAx>
      <c:catAx>
        <c:axId val="70560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60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y privado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'3T2020'!$B$114</c:f>
              <c:strCache>
                <c:ptCount val="1"/>
                <c:pt idx="0">
                  <c:v>Ultimo periodo</c:v>
                </c:pt>
              </c:strCache>
            </c:strRef>
          </c:tx>
          <c:explosion val="2"/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76-4FAA-AED2-23E814A8149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976-4FAA-AED2-23E814A8149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8976-4FAA-AED2-23E814A8149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8976-4FAA-AED2-23E814A8149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'3T2020'!$A$115:$A$116</c:f>
              <c:strCache>
                <c:ptCount val="2"/>
                <c:pt idx="0">
                  <c:v>Empleo Público</c:v>
                </c:pt>
                <c:pt idx="1">
                  <c:v>Empleo Privado</c:v>
                </c:pt>
              </c:strCache>
            </c:strRef>
          </c:cat>
          <c:val>
            <c:numRef>
              <c:f>'3T2020'!$B$115:$B$116</c:f>
              <c:numCache>
                <c:formatCode>0.00%</c:formatCode>
                <c:ptCount val="2"/>
                <c:pt idx="0">
                  <c:v>0.27950000000000003</c:v>
                </c:pt>
                <c:pt idx="1">
                  <c:v>0.71699999999999997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6-4FAA-AED2-23E814A8149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Composicion</a:t>
            </a:r>
            <a:r>
              <a:rPr lang="es-ES" baseline="0"/>
              <a:t> del sector publico por sexo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'3T2020'!$A$136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'3T2020'!$B$135:$C$135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'3T2020'!$B$136:$C$136</c:f>
              <c:numCache>
                <c:formatCode>0.00%</c:formatCode>
                <c:ptCount val="2"/>
                <c:pt idx="0">
                  <c:v>0.4153</c:v>
                </c:pt>
                <c:pt idx="1">
                  <c:v>0.52600000000000002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F-4ADC-8D48-12C895335E43}"/>
            </c:ext>
          </c:extLst>
        </c:ser>
        <c:ser>
          <c:idx val="1"/>
          <c:order val="1"/>
          <c:tx>
            <c:strRef>
              <c:f>'3T2020'!$A$137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alpha val="9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'3T2020'!$B$135:$C$135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'3T2020'!$B$137:$C$137</c:f>
              <c:numCache>
                <c:formatCode>0.00%</c:formatCode>
                <c:ptCount val="2"/>
                <c:pt idx="0">
                  <c:v>0.5847</c:v>
                </c:pt>
                <c:pt idx="1">
                  <c:v>0.47399999999999998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BF-4ADC-8D48-12C895335E4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313128"/>
        <c:axId val="724321000"/>
      </c:barChart>
      <c:catAx>
        <c:axId val="7243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1000"/>
        <c:crosses val="autoZero"/>
        <c:auto val="1"/>
        <c:lblAlgn val="ctr"/>
        <c:lblOffset val="100"/>
        <c:noMultiLvlLbl val="0"/>
      </c:catAx>
      <c:valAx>
        <c:axId val="724321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</a:t>
                </a:r>
                <a:r>
                  <a:rPr lang="es-ES" baseline="0"/>
                  <a:t> de participación laboral en el sector publico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por sectores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'3T2020'!$B$155</c:f>
              <c:strCache>
                <c:ptCount val="1"/>
                <c:pt idx="0">
                  <c:v>Ultimo periodo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70-4A8C-B63E-1BF64E1054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70-4A8C-B63E-1BF64E10544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70-4A8C-B63E-1BF64E10544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70-4A8C-B63E-1BF64E10544D}"/>
              </c:ext>
            </c:extLst>
          </c:dPt>
          <c:dLbls>
            <c:dLbl>
              <c:idx val="1"/>
              <c:layout>
                <c:manualLayout>
                  <c:x val="9.3458506368819125E-2"/>
                  <c:y val="-0.116328130661222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670-4A8C-B63E-1BF64E1054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'3T2020'!$A$156:$A$159</c:f>
              <c:strCache>
                <c:ptCount val="4"/>
                <c:pt idx="0">
                  <c:v>Administración Pública</c:v>
                </c:pt>
                <c:pt idx="1">
                  <c:v>Enseñanza</c:v>
                </c:pt>
                <c:pt idx="2">
                  <c:v>Salud</c:v>
                </c:pt>
                <c:pt idx="3">
                  <c:v>Otros</c:v>
                </c:pt>
              </c:strCache>
            </c:strRef>
          </c:cat>
          <c:val>
            <c:numRef>
              <c:f>'3T2020'!$B$156:$B$159</c:f>
              <c:numCache>
                <c:formatCode>0.00%</c:formatCode>
                <c:ptCount val="4"/>
                <c:pt idx="0">
                  <c:v>0.50760000000000005</c:v>
                </c:pt>
                <c:pt idx="1">
                  <c:v>0.2341</c:v>
                </c:pt>
                <c:pt idx="2">
                  <c:v>0.15609999999999999</c:v>
                </c:pt>
                <c:pt idx="3">
                  <c:v>0.10219999999999996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70-4A8C-B63E-1BF64E1054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Informalidad</a:t>
            </a:r>
            <a:r>
              <a:rPr lang="es-ES" baseline="0"/>
              <a:t> laboral por sexo y edad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'3T2020'!$B$173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'3T2020'!$A$174:$A$178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'3T2020'!$B$174:$B$178</c:f>
              <c:numCache>
                <c:formatCode>0.00%</c:formatCode>
                <c:ptCount val="5"/>
                <c:pt idx="0">
                  <c:v>0.77390000000000003</c:v>
                </c:pt>
                <c:pt idx="1">
                  <c:v>0.40610000000000002</c:v>
                </c:pt>
                <c:pt idx="2">
                  <c:v>0.2888</c:v>
                </c:pt>
                <c:pt idx="3">
                  <c:v>0.249</c:v>
                </c:pt>
                <c:pt idx="4">
                  <c:v>0.18260000000000001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6-4A2F-9910-432EA6617BB8}"/>
            </c:ext>
          </c:extLst>
        </c:ser>
        <c:ser>
          <c:idx val="1"/>
          <c:order val="1"/>
          <c:tx>
            <c:strRef>
              <c:f>'3T2020'!$C$173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'3T2020'!$A$174:$A$178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'3T2020'!$C$174:$C$178</c:f>
              <c:numCache>
                <c:formatCode>0.00%</c:formatCode>
                <c:ptCount val="5"/>
                <c:pt idx="0">
                  <c:v>0.63049999999999995</c:v>
                </c:pt>
                <c:pt idx="1">
                  <c:v>0.41370000000000001</c:v>
                </c:pt>
                <c:pt idx="2">
                  <c:v>0.1651</c:v>
                </c:pt>
                <c:pt idx="3">
                  <c:v>0.25340000000000001</c:v>
                </c:pt>
                <c:pt idx="4">
                  <c:v>6.7699999999999996E-2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26-4A2F-9910-432EA6617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39928"/>
        <c:axId val="586635336"/>
      </c:barChart>
      <c:catAx>
        <c:axId val="5866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5336"/>
        <c:crosses val="autoZero"/>
        <c:auto val="1"/>
        <c:lblAlgn val="ctr"/>
        <c:lblOffset val="100"/>
        <c:noMultiLvlLbl val="0"/>
      </c:catAx>
      <c:valAx>
        <c:axId val="5866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informalidad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'3T2020'!$A$199:$A$203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Actividades Administrativas y Servicios de Apoyo</c:v>
                </c:pt>
                <c:pt idx="4">
                  <c:v>Otras Actividades de Servicios</c:v>
                </c:pt>
              </c:strCache>
            </c:strRef>
          </c:cat>
          <c:val>
            <c:numRef>
              <c:f>'3T2020'!$B$199:$B$203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AB9E-4C40-BA69-E638C91BD3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'3T2020'!$A$199:$A$203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Actividades Administrativas y Servicios de Apoyo</c:v>
                </c:pt>
                <c:pt idx="4">
                  <c:v>Otras Actividades de Servicios</c:v>
                </c:pt>
              </c:strCache>
            </c:strRef>
          </c:cat>
          <c:val>
            <c:numRef>
              <c:f>'3T2020'!$C$199:$C$203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AB9E-4C40-BA69-E638C91BD324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'3T2020'!$A$199:$A$203</c:f>
              <c:strCache>
                <c:ptCount val="5"/>
                <c:pt idx="0">
                  <c:v>Construcción</c:v>
                </c:pt>
                <c:pt idx="1">
                  <c:v>Servicio Doméstico y actividades para consumo propio.</c:v>
                </c:pt>
                <c:pt idx="2">
                  <c:v>Artes, Entretenimiento y Recreación</c:v>
                </c:pt>
                <c:pt idx="3">
                  <c:v>Actividades Administrativas y Servicios de Apoyo</c:v>
                </c:pt>
                <c:pt idx="4">
                  <c:v>Otras Actividades de Servicios</c:v>
                </c:pt>
              </c:strCache>
            </c:strRef>
          </c:cat>
          <c:val>
            <c:numRef>
              <c:f>'3T2020'!$D$199:$D$203</c:f>
              <c:numCache>
                <c:formatCode>0.00%</c:formatCode>
                <c:ptCount val="5"/>
                <c:pt idx="0">
                  <c:v>0.8014</c:v>
                </c:pt>
                <c:pt idx="1">
                  <c:v>0.68910000000000005</c:v>
                </c:pt>
                <c:pt idx="2">
                  <c:v>0.65710000000000002</c:v>
                </c:pt>
                <c:pt idx="3">
                  <c:v>0.53959999999999997</c:v>
                </c:pt>
                <c:pt idx="4">
                  <c:v>0.46910000000000002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9E-4C40-BA69-E638C91BD3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36416"/>
        <c:axId val="724338384"/>
      </c:barChart>
      <c:catAx>
        <c:axId val="724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8384"/>
        <c:crosses val="autoZero"/>
        <c:auto val="1"/>
        <c:lblAlgn val="ctr"/>
        <c:lblOffset val="100"/>
        <c:noMultiLvlLbl val="0"/>
      </c:catAx>
      <c:valAx>
        <c:axId val="7243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menor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'3T2020'!$A$223:$A$227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Administración Pública y Defensa; Planes de Seguro Social Obligatorio</c:v>
                </c:pt>
                <c:pt idx="3">
                  <c:v>Salud Humana y Servicios Sociales</c:v>
                </c:pt>
                <c:pt idx="4">
                  <c:v>Comercio al por Mayor y al por Menor; Reparación de Vehículos Automotores y Motocicletas</c:v>
                </c:pt>
              </c:strCache>
            </c:strRef>
          </c:cat>
          <c:val>
            <c:numRef>
              <c:f>'3T2020'!$B$223:$B$227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B8D-469A-A633-676BA341EF0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'3T2020'!$A$223:$A$227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Administración Pública y Defensa; Planes de Seguro Social Obligatorio</c:v>
                </c:pt>
                <c:pt idx="3">
                  <c:v>Salud Humana y Servicios Sociales</c:v>
                </c:pt>
                <c:pt idx="4">
                  <c:v>Comercio al por Mayor y al por Menor; Reparación de Vehículos Automotores y Motocicletas</c:v>
                </c:pt>
              </c:strCache>
            </c:strRef>
          </c:cat>
          <c:val>
            <c:numRef>
              <c:f>'3T2020'!$C$223:$C$227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B8D-469A-A633-676BA341EF09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'3T2020'!$A$223:$A$227</c:f>
              <c:strCache>
                <c:ptCount val="5"/>
                <c:pt idx="0">
                  <c:v>Enseñanza</c:v>
                </c:pt>
                <c:pt idx="1">
                  <c:v>Actividades Financieras y de Seguros</c:v>
                </c:pt>
                <c:pt idx="2">
                  <c:v>Administración Pública y Defensa; Planes de Seguro Social Obligatorio</c:v>
                </c:pt>
                <c:pt idx="3">
                  <c:v>Salud Humana y Servicios Sociales</c:v>
                </c:pt>
                <c:pt idx="4">
                  <c:v>Comercio al por Mayor y al por Menor; Reparación de Vehículos Automotores y Motocicletas</c:v>
                </c:pt>
              </c:strCache>
            </c:strRef>
          </c:cat>
          <c:val>
            <c:numRef>
              <c:f>'3T2020'!$D$223:$D$227</c:f>
              <c:numCache>
                <c:formatCode>0.00%</c:formatCode>
                <c:ptCount val="5"/>
                <c:pt idx="0">
                  <c:v>4.2799999999999998E-2</c:v>
                </c:pt>
                <c:pt idx="1">
                  <c:v>5.5399999999999998E-2</c:v>
                </c:pt>
                <c:pt idx="2">
                  <c:v>0.2205</c:v>
                </c:pt>
                <c:pt idx="3">
                  <c:v>0.249</c:v>
                </c:pt>
                <c:pt idx="4">
                  <c:v>0.28860000000000002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D-469A-A633-676BA341EF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428184"/>
        <c:axId val="716430808"/>
        <c:extLst/>
      </c:barChart>
      <c:catAx>
        <c:axId val="7164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30808"/>
        <c:crosses val="autoZero"/>
        <c:auto val="1"/>
        <c:lblAlgn val="ctr"/>
        <c:lblOffset val="100"/>
        <c:noMultiLvlLbl val="0"/>
      </c:catAx>
      <c:valAx>
        <c:axId val="7164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nivel de calificacion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'3T2020'!$A$260:$A$264</c:f>
              <c:strCache>
                <c:ptCount val="5"/>
                <c:pt idx="0">
                  <c:v>Enseñanza</c:v>
                </c:pt>
                <c:pt idx="1">
                  <c:v>Actividades Profesionales, Científicas y Técnicas</c:v>
                </c:pt>
                <c:pt idx="2">
                  <c:v>Actividades Financieras y de Seguros</c:v>
                </c:pt>
                <c:pt idx="3">
                  <c:v>Salud Humana y Servicios Sociales</c:v>
                </c:pt>
                <c:pt idx="4">
                  <c:v>Artes, Entretenimiento y Recreación</c:v>
                </c:pt>
              </c:strCache>
            </c:strRef>
          </c:cat>
          <c:val>
            <c:numRef>
              <c:f>'3T2020'!$B$260:$B$264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1F0-4025-BA96-ECF41C9C8F8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'3T2020'!$A$260:$A$264</c:f>
              <c:strCache>
                <c:ptCount val="5"/>
                <c:pt idx="0">
                  <c:v>Enseñanza</c:v>
                </c:pt>
                <c:pt idx="1">
                  <c:v>Actividades Profesionales, Científicas y Técnicas</c:v>
                </c:pt>
                <c:pt idx="2">
                  <c:v>Actividades Financieras y de Seguros</c:v>
                </c:pt>
                <c:pt idx="3">
                  <c:v>Salud Humana y Servicios Sociales</c:v>
                </c:pt>
                <c:pt idx="4">
                  <c:v>Artes, Entretenimiento y Recreación</c:v>
                </c:pt>
              </c:strCache>
            </c:strRef>
          </c:cat>
          <c:val>
            <c:numRef>
              <c:f>'3T2020'!$C$260:$C$264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1F0-4025-BA96-ECF41C9C8F87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'3T2020'!$A$260:$A$264</c:f>
              <c:strCache>
                <c:ptCount val="5"/>
                <c:pt idx="0">
                  <c:v>Enseñanza</c:v>
                </c:pt>
                <c:pt idx="1">
                  <c:v>Actividades Profesionales, Científicas y Técnicas</c:v>
                </c:pt>
                <c:pt idx="2">
                  <c:v>Actividades Financieras y de Seguros</c:v>
                </c:pt>
                <c:pt idx="3">
                  <c:v>Salud Humana y Servicios Sociales</c:v>
                </c:pt>
                <c:pt idx="4">
                  <c:v>Artes, Entretenimiento y Recreación</c:v>
                </c:pt>
              </c:strCache>
            </c:strRef>
          </c:cat>
          <c:val>
            <c:numRef>
              <c:f>'3T2020'!$D$260:$D$264</c:f>
              <c:numCache>
                <c:formatCode>0.00%</c:formatCode>
                <c:ptCount val="5"/>
                <c:pt idx="0">
                  <c:v>0.82650000000000001</c:v>
                </c:pt>
                <c:pt idx="1">
                  <c:v>0.79679999999999995</c:v>
                </c:pt>
                <c:pt idx="2">
                  <c:v>0.7792</c:v>
                </c:pt>
                <c:pt idx="3">
                  <c:v>0.64529999999999998</c:v>
                </c:pt>
                <c:pt idx="4">
                  <c:v>0.44180000000000003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F0-4025-BA96-ECF41C9C8F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14768"/>
        <c:axId val="724317720"/>
        <c:extLst/>
      </c:barChart>
      <c:catAx>
        <c:axId val="7243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7720"/>
        <c:crosses val="autoZero"/>
        <c:auto val="1"/>
        <c:lblAlgn val="ctr"/>
        <c:lblOffset val="100"/>
        <c:noMultiLvlLbl val="0"/>
      </c:catAx>
      <c:valAx>
        <c:axId val="7243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menor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'1T2019-4T2019'!$A$221:$A$225</c:f>
              <c:strCache>
                <c:ptCount val="5"/>
                <c:pt idx="0">
                  <c:v>Información y Comunicación</c:v>
                </c:pt>
                <c:pt idx="1">
                  <c:v>Enseñanza</c:v>
                </c:pt>
                <c:pt idx="2">
                  <c:v>Actividades Financieras y de Seguros</c:v>
                </c:pt>
                <c:pt idx="3">
                  <c:v>Suministro De Agua; Alcantarillado, Gestión de Desechos y Actividades de Saneamiento</c:v>
                </c:pt>
                <c:pt idx="4">
                  <c:v>Administración Pública y Defensa; Planes de Seguro Social Obligatorio</c:v>
                </c:pt>
              </c:strCache>
            </c:strRef>
          </c:cat>
          <c:val>
            <c:numRef>
              <c:f>'1T2019-4T2019'!$B$221:$B$225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592-496D-8232-3C5E96E46F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'1T2019-4T2019'!$A$221:$A$225</c:f>
              <c:strCache>
                <c:ptCount val="5"/>
                <c:pt idx="0">
                  <c:v>Información y Comunicación</c:v>
                </c:pt>
                <c:pt idx="1">
                  <c:v>Enseñanza</c:v>
                </c:pt>
                <c:pt idx="2">
                  <c:v>Actividades Financieras y de Seguros</c:v>
                </c:pt>
                <c:pt idx="3">
                  <c:v>Suministro De Agua; Alcantarillado, Gestión de Desechos y Actividades de Saneamiento</c:v>
                </c:pt>
                <c:pt idx="4">
                  <c:v>Administración Pública y Defensa; Planes de Seguro Social Obligatorio</c:v>
                </c:pt>
              </c:strCache>
            </c:strRef>
          </c:cat>
          <c:val>
            <c:numRef>
              <c:f>'1T2019-4T2019'!$C$221:$C$225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592-496D-8232-3C5E96E46FA8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'1T2019-4T2019'!$A$221:$A$225</c:f>
              <c:strCache>
                <c:ptCount val="5"/>
                <c:pt idx="0">
                  <c:v>Información y Comunicación</c:v>
                </c:pt>
                <c:pt idx="1">
                  <c:v>Enseñanza</c:v>
                </c:pt>
                <c:pt idx="2">
                  <c:v>Actividades Financieras y de Seguros</c:v>
                </c:pt>
                <c:pt idx="3">
                  <c:v>Suministro De Agua; Alcantarillado, Gestión de Desechos y Actividades de Saneamiento</c:v>
                </c:pt>
                <c:pt idx="4">
                  <c:v>Administración Pública y Defensa; Planes de Seguro Social Obligatorio</c:v>
                </c:pt>
              </c:strCache>
            </c:strRef>
          </c:cat>
          <c:val>
            <c:numRef>
              <c:f>'1T2019-4T2019'!$D$221:$D$225</c:f>
              <c:numCache>
                <c:formatCode>0.00%</c:formatCode>
                <c:ptCount val="5"/>
                <c:pt idx="0">
                  <c:v>0.1082</c:v>
                </c:pt>
                <c:pt idx="1">
                  <c:v>0.10879999999999999</c:v>
                </c:pt>
                <c:pt idx="2">
                  <c:v>0.1454</c:v>
                </c:pt>
                <c:pt idx="3">
                  <c:v>0.18329999999999999</c:v>
                </c:pt>
                <c:pt idx="4">
                  <c:v>0.19939999999999999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92-496D-8232-3C5E96E46F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428184"/>
        <c:axId val="716430808"/>
        <c:extLst/>
      </c:barChart>
      <c:catAx>
        <c:axId val="7164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30808"/>
        <c:crosses val="autoZero"/>
        <c:auto val="1"/>
        <c:lblAlgn val="ctr"/>
        <c:lblOffset val="100"/>
        <c:noMultiLvlLbl val="0"/>
      </c:catAx>
      <c:valAx>
        <c:axId val="7164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'3T2020'!$B$3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'3T2020'!$A$4:$A$9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'3T2020'!$B$4:$B$9</c:f>
              <c:numCache>
                <c:formatCode>#0%;#0%</c:formatCode>
                <c:ptCount val="6"/>
                <c:pt idx="0">
                  <c:v>0.24654908386074256</c:v>
                </c:pt>
                <c:pt idx="1">
                  <c:v>0.19948918944967392</c:v>
                </c:pt>
                <c:pt idx="2">
                  <c:v>0.15954530364849381</c:v>
                </c:pt>
                <c:pt idx="3">
                  <c:v>0.12102569045094827</c:v>
                </c:pt>
                <c:pt idx="4">
                  <c:v>0.15310930489071653</c:v>
                </c:pt>
                <c:pt idx="5">
                  <c:v>0.12028142769942493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0-46E7-AAAA-D5975D8B4143}"/>
            </c:ext>
          </c:extLst>
        </c:ser>
        <c:ser>
          <c:idx val="1"/>
          <c:order val="1"/>
          <c:tx>
            <c:strRef>
              <c:f>'3T2020'!$C$3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'3T2020'!$A$4:$A$9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'3T2020'!$C$4:$C$9</c:f>
              <c:numCache>
                <c:formatCode>#0%;#0%</c:formatCode>
                <c:ptCount val="6"/>
                <c:pt idx="0">
                  <c:v>-0.27709508284682816</c:v>
                </c:pt>
                <c:pt idx="1">
                  <c:v>-0.20780818961746403</c:v>
                </c:pt>
                <c:pt idx="2">
                  <c:v>-0.1613544771114131</c:v>
                </c:pt>
                <c:pt idx="3">
                  <c:v>-0.11453916634103382</c:v>
                </c:pt>
                <c:pt idx="4">
                  <c:v>-0.14595155749704014</c:v>
                </c:pt>
                <c:pt idx="5">
                  <c:v>-9.3251526586220768E-2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0-46E7-AAAA-D5975D8B4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22041712"/>
        <c:axId val="722046960"/>
      </c:barChart>
      <c:catAx>
        <c:axId val="72204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6960"/>
        <c:crosses val="autoZero"/>
        <c:auto val="1"/>
        <c:lblAlgn val="ctr"/>
        <c:lblOffset val="100"/>
        <c:noMultiLvlLbl val="0"/>
      </c:catAx>
      <c:valAx>
        <c:axId val="722046960"/>
        <c:scaling>
          <c:orientation val="minMax"/>
          <c:min val="-0.30000000000000004"/>
        </c:scaling>
        <c:delete val="0"/>
        <c:axPos val="b"/>
        <c:numFmt formatCode="#0%;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E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Participación</a:t>
            </a:r>
            <a:r>
              <a:rPr lang="es-E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laboral por sexo y edad</a:t>
            </a:r>
            <a:endParaRPr lang="es-E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'4T2020'!$B$21</c:f>
              <c:strCache>
                <c:ptCount val="1"/>
                <c:pt idx="0">
                  <c:v>Participacion laboral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'4T2020'!$A$22:$A$26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'4T2020'!$B$22:$B$26</c:f>
              <c:numCache>
                <c:formatCode>0.00%</c:formatCode>
                <c:ptCount val="5"/>
                <c:pt idx="0">
                  <c:v>0.37430000000000002</c:v>
                </c:pt>
                <c:pt idx="1">
                  <c:v>0.84830000000000005</c:v>
                </c:pt>
                <c:pt idx="2">
                  <c:v>0.91959999999999997</c:v>
                </c:pt>
                <c:pt idx="3">
                  <c:v>0.86339999999999995</c:v>
                </c:pt>
                <c:pt idx="4">
                  <c:v>0.33750000000000002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5-42CE-90BC-A8C6A6FB03E6}"/>
            </c:ext>
          </c:extLst>
        </c:ser>
        <c:ser>
          <c:idx val="1"/>
          <c:order val="1"/>
          <c:tx>
            <c:strRef>
              <c:f>'4T2020'!$C$21</c:f>
              <c:strCache>
                <c:ptCount val="1"/>
                <c:pt idx="0">
                  <c:v>Participacion laboral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'4T2020'!$A$22:$A$26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'4T2020'!$C$22:$C$26</c:f>
              <c:numCache>
                <c:formatCode>0.00%</c:formatCode>
                <c:ptCount val="5"/>
                <c:pt idx="0">
                  <c:v>0.18190000000000001</c:v>
                </c:pt>
                <c:pt idx="1">
                  <c:v>0.51380000000000003</c:v>
                </c:pt>
                <c:pt idx="2">
                  <c:v>0.65</c:v>
                </c:pt>
                <c:pt idx="3">
                  <c:v>0.61309999999999998</c:v>
                </c:pt>
                <c:pt idx="4">
                  <c:v>0.1192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5-42CE-90BC-A8C6A6FB0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928504"/>
        <c:axId val="650919976"/>
      </c:barChart>
      <c:catAx>
        <c:axId val="650928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r>
                  <a:rPr lang="es-ES" sz="700" baseline="0"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rPr>
                  <a:t>Edad</a:t>
                </a:r>
                <a:endParaRPr lang="es-ES" sz="700"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7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Open Sans" panose="020B0606030504020204" pitchFamily="34" charset="0"/>
                  <a:ea typeface="Open Sans" panose="020B0606030504020204" pitchFamily="34" charset="0"/>
                  <a:cs typeface="Open Sans" panose="020B0606030504020204" pitchFamily="34" charset="0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50919976"/>
        <c:crosses val="autoZero"/>
        <c:auto val="1"/>
        <c:lblAlgn val="ctr"/>
        <c:lblOffset val="100"/>
        <c:noMultiLvlLbl val="0"/>
      </c:catAx>
      <c:valAx>
        <c:axId val="650919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participacion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es-AR"/>
          </a:p>
        </c:txPr>
        <c:crossAx val="650928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es-ES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Participación</a:t>
            </a:r>
            <a:r>
              <a:rPr lang="es-ES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laboral por sexo y nivel educativo</a:t>
            </a:r>
            <a:endParaRPr lang="es-ES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'4T2020'!$B$36</c:f>
              <c:strCache>
                <c:ptCount val="1"/>
                <c:pt idx="0">
                  <c:v> 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'4T2020'!$B$37:$B$39</c:f>
              <c:numCache>
                <c:formatCode>0.00%</c:formatCode>
                <c:ptCount val="3"/>
                <c:pt idx="0">
                  <c:v>0.5161</c:v>
                </c:pt>
                <c:pt idx="1">
                  <c:v>0.69920000000000004</c:v>
                </c:pt>
                <c:pt idx="2">
                  <c:v>0.88329999999999997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44-44B0-8A6F-3E84773D85A9}"/>
            </c:ext>
          </c:extLst>
        </c:ser>
        <c:ser>
          <c:idx val="1"/>
          <c:order val="1"/>
          <c:tx>
            <c:strRef>
              <c:f>'4T2020'!$C$36</c:f>
              <c:strCache>
                <c:ptCount val="1"/>
                <c:pt idx="0">
                  <c:v> 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'4T2020'!$C$37:$C$39</c:f>
              <c:numCache>
                <c:formatCode>0.00%</c:formatCode>
                <c:ptCount val="3"/>
                <c:pt idx="0">
                  <c:v>0.2135</c:v>
                </c:pt>
                <c:pt idx="1">
                  <c:v>0.3997</c:v>
                </c:pt>
                <c:pt idx="2">
                  <c:v>0.73760000000000003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44-44B0-8A6F-3E84773D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4319360"/>
        <c:axId val="724320016"/>
      </c:barChart>
      <c:lineChart>
        <c:grouping val="standard"/>
        <c:varyColors val="0"/>
        <c:ser>
          <c:idx val="2"/>
          <c:order val="2"/>
          <c:tx>
            <c:strRef>
              <c:f>'4T2020'!$D$36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9525">
                <a:solidFill>
                  <a:srgbClr val="487F3E"/>
                </a:solidFill>
              </a:ln>
              <a:effectLst/>
            </c:spPr>
          </c:marker>
          <c:cat>
            <c:strRef>
              <c:f>'4T2020'!$A$37:$A$39</c:f>
              <c:strCache>
                <c:ptCount val="3"/>
                <c:pt idx="0">
                  <c:v>Primaria Completa</c:v>
                </c:pt>
                <c:pt idx="1">
                  <c:v>Secundaria Completa</c:v>
                </c:pt>
                <c:pt idx="2">
                  <c:v>Sup-Univ Completa</c:v>
                </c:pt>
              </c:strCache>
            </c:strRef>
          </c:cat>
          <c:val>
            <c:numRef>
              <c:f>'4T2020'!$D$37:$D$39</c:f>
              <c:numCache>
                <c:formatCode>0.00%</c:formatCode>
                <c:ptCount val="3"/>
                <c:pt idx="0">
                  <c:v>0.30259999999999998</c:v>
                </c:pt>
                <c:pt idx="1">
                  <c:v>0.29950000000000004</c:v>
                </c:pt>
                <c:pt idx="2">
                  <c:v>0.14569999999999994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4B0-8A6F-3E84773D8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319360"/>
        <c:axId val="724320016"/>
      </c:lineChart>
      <c:catAx>
        <c:axId val="7243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0016"/>
        <c:crosses val="autoZero"/>
        <c:auto val="1"/>
        <c:lblAlgn val="ctr"/>
        <c:lblOffset val="100"/>
        <c:noMultiLvlLbl val="0"/>
      </c:catAx>
      <c:valAx>
        <c:axId val="7243200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936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Participación</a:t>
            </a:r>
            <a:r>
              <a:rPr lang="es-ES" baseline="0"/>
              <a:t> laboral por sexo y nivel de ingreso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'4T2020'!$B$55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'4T2020'!$B$56:$B$60</c:f>
              <c:numCache>
                <c:formatCode>0.00%</c:formatCode>
                <c:ptCount val="5"/>
                <c:pt idx="0">
                  <c:v>0.36270000000000002</c:v>
                </c:pt>
                <c:pt idx="1">
                  <c:v>0.45100000000000001</c:v>
                </c:pt>
                <c:pt idx="2">
                  <c:v>0.45600000000000002</c:v>
                </c:pt>
                <c:pt idx="3">
                  <c:v>0.54459999999999997</c:v>
                </c:pt>
                <c:pt idx="4">
                  <c:v>0.55559999999999998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8-43FE-B121-5D9E001DEFF5}"/>
            </c:ext>
          </c:extLst>
        </c:ser>
        <c:ser>
          <c:idx val="1"/>
          <c:order val="1"/>
          <c:tx>
            <c:strRef>
              <c:f>'4T2020'!$C$55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'4T2020'!$C$56:$C$60</c:f>
              <c:numCache>
                <c:formatCode>0.00%</c:formatCode>
                <c:ptCount val="5"/>
                <c:pt idx="0">
                  <c:v>0.20669999999999999</c:v>
                </c:pt>
                <c:pt idx="1">
                  <c:v>0.28560000000000002</c:v>
                </c:pt>
                <c:pt idx="2">
                  <c:v>0.38009999999999999</c:v>
                </c:pt>
                <c:pt idx="3">
                  <c:v>0.43890000000000001</c:v>
                </c:pt>
                <c:pt idx="4">
                  <c:v>0.40579999999999999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E8-43FE-B121-5D9E001D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84224"/>
        <c:axId val="727877992"/>
      </c:barChart>
      <c:lineChart>
        <c:grouping val="standard"/>
        <c:varyColors val="0"/>
        <c:ser>
          <c:idx val="2"/>
          <c:order val="2"/>
          <c:tx>
            <c:strRef>
              <c:f>'4T2020'!$D$55</c:f>
              <c:strCache>
                <c:ptCount val="1"/>
                <c:pt idx="0">
                  <c:v>Brecha 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0" cap="rnd">
                <a:solidFill>
                  <a:srgbClr val="487F3E"/>
                </a:solidFill>
              </a:ln>
              <a:effectLst/>
            </c:spPr>
          </c:marker>
          <c:cat>
            <c:strRef>
              <c:f>'4T2020'!$A$56:$A$60</c:f>
              <c:strCache>
                <c:ptCount val="5"/>
                <c:pt idx="0">
                  <c:v>Quintil 1</c:v>
                </c:pt>
                <c:pt idx="1">
                  <c:v>Quintil 2</c:v>
                </c:pt>
                <c:pt idx="2">
                  <c:v>Quintil 3</c:v>
                </c:pt>
                <c:pt idx="3">
                  <c:v>Quintil 4</c:v>
                </c:pt>
                <c:pt idx="4">
                  <c:v>Quintil 5</c:v>
                </c:pt>
              </c:strCache>
            </c:strRef>
          </c:cat>
          <c:val>
            <c:numRef>
              <c:f>'4T2020'!$D$56:$D$60</c:f>
              <c:numCache>
                <c:formatCode>0.00%</c:formatCode>
                <c:ptCount val="5"/>
                <c:pt idx="0">
                  <c:v>0.15600000000000003</c:v>
                </c:pt>
                <c:pt idx="1">
                  <c:v>0.16539999999999999</c:v>
                </c:pt>
                <c:pt idx="2">
                  <c:v>7.5900000000000023E-2</c:v>
                </c:pt>
                <c:pt idx="3">
                  <c:v>0.10569999999999996</c:v>
                </c:pt>
                <c:pt idx="4">
                  <c:v>0.14979999999999999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E8-43FE-B121-5D9E001DE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84224"/>
        <c:axId val="727877992"/>
      </c:lineChart>
      <c:catAx>
        <c:axId val="72788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Quintil</a:t>
                </a:r>
                <a:r>
                  <a:rPr lang="es-ES" baseline="0"/>
                  <a:t> de ingreso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7992"/>
        <c:crosses val="autoZero"/>
        <c:auto val="1"/>
        <c:lblAlgn val="ctr"/>
        <c:lblOffset val="100"/>
        <c:noMultiLvlLbl val="0"/>
      </c:catAx>
      <c:valAx>
        <c:axId val="7278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participación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Carga</a:t>
            </a:r>
            <a:r>
              <a:rPr lang="es-ES" baseline="0"/>
              <a:t> laboral semanal por sexo y edad (en horas)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'4T2020'!$B$72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'4T2020'!$B$73:$B$77</c:f>
              <c:numCache>
                <c:formatCode>0.00</c:formatCode>
                <c:ptCount val="5"/>
                <c:pt idx="0">
                  <c:v>36.581099999999999</c:v>
                </c:pt>
                <c:pt idx="1">
                  <c:v>34.630940000000002</c:v>
                </c:pt>
                <c:pt idx="2">
                  <c:v>39.21763</c:v>
                </c:pt>
                <c:pt idx="3">
                  <c:v>36.213320000000003</c:v>
                </c:pt>
                <c:pt idx="4">
                  <c:v>22.94435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B-4949-AADD-8A76D48D2A5D}"/>
            </c:ext>
          </c:extLst>
        </c:ser>
        <c:ser>
          <c:idx val="1"/>
          <c:order val="1"/>
          <c:tx>
            <c:strRef>
              <c:f>'4T2020'!$C$72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'4T2020'!$C$73:$C$77</c:f>
              <c:numCache>
                <c:formatCode>0.00</c:formatCode>
                <c:ptCount val="5"/>
                <c:pt idx="0">
                  <c:v>29.157070000000001</c:v>
                </c:pt>
                <c:pt idx="1">
                  <c:v>35.572069999999997</c:v>
                </c:pt>
                <c:pt idx="2">
                  <c:v>31.963339999999999</c:v>
                </c:pt>
                <c:pt idx="3">
                  <c:v>30.404050000000002</c:v>
                </c:pt>
                <c:pt idx="4">
                  <c:v>28.484110000000001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B-4949-AADD-8A76D48D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7879632"/>
        <c:axId val="727883240"/>
      </c:barChart>
      <c:lineChart>
        <c:grouping val="standard"/>
        <c:varyColors val="0"/>
        <c:ser>
          <c:idx val="2"/>
          <c:order val="2"/>
          <c:tx>
            <c:strRef>
              <c:f>'4T2020'!$D$72</c:f>
              <c:strCache>
                <c:ptCount val="1"/>
                <c:pt idx="0">
                  <c:v>Brecha</c:v>
                </c:pt>
              </c:strCache>
            </c:strRef>
          </c:tx>
          <c:spPr>
            <a:ln w="28575" cap="rnd">
              <a:solidFill>
                <a:srgbClr val="487F3E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87F3E"/>
              </a:solidFill>
              <a:ln w="9525">
                <a:solidFill>
                  <a:srgbClr val="487F3E"/>
                </a:solidFill>
              </a:ln>
              <a:effectLst/>
            </c:spPr>
          </c:marker>
          <c:cat>
            <c:strRef>
              <c:f>'4T2020'!$A$73:$A$77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"+"60</c:v>
                </c:pt>
              </c:strCache>
            </c:strRef>
          </c:cat>
          <c:val>
            <c:numRef>
              <c:f>'4T2020'!$D$73:$D$77</c:f>
              <c:numCache>
                <c:formatCode>0.00</c:formatCode>
                <c:ptCount val="5"/>
                <c:pt idx="0">
                  <c:v>7.4240299999999984</c:v>
                </c:pt>
                <c:pt idx="1">
                  <c:v>-0.94112999999999403</c:v>
                </c:pt>
                <c:pt idx="2">
                  <c:v>7.254290000000001</c:v>
                </c:pt>
                <c:pt idx="3">
                  <c:v>5.8092700000000015</c:v>
                </c:pt>
                <c:pt idx="4">
                  <c:v>-5.5397600000000011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0B-4949-AADD-8A76D48D2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879632"/>
        <c:axId val="727883240"/>
      </c:lineChart>
      <c:catAx>
        <c:axId val="727879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83240"/>
        <c:crosses val="autoZero"/>
        <c:auto val="1"/>
        <c:lblAlgn val="ctr"/>
        <c:lblOffset val="100"/>
        <c:noMultiLvlLbl val="0"/>
      </c:catAx>
      <c:valAx>
        <c:axId val="72788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Horas</a:t>
                </a:r>
                <a:r>
                  <a:rPr lang="es-ES" baseline="0"/>
                  <a:t> trabajadas semanales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787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Evolucion</a:t>
            </a:r>
            <a:r>
              <a:rPr lang="es-ES" baseline="0"/>
              <a:t> en la tasa de empleo y desocupacion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'4T2020'!$B$92</c:f>
              <c:strCache>
                <c:ptCount val="1"/>
                <c:pt idx="0">
                  <c:v>Empleo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'4T2020'!$A$93:$A$110</c:f>
              <c:strCache>
                <c:ptCount val="18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  <c:pt idx="15">
                  <c:v>1er trimestre 2020</c:v>
                </c:pt>
                <c:pt idx="16">
                  <c:v>2do trimestre 2020</c:v>
                </c:pt>
                <c:pt idx="17">
                  <c:v>3er trimestre 2020</c:v>
                </c:pt>
              </c:strCache>
            </c:strRef>
          </c:cat>
          <c:val>
            <c:numRef>
              <c:f>'4T2020'!$B$93:$B$110</c:f>
              <c:numCache>
                <c:formatCode>0.00%</c:formatCode>
                <c:ptCount val="18"/>
                <c:pt idx="0">
                  <c:v>0.40200000000000002</c:v>
                </c:pt>
                <c:pt idx="1">
                  <c:v>0.42080000000000001</c:v>
                </c:pt>
                <c:pt idx="2">
                  <c:v>0.42159999999999997</c:v>
                </c:pt>
                <c:pt idx="3">
                  <c:v>0.4007</c:v>
                </c:pt>
                <c:pt idx="4">
                  <c:v>0.40799999999999997</c:v>
                </c:pt>
                <c:pt idx="5">
                  <c:v>0.40689999999999998</c:v>
                </c:pt>
                <c:pt idx="6">
                  <c:v>0.40949999999999998</c:v>
                </c:pt>
                <c:pt idx="7">
                  <c:v>0.41549999999999998</c:v>
                </c:pt>
                <c:pt idx="8">
                  <c:v>0.41220000000000001</c:v>
                </c:pt>
                <c:pt idx="9">
                  <c:v>0.38679999999999998</c:v>
                </c:pt>
                <c:pt idx="10">
                  <c:v>0.39429999999999998</c:v>
                </c:pt>
                <c:pt idx="11">
                  <c:v>0.39910000000000001</c:v>
                </c:pt>
                <c:pt idx="12">
                  <c:v>0.40039999999999998</c:v>
                </c:pt>
                <c:pt idx="13">
                  <c:v>0.39450000000000002</c:v>
                </c:pt>
                <c:pt idx="14">
                  <c:v>0.40250000000000002</c:v>
                </c:pt>
                <c:pt idx="15">
                  <c:v>0.39760000000000001</c:v>
                </c:pt>
                <c:pt idx="16">
                  <c:v>0.3251</c:v>
                </c:pt>
                <c:pt idx="17">
                  <c:v>0.37290000000000001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D-4E7C-97CC-D56E83FA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587608"/>
        <c:axId val="705588264"/>
      </c:barChart>
      <c:lineChart>
        <c:grouping val="standard"/>
        <c:varyColors val="0"/>
        <c:ser>
          <c:idx val="1"/>
          <c:order val="1"/>
          <c:tx>
            <c:strRef>
              <c:f>'4T2020'!$C$92</c:f>
              <c:strCache>
                <c:ptCount val="1"/>
                <c:pt idx="0">
                  <c:v>Desocupación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'4T2020'!$A$93:$A$110</c:f>
              <c:strCache>
                <c:ptCount val="18"/>
                <c:pt idx="0">
                  <c:v>2do trimestre 2016</c:v>
                </c:pt>
                <c:pt idx="1">
                  <c:v>3er trimestre 2016</c:v>
                </c:pt>
                <c:pt idx="2">
                  <c:v>4to trimestre 2016</c:v>
                </c:pt>
                <c:pt idx="3">
                  <c:v>1er trimestre 2017</c:v>
                </c:pt>
                <c:pt idx="4">
                  <c:v>2do trimestre 2017</c:v>
                </c:pt>
                <c:pt idx="5">
                  <c:v>3er trimestre 2017</c:v>
                </c:pt>
                <c:pt idx="6">
                  <c:v>4to trimestre 2017</c:v>
                </c:pt>
                <c:pt idx="7">
                  <c:v>1er trimestre 2018</c:v>
                </c:pt>
                <c:pt idx="8">
                  <c:v>2do trimestre 2018</c:v>
                </c:pt>
                <c:pt idx="9">
                  <c:v>3er trimestre 2018</c:v>
                </c:pt>
                <c:pt idx="10">
                  <c:v>4to trimestre 2018</c:v>
                </c:pt>
                <c:pt idx="11">
                  <c:v>1er trimestre 2019</c:v>
                </c:pt>
                <c:pt idx="12">
                  <c:v>2do trimestre 2019</c:v>
                </c:pt>
                <c:pt idx="13">
                  <c:v>3er trimestre 2019</c:v>
                </c:pt>
                <c:pt idx="14">
                  <c:v>4to trimestre 2019</c:v>
                </c:pt>
                <c:pt idx="15">
                  <c:v>1er trimestre 2020</c:v>
                </c:pt>
                <c:pt idx="16">
                  <c:v>2do trimestre 2020</c:v>
                </c:pt>
                <c:pt idx="17">
                  <c:v>3er trimestre 2020</c:v>
                </c:pt>
              </c:strCache>
            </c:strRef>
          </c:cat>
          <c:val>
            <c:numRef>
              <c:f>'4T2020'!$C$93:$C$110</c:f>
              <c:numCache>
                <c:formatCode>0.00%</c:formatCode>
                <c:ptCount val="18"/>
                <c:pt idx="0">
                  <c:v>5.0799999999999998E-2</c:v>
                </c:pt>
                <c:pt idx="1">
                  <c:v>4.1500000000000002E-2</c:v>
                </c:pt>
                <c:pt idx="2">
                  <c:v>3.6499999999999998E-2</c:v>
                </c:pt>
                <c:pt idx="3">
                  <c:v>3.8699999999999998E-2</c:v>
                </c:pt>
                <c:pt idx="4">
                  <c:v>4.0800000000000003E-2</c:v>
                </c:pt>
                <c:pt idx="5">
                  <c:v>3.39E-2</c:v>
                </c:pt>
                <c:pt idx="6">
                  <c:v>3.0700000000000002E-2</c:v>
                </c:pt>
                <c:pt idx="7">
                  <c:v>4.7100000000000003E-2</c:v>
                </c:pt>
                <c:pt idx="8">
                  <c:v>4.4699999999999997E-2</c:v>
                </c:pt>
                <c:pt idx="9">
                  <c:v>5.96E-2</c:v>
                </c:pt>
                <c:pt idx="10">
                  <c:v>7.2300000000000003E-2</c:v>
                </c:pt>
                <c:pt idx="11">
                  <c:v>7.0599999999999996E-2</c:v>
                </c:pt>
                <c:pt idx="12">
                  <c:v>5.1900000000000002E-2</c:v>
                </c:pt>
                <c:pt idx="13">
                  <c:v>6.3500000000000001E-2</c:v>
                </c:pt>
                <c:pt idx="14">
                  <c:v>5.2299999999999999E-2</c:v>
                </c:pt>
                <c:pt idx="15">
                  <c:v>4.0500000000000001E-2</c:v>
                </c:pt>
                <c:pt idx="16">
                  <c:v>8.1500000000000003E-2</c:v>
                </c:pt>
                <c:pt idx="17">
                  <c:v>7.5399999999999995E-2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FD-4E7C-97CC-D56E83FA1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5607616"/>
        <c:axId val="705606960"/>
      </c:lineChart>
      <c:catAx>
        <c:axId val="70558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8264"/>
        <c:crosses val="autoZero"/>
        <c:auto val="1"/>
        <c:lblAlgn val="ctr"/>
        <c:lblOffset val="100"/>
        <c:noMultiLvlLbl val="0"/>
      </c:catAx>
      <c:valAx>
        <c:axId val="705588264"/>
        <c:scaling>
          <c:orientation val="minMax"/>
          <c:max val="0.43000000000000005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empleo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587608"/>
        <c:crosses val="autoZero"/>
        <c:crossBetween val="between"/>
      </c:valAx>
      <c:valAx>
        <c:axId val="70560696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desocipacion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05607616"/>
        <c:crosses val="max"/>
        <c:crossBetween val="between"/>
      </c:valAx>
      <c:catAx>
        <c:axId val="70560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56069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y privado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'4T2020'!$B$115</c:f>
              <c:strCache>
                <c:ptCount val="1"/>
                <c:pt idx="0">
                  <c:v>Ultimo periodo</c:v>
                </c:pt>
              </c:strCache>
            </c:strRef>
          </c:tx>
          <c:explosion val="2"/>
          <c:dPt>
            <c:idx val="0"/>
            <c:bubble3D val="0"/>
            <c:explosion val="6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AE-475F-A6E8-A0FC0819933C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AE-475F-A6E8-A0FC0819933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70AE-475F-A6E8-A0FC0819933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bg1"/>
                      </a:solidFill>
                      <a:latin typeface="Open Sans" panose="020B0606030504020204" pitchFamily="34" charset="0"/>
                      <a:ea typeface="Open Sans" panose="020B0606030504020204" pitchFamily="34" charset="0"/>
                      <a:cs typeface="Open Sans" panose="020B0606030504020204" pitchFamily="34" charset="0"/>
                    </a:defRPr>
                  </a:pPr>
                  <a:endParaRPr lang="es-A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70AE-475F-A6E8-A0FC0819933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'4T2020'!$A$116:$A$117</c:f>
              <c:strCache>
                <c:ptCount val="2"/>
                <c:pt idx="0">
                  <c:v>Empleo Público</c:v>
                </c:pt>
                <c:pt idx="1">
                  <c:v>Empleo Privado</c:v>
                </c:pt>
              </c:strCache>
            </c:strRef>
          </c:cat>
          <c:val>
            <c:numRef>
              <c:f>'4T2020'!$B$116:$B$117</c:f>
              <c:numCache>
                <c:formatCode>0.00%</c:formatCode>
                <c:ptCount val="2"/>
                <c:pt idx="0">
                  <c:v>0.22489999999999999</c:v>
                </c:pt>
                <c:pt idx="1">
                  <c:v>0.77239999999999998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AE-475F-A6E8-A0FC081993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Composicion</a:t>
            </a:r>
            <a:r>
              <a:rPr lang="es-ES" baseline="0"/>
              <a:t> del sector publico por sexo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'4T2020'!$A$137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'4T2020'!$B$136:$C$136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'4T2020'!$B$137:$C$137</c:f>
              <c:numCache>
                <c:formatCode>0.00%</c:formatCode>
                <c:ptCount val="2"/>
                <c:pt idx="0">
                  <c:v>0.42180000000000001</c:v>
                </c:pt>
                <c:pt idx="1">
                  <c:v>0.46810000000000002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2-46C8-BD20-D6F28A27CF52}"/>
            </c:ext>
          </c:extLst>
        </c:ser>
        <c:ser>
          <c:idx val="1"/>
          <c:order val="1"/>
          <c:tx>
            <c:strRef>
              <c:f>'4T2020'!$A$138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alpha val="9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'4T2020'!$B$136:$C$136</c:f>
              <c:strCache>
                <c:ptCount val="2"/>
                <c:pt idx="0">
                  <c:v>Privado</c:v>
                </c:pt>
                <c:pt idx="1">
                  <c:v>Público</c:v>
                </c:pt>
              </c:strCache>
            </c:strRef>
          </c:cat>
          <c:val>
            <c:numRef>
              <c:f>'4T2020'!$B$138:$C$138</c:f>
              <c:numCache>
                <c:formatCode>0.00%</c:formatCode>
                <c:ptCount val="2"/>
                <c:pt idx="0">
                  <c:v>0.57820000000000005</c:v>
                </c:pt>
                <c:pt idx="1">
                  <c:v>0.53190000000000004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2-46C8-BD20-D6F28A27CF5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24313128"/>
        <c:axId val="724321000"/>
      </c:barChart>
      <c:catAx>
        <c:axId val="72431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21000"/>
        <c:crosses val="autoZero"/>
        <c:auto val="1"/>
        <c:lblAlgn val="ctr"/>
        <c:lblOffset val="100"/>
        <c:noMultiLvlLbl val="0"/>
      </c:catAx>
      <c:valAx>
        <c:axId val="7243210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Porcentaje</a:t>
                </a:r>
                <a:r>
                  <a:rPr lang="es-ES" baseline="0"/>
                  <a:t> de participación laboral en el sector publico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3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Composición</a:t>
            </a:r>
            <a:r>
              <a:rPr lang="en-US" baseline="0"/>
              <a:t> del empleo público por sectores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'4T2020'!$B$156</c:f>
              <c:strCache>
                <c:ptCount val="1"/>
                <c:pt idx="0">
                  <c:v>Ultimo periodo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5E-4E03-8886-DE2857614E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5E-4E03-8886-DE2857614E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5E-4E03-8886-DE2857614E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55E-4E03-8886-DE2857614E9F}"/>
              </c:ext>
            </c:extLst>
          </c:dPt>
          <c:dLbls>
            <c:dLbl>
              <c:idx val="1"/>
              <c:layout>
                <c:manualLayout>
                  <c:x val="9.3458506368819125E-2"/>
                  <c:y val="-0.11632813066122263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55E-4E03-8886-DE2857614E9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Open Sans" panose="020B0606030504020204" pitchFamily="34" charset="0"/>
                    <a:ea typeface="Open Sans" panose="020B0606030504020204" pitchFamily="34" charset="0"/>
                    <a:cs typeface="Open Sans" panose="020B0606030504020204" pitchFamily="34" charset="0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'4T2020'!$A$157:$A$160</c:f>
              <c:strCache>
                <c:ptCount val="4"/>
                <c:pt idx="0">
                  <c:v>Administración Pública</c:v>
                </c:pt>
                <c:pt idx="1">
                  <c:v>Enseñanza</c:v>
                </c:pt>
                <c:pt idx="2">
                  <c:v>Salud</c:v>
                </c:pt>
                <c:pt idx="3">
                  <c:v>Otros</c:v>
                </c:pt>
              </c:strCache>
            </c:strRef>
          </c:cat>
          <c:val>
            <c:numRef>
              <c:f>'4T2020'!$B$157:$B$160</c:f>
              <c:numCache>
                <c:formatCode>0.00%</c:formatCode>
                <c:ptCount val="4"/>
                <c:pt idx="0">
                  <c:v>0.54610000000000003</c:v>
                </c:pt>
                <c:pt idx="1">
                  <c:v>0.2636</c:v>
                </c:pt>
                <c:pt idx="2">
                  <c:v>0.1203</c:v>
                </c:pt>
                <c:pt idx="3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5E-4E03-8886-DE2857614E9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Informalidad</a:t>
            </a:r>
            <a:r>
              <a:rPr lang="es-ES" baseline="0"/>
              <a:t> laboral por sexo y edad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'4T2020'!$B$174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'4T2020'!$A$175:$A$179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'4T2020'!$B$175:$B$179</c:f>
              <c:numCache>
                <c:formatCode>0.00%</c:formatCode>
                <c:ptCount val="5"/>
                <c:pt idx="0">
                  <c:v>0.73070000000000002</c:v>
                </c:pt>
                <c:pt idx="1">
                  <c:v>0.46060000000000001</c:v>
                </c:pt>
                <c:pt idx="2">
                  <c:v>0.22500000000000001</c:v>
                </c:pt>
                <c:pt idx="3">
                  <c:v>0.32450000000000001</c:v>
                </c:pt>
                <c:pt idx="4">
                  <c:v>0.1108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B7-46DD-BDFF-B4A75E4BC5EA}"/>
            </c:ext>
          </c:extLst>
        </c:ser>
        <c:ser>
          <c:idx val="1"/>
          <c:order val="1"/>
          <c:tx>
            <c:strRef>
              <c:f>'4T2020'!$C$174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'4T2020'!$A$175:$A$179</c:f>
              <c:strCache>
                <c:ptCount val="5"/>
                <c:pt idx="0">
                  <c:v>15-24</c:v>
                </c:pt>
                <c:pt idx="1">
                  <c:v>25-34</c:v>
                </c:pt>
                <c:pt idx="2">
                  <c:v>35-44</c:v>
                </c:pt>
                <c:pt idx="3">
                  <c:v>45-59</c:v>
                </c:pt>
                <c:pt idx="4">
                  <c:v>60 o +</c:v>
                </c:pt>
              </c:strCache>
            </c:strRef>
          </c:cat>
          <c:val>
            <c:numRef>
              <c:f>'4T2020'!$C$175:$C$179</c:f>
              <c:numCache>
                <c:formatCode>0.00%</c:formatCode>
                <c:ptCount val="5"/>
                <c:pt idx="0">
                  <c:v>0.94599999999999995</c:v>
                </c:pt>
                <c:pt idx="1">
                  <c:v>0.56710000000000005</c:v>
                </c:pt>
                <c:pt idx="2">
                  <c:v>0.2833</c:v>
                </c:pt>
                <c:pt idx="3">
                  <c:v>0.28999999999999998</c:v>
                </c:pt>
                <c:pt idx="4">
                  <c:v>0.40250000000000002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B7-46DD-BDFF-B4A75E4BC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639928"/>
        <c:axId val="586635336"/>
      </c:barChart>
      <c:catAx>
        <c:axId val="5866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Años</a:t>
                </a:r>
                <a:r>
                  <a:rPr lang="es-ES" baseline="0"/>
                  <a:t> de edad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5336"/>
        <c:crosses val="autoZero"/>
        <c:auto val="1"/>
        <c:lblAlgn val="ctr"/>
        <c:lblOffset val="100"/>
        <c:noMultiLvlLbl val="0"/>
      </c:catAx>
      <c:valAx>
        <c:axId val="58663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Tasa</a:t>
                </a:r>
                <a:r>
                  <a:rPr lang="es-ES" baseline="0"/>
                  <a:t> de informalidad laboral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8663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nivel de calificacion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'1T2019-4T2019'!$A$255:$A$259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Inmobiliarias</c:v>
                </c:pt>
              </c:strCache>
            </c:strRef>
          </c:cat>
          <c:val>
            <c:numRef>
              <c:f>'1T2019-4T2019'!$B$255:$B$259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A9C0-4D1F-9BCD-26D1FF02885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'1T2019-4T2019'!$A$255:$A$259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Inmobiliarias</c:v>
                </c:pt>
              </c:strCache>
            </c:strRef>
          </c:cat>
          <c:val>
            <c:numRef>
              <c:f>'1T2019-4T2019'!$C$255:$C$259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A9C0-4D1F-9BCD-26D1FF02885E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'1T2019-4T2019'!$A$255:$A$259</c:f>
              <c:strCache>
                <c:ptCount val="5"/>
                <c:pt idx="0">
                  <c:v>Actividades Profesionales, Científicas y Técnicas</c:v>
                </c:pt>
                <c:pt idx="1">
                  <c:v>Enseñanza</c:v>
                </c:pt>
                <c:pt idx="2">
                  <c:v>Salud Humana y Servicios Sociales</c:v>
                </c:pt>
                <c:pt idx="3">
                  <c:v>Información y Comunicación</c:v>
                </c:pt>
                <c:pt idx="4">
                  <c:v>Actividades Inmobiliarias</c:v>
                </c:pt>
              </c:strCache>
            </c:strRef>
          </c:cat>
          <c:val>
            <c:numRef>
              <c:f>'1T2019-4T2019'!$D$255:$D$259</c:f>
              <c:numCache>
                <c:formatCode>0.00%</c:formatCode>
                <c:ptCount val="5"/>
                <c:pt idx="0">
                  <c:v>0.82269999999999999</c:v>
                </c:pt>
                <c:pt idx="1">
                  <c:v>0.76590000000000003</c:v>
                </c:pt>
                <c:pt idx="2">
                  <c:v>0.75270000000000004</c:v>
                </c:pt>
                <c:pt idx="3">
                  <c:v>0.59850000000000003</c:v>
                </c:pt>
                <c:pt idx="4">
                  <c:v>0.56079999999999997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0-4D1F-9BCD-26D1FF02885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14768"/>
        <c:axId val="724317720"/>
        <c:extLst/>
      </c:barChart>
      <c:catAx>
        <c:axId val="7243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7720"/>
        <c:crosses val="autoZero"/>
        <c:auto val="1"/>
        <c:lblAlgn val="ctr"/>
        <c:lblOffset val="100"/>
        <c:noMultiLvlLbl val="0"/>
      </c:catAx>
      <c:valAx>
        <c:axId val="7243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'4T2020'!$A$200:$A$204</c:f>
              <c:strCache>
                <c:ptCount val="5"/>
                <c:pt idx="0">
                  <c:v>Construcción</c:v>
                </c:pt>
                <c:pt idx="1">
                  <c:v>Actividades Inmobiliarias</c:v>
                </c:pt>
                <c:pt idx="2">
                  <c:v>Industria Manufacturera</c:v>
                </c:pt>
                <c:pt idx="3">
                  <c:v>Suministro De Agua; Alcantarillado, Gestión de Desechos y Actividades de Saneamiento</c:v>
                </c:pt>
                <c:pt idx="4">
                  <c:v>Alojamiento y Servicios de Comidas</c:v>
                </c:pt>
              </c:strCache>
            </c:strRef>
          </c:cat>
          <c:val>
            <c:numRef>
              <c:f>'4T2020'!$B$200:$B$204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416F-4416-940A-EB2E2B1913B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'4T2020'!$A$200:$A$204</c:f>
              <c:strCache>
                <c:ptCount val="5"/>
                <c:pt idx="0">
                  <c:v>Construcción</c:v>
                </c:pt>
                <c:pt idx="1">
                  <c:v>Actividades Inmobiliarias</c:v>
                </c:pt>
                <c:pt idx="2">
                  <c:v>Industria Manufacturera</c:v>
                </c:pt>
                <c:pt idx="3">
                  <c:v>Suministro De Agua; Alcantarillado, Gestión de Desechos y Actividades de Saneamiento</c:v>
                </c:pt>
                <c:pt idx="4">
                  <c:v>Alojamiento y Servicios de Comidas</c:v>
                </c:pt>
              </c:strCache>
            </c:strRef>
          </c:cat>
          <c:val>
            <c:numRef>
              <c:f>'4T2020'!$C$200:$C$204</c:f>
              <c:numCache>
                <c:formatCode>0.00%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416F-4416-940A-EB2E2B1913B5}"/>
            </c:ext>
          </c:extLst>
        </c:ser>
        <c:ser>
          <c:idx val="2"/>
          <c:order val="2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'4T2020'!$A$200:$A$204</c:f>
              <c:strCache>
                <c:ptCount val="5"/>
                <c:pt idx="0">
                  <c:v>Construcción</c:v>
                </c:pt>
                <c:pt idx="1">
                  <c:v>Actividades Inmobiliarias</c:v>
                </c:pt>
                <c:pt idx="2">
                  <c:v>Industria Manufacturera</c:v>
                </c:pt>
                <c:pt idx="3">
                  <c:v>Suministro De Agua; Alcantarillado, Gestión de Desechos y Actividades de Saneamiento</c:v>
                </c:pt>
                <c:pt idx="4">
                  <c:v>Alojamiento y Servicios de Comidas</c:v>
                </c:pt>
              </c:strCache>
            </c:strRef>
          </c:cat>
          <c:val>
            <c:numRef>
              <c:f>'4T2020'!$D$200:$D$204</c:f>
              <c:numCache>
                <c:formatCode>0.00%</c:formatCode>
                <c:ptCount val="5"/>
                <c:pt idx="0">
                  <c:v>0.69189999999999996</c:v>
                </c:pt>
                <c:pt idx="1">
                  <c:v>0.59760000000000002</c:v>
                </c:pt>
                <c:pt idx="2">
                  <c:v>0.56969999999999998</c:v>
                </c:pt>
                <c:pt idx="3">
                  <c:v>0.56669999999999998</c:v>
                </c:pt>
                <c:pt idx="4">
                  <c:v>0.50890000000000002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F-4416-940A-EB2E2B1913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36416"/>
        <c:axId val="724338384"/>
      </c:barChart>
      <c:catAx>
        <c:axId val="724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8384"/>
        <c:crosses val="autoZero"/>
        <c:auto val="1"/>
        <c:lblAlgn val="ctr"/>
        <c:lblOffset val="100"/>
        <c:noMultiLvlLbl val="0"/>
      </c:catAx>
      <c:valAx>
        <c:axId val="7243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3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menor informalidad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'4T2020'!$A$224:$A$228</c:f>
              <c:strCache>
                <c:ptCount val="5"/>
                <c:pt idx="0">
                  <c:v>Actividades Financieras y de Seguros</c:v>
                </c:pt>
                <c:pt idx="1">
                  <c:v>Enseñanza</c:v>
                </c:pt>
                <c:pt idx="2">
                  <c:v>Información y Comunicación</c:v>
                </c:pt>
                <c:pt idx="3">
                  <c:v>Administración Pública y Defensa; Planes de Seguro Social Obligatorio</c:v>
                </c:pt>
                <c:pt idx="4">
                  <c:v>Actividades de Organizaciones y Organismos Extraterritoriales</c:v>
                </c:pt>
              </c:strCache>
            </c:strRef>
          </c:cat>
          <c:val>
            <c:numRef>
              <c:f>'4T2020'!$B$224:$B$228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E340-4884-8BB5-DD39CC9B3DE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'4T2020'!$A$224:$A$228</c:f>
              <c:strCache>
                <c:ptCount val="5"/>
                <c:pt idx="0">
                  <c:v>Actividades Financieras y de Seguros</c:v>
                </c:pt>
                <c:pt idx="1">
                  <c:v>Enseñanza</c:v>
                </c:pt>
                <c:pt idx="2">
                  <c:v>Información y Comunicación</c:v>
                </c:pt>
                <c:pt idx="3">
                  <c:v>Administración Pública y Defensa; Planes de Seguro Social Obligatorio</c:v>
                </c:pt>
                <c:pt idx="4">
                  <c:v>Actividades de Organizaciones y Organismos Extraterritoriales</c:v>
                </c:pt>
              </c:strCache>
            </c:strRef>
          </c:cat>
          <c:val>
            <c:numRef>
              <c:f>'4T2020'!$C$224:$C$228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340-4884-8BB5-DD39CC9B3DE4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'4T2020'!$A$224:$A$228</c:f>
              <c:strCache>
                <c:ptCount val="5"/>
                <c:pt idx="0">
                  <c:v>Actividades Financieras y de Seguros</c:v>
                </c:pt>
                <c:pt idx="1">
                  <c:v>Enseñanza</c:v>
                </c:pt>
                <c:pt idx="2">
                  <c:v>Información y Comunicación</c:v>
                </c:pt>
                <c:pt idx="3">
                  <c:v>Administración Pública y Defensa; Planes de Seguro Social Obligatorio</c:v>
                </c:pt>
                <c:pt idx="4">
                  <c:v>Actividades de Organizaciones y Organismos Extraterritoriales</c:v>
                </c:pt>
              </c:strCache>
            </c:strRef>
          </c:cat>
          <c:val>
            <c:numRef>
              <c:f>'4T2020'!$D$224:$D$228</c:f>
              <c:numCache>
                <c:formatCode>0.00%</c:formatCode>
                <c:ptCount val="5"/>
                <c:pt idx="0">
                  <c:v>0</c:v>
                </c:pt>
                <c:pt idx="1">
                  <c:v>5.0700000000000002E-2</c:v>
                </c:pt>
                <c:pt idx="2">
                  <c:v>5.3400000000000003E-2</c:v>
                </c:pt>
                <c:pt idx="3">
                  <c:v>8.4699999999999998E-2</c:v>
                </c:pt>
                <c:pt idx="4">
                  <c:v>0.2379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40-4884-8BB5-DD39CC9B3D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6428184"/>
        <c:axId val="716430808"/>
        <c:extLst/>
      </c:barChart>
      <c:catAx>
        <c:axId val="716428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30808"/>
        <c:crosses val="autoZero"/>
        <c:auto val="1"/>
        <c:lblAlgn val="ctr"/>
        <c:lblOffset val="100"/>
        <c:noMultiLvlLbl val="0"/>
      </c:catAx>
      <c:valAx>
        <c:axId val="716430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16428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Sectores</a:t>
            </a:r>
            <a:r>
              <a:rPr lang="es-ES" baseline="0"/>
              <a:t> con mayor nivel de calificacion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'4T2020'!$A$261:$A$265</c:f>
              <c:strCache>
                <c:ptCount val="5"/>
                <c:pt idx="0">
                  <c:v>Salud Humana y Servicios Sociales</c:v>
                </c:pt>
                <c:pt idx="1">
                  <c:v>Información y Comunicación</c:v>
                </c:pt>
                <c:pt idx="2">
                  <c:v>Actividades de Organizaciones y Organismos Extraterritoriales</c:v>
                </c:pt>
                <c:pt idx="3">
                  <c:v>Actividades Financieras y de Seguros</c:v>
                </c:pt>
                <c:pt idx="4">
                  <c:v>Actividades Inmobiliarias</c:v>
                </c:pt>
              </c:strCache>
            </c:strRef>
          </c:cat>
          <c:val>
            <c:numRef>
              <c:f>'4T2020'!$B$261:$B$265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58-428C-AC01-07BED37ABA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'4T2020'!$A$261:$A$265</c:f>
              <c:strCache>
                <c:ptCount val="5"/>
                <c:pt idx="0">
                  <c:v>Salud Humana y Servicios Sociales</c:v>
                </c:pt>
                <c:pt idx="1">
                  <c:v>Información y Comunicación</c:v>
                </c:pt>
                <c:pt idx="2">
                  <c:v>Actividades de Organizaciones y Organismos Extraterritoriales</c:v>
                </c:pt>
                <c:pt idx="3">
                  <c:v>Actividades Financieras y de Seguros</c:v>
                </c:pt>
                <c:pt idx="4">
                  <c:v>Actividades Inmobiliarias</c:v>
                </c:pt>
              </c:strCache>
            </c:strRef>
          </c:cat>
          <c:val>
            <c:numRef>
              <c:f>'4T2020'!$C$261:$C$265</c:f>
              <c:numCache>
                <c:formatCode>0.00%</c:formatCode>
                <c:ptCount val="5"/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758-428C-AC01-07BED37ABAB0}"/>
            </c:ext>
          </c:extLst>
        </c:ser>
        <c:ser>
          <c:idx val="2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'4T2020'!$A$261:$A$265</c:f>
              <c:strCache>
                <c:ptCount val="5"/>
                <c:pt idx="0">
                  <c:v>Salud Humana y Servicios Sociales</c:v>
                </c:pt>
                <c:pt idx="1">
                  <c:v>Información y Comunicación</c:v>
                </c:pt>
                <c:pt idx="2">
                  <c:v>Actividades de Organizaciones y Organismos Extraterritoriales</c:v>
                </c:pt>
                <c:pt idx="3">
                  <c:v>Actividades Financieras y de Seguros</c:v>
                </c:pt>
                <c:pt idx="4">
                  <c:v>Actividades Inmobiliarias</c:v>
                </c:pt>
              </c:strCache>
            </c:strRef>
          </c:cat>
          <c:val>
            <c:numRef>
              <c:f>'4T2020'!$D$261:$D$265</c:f>
              <c:numCache>
                <c:formatCode>0.00%</c:formatCode>
                <c:ptCount val="5"/>
                <c:pt idx="0">
                  <c:v>0.64580000000000004</c:v>
                </c:pt>
                <c:pt idx="1">
                  <c:v>0.62260000000000004</c:v>
                </c:pt>
                <c:pt idx="2">
                  <c:v>0.50729999999999997</c:v>
                </c:pt>
                <c:pt idx="3">
                  <c:v>0.4899</c:v>
                </c:pt>
                <c:pt idx="4">
                  <c:v>0.42730000000000001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8-428C-AC01-07BED37ABA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4314768"/>
        <c:axId val="724317720"/>
        <c:extLst/>
      </c:barChart>
      <c:catAx>
        <c:axId val="72431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7720"/>
        <c:crosses val="autoZero"/>
        <c:auto val="1"/>
        <c:lblAlgn val="ctr"/>
        <c:lblOffset val="100"/>
        <c:noMultiLvlLbl val="0"/>
      </c:catAx>
      <c:valAx>
        <c:axId val="724317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4314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'4T2020'!$B$3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'4T2020'!$A$4:$A$9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'4T2020'!$B$4:$B$9</c:f>
              <c:numCache>
                <c:formatCode>#0%;#0%</c:formatCode>
                <c:ptCount val="6"/>
                <c:pt idx="0">
                  <c:v>0.24654908386074256</c:v>
                </c:pt>
                <c:pt idx="1">
                  <c:v>0.19948918944967392</c:v>
                </c:pt>
                <c:pt idx="2">
                  <c:v>0.15954530364849381</c:v>
                </c:pt>
                <c:pt idx="3">
                  <c:v>0.12102569045094827</c:v>
                </c:pt>
                <c:pt idx="4">
                  <c:v>0.15310930489071653</c:v>
                </c:pt>
                <c:pt idx="5">
                  <c:v>0.12028142769942493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6-49CA-A6EF-812EB1D9BE83}"/>
            </c:ext>
          </c:extLst>
        </c:ser>
        <c:ser>
          <c:idx val="1"/>
          <c:order val="1"/>
          <c:tx>
            <c:strRef>
              <c:f>'4T2020'!$C$3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'4T2020'!$A$4:$A$9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'4T2020'!$C$4:$C$9</c:f>
              <c:numCache>
                <c:formatCode>#0%;#0%</c:formatCode>
                <c:ptCount val="6"/>
                <c:pt idx="0">
                  <c:v>-0.27709508284682816</c:v>
                </c:pt>
                <c:pt idx="1">
                  <c:v>-0.20780818961746403</c:v>
                </c:pt>
                <c:pt idx="2">
                  <c:v>-0.1613544771114131</c:v>
                </c:pt>
                <c:pt idx="3">
                  <c:v>-0.11453916634103382</c:v>
                </c:pt>
                <c:pt idx="4">
                  <c:v>-0.14595155749704014</c:v>
                </c:pt>
                <c:pt idx="5">
                  <c:v>-9.3251526586220768E-2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C6-49CA-A6EF-812EB1D9B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722041712"/>
        <c:axId val="722046960"/>
      </c:barChart>
      <c:catAx>
        <c:axId val="72204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6960"/>
        <c:crosses val="autoZero"/>
        <c:auto val="1"/>
        <c:lblAlgn val="ctr"/>
        <c:lblOffset val="100"/>
        <c:noMultiLvlLbl val="0"/>
      </c:catAx>
      <c:valAx>
        <c:axId val="722046960"/>
        <c:scaling>
          <c:orientation val="minMax"/>
          <c:min val="-0.30000000000000004"/>
        </c:scaling>
        <c:delete val="0"/>
        <c:axPos val="b"/>
        <c:numFmt formatCode="#0%;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'1T2019-4T2019'!$B$3</c:f>
              <c:strCache>
                <c:ptCount val="1"/>
                <c:pt idx="0">
                  <c:v>Mujeres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'1T2019-4T2019'!$B$4:$B$9</c:f>
              <c:numCache>
                <c:formatCode>#0%;#0%</c:formatCode>
                <c:ptCount val="6"/>
                <c:pt idx="0">
                  <c:v>0.24654908386074256</c:v>
                </c:pt>
                <c:pt idx="1">
                  <c:v>0.19948918944967392</c:v>
                </c:pt>
                <c:pt idx="2">
                  <c:v>0.15954530364849381</c:v>
                </c:pt>
                <c:pt idx="3">
                  <c:v>0.12102569045094827</c:v>
                </c:pt>
                <c:pt idx="4">
                  <c:v>0.15310930489071653</c:v>
                </c:pt>
                <c:pt idx="5">
                  <c:v>0.12028142769942493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3-4736-818E-2DBE0795BF09}"/>
            </c:ext>
          </c:extLst>
        </c:ser>
        <c:ser>
          <c:idx val="1"/>
          <c:order val="1"/>
          <c:tx>
            <c:strRef>
              <c:f>'1T2019-4T2019'!$C$3</c:f>
              <c:strCache>
                <c:ptCount val="1"/>
                <c:pt idx="0">
                  <c:v>Hombres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'1T2019-4T2019'!$A$4:$A$9</c:f>
              <c:strCache>
                <c:ptCount val="6"/>
                <c:pt idx="0">
                  <c:v>0-14</c:v>
                </c:pt>
                <c:pt idx="1">
                  <c:v>15-24</c:v>
                </c:pt>
                <c:pt idx="2">
                  <c:v>25-34</c:v>
                </c:pt>
                <c:pt idx="3">
                  <c:v>35-44</c:v>
                </c:pt>
                <c:pt idx="4">
                  <c:v>45-59</c:v>
                </c:pt>
                <c:pt idx="5">
                  <c:v>+60</c:v>
                </c:pt>
              </c:strCache>
            </c:strRef>
          </c:cat>
          <c:val>
            <c:numRef>
              <c:f>'1T2019-4T2019'!$C$4:$C$9</c:f>
              <c:numCache>
                <c:formatCode>#0%;#0%</c:formatCode>
                <c:ptCount val="6"/>
                <c:pt idx="0">
                  <c:v>-0.27709508284682816</c:v>
                </c:pt>
                <c:pt idx="1">
                  <c:v>-0.20780818961746403</c:v>
                </c:pt>
                <c:pt idx="2">
                  <c:v>-0.1613544771114131</c:v>
                </c:pt>
                <c:pt idx="3">
                  <c:v>-0.11453916634103382</c:v>
                </c:pt>
                <c:pt idx="4">
                  <c:v>-0.14595155749704014</c:v>
                </c:pt>
                <c:pt idx="5">
                  <c:v>-9.3251526586220768E-2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3-4736-818E-2DBE0795BF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100"/>
        <c:axId val="722041712"/>
        <c:axId val="722046960"/>
      </c:barChart>
      <c:catAx>
        <c:axId val="722041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Edad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6960"/>
        <c:crosses val="autoZero"/>
        <c:auto val="1"/>
        <c:lblAlgn val="ctr"/>
        <c:lblOffset val="100"/>
        <c:noMultiLvlLbl val="0"/>
      </c:catAx>
      <c:valAx>
        <c:axId val="722046960"/>
        <c:scaling>
          <c:orientation val="minMax"/>
          <c:min val="-0.30000000000000004"/>
        </c:scaling>
        <c:delete val="0"/>
        <c:axPos val="b"/>
        <c:numFmt formatCode="#0%;#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72204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chart" Target="../charts/chart26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13" Type="http://schemas.openxmlformats.org/officeDocument/2006/relationships/chart" Target="../charts/chart44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2.xml"/><Relationship Id="rId13" Type="http://schemas.openxmlformats.org/officeDocument/2006/relationships/chart" Target="../charts/chart57.xml"/><Relationship Id="rId3" Type="http://schemas.openxmlformats.org/officeDocument/2006/relationships/chart" Target="../charts/chart47.xml"/><Relationship Id="rId7" Type="http://schemas.openxmlformats.org/officeDocument/2006/relationships/chart" Target="../charts/chart51.xml"/><Relationship Id="rId12" Type="http://schemas.openxmlformats.org/officeDocument/2006/relationships/chart" Target="../charts/chart56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5" Type="http://schemas.openxmlformats.org/officeDocument/2006/relationships/chart" Target="../charts/chart49.xml"/><Relationship Id="rId10" Type="http://schemas.openxmlformats.org/officeDocument/2006/relationships/chart" Target="../charts/chart54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5.xml"/><Relationship Id="rId13" Type="http://schemas.openxmlformats.org/officeDocument/2006/relationships/chart" Target="../charts/chart70.xml"/><Relationship Id="rId3" Type="http://schemas.openxmlformats.org/officeDocument/2006/relationships/chart" Target="../charts/chart60.xml"/><Relationship Id="rId7" Type="http://schemas.openxmlformats.org/officeDocument/2006/relationships/chart" Target="../charts/chart64.xml"/><Relationship Id="rId12" Type="http://schemas.openxmlformats.org/officeDocument/2006/relationships/chart" Target="../charts/chart69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6" Type="http://schemas.openxmlformats.org/officeDocument/2006/relationships/chart" Target="../charts/chart63.xml"/><Relationship Id="rId11" Type="http://schemas.openxmlformats.org/officeDocument/2006/relationships/chart" Target="../charts/chart68.xml"/><Relationship Id="rId5" Type="http://schemas.openxmlformats.org/officeDocument/2006/relationships/chart" Target="../charts/chart62.xml"/><Relationship Id="rId10" Type="http://schemas.openxmlformats.org/officeDocument/2006/relationships/chart" Target="../charts/chart67.xml"/><Relationship Id="rId4" Type="http://schemas.openxmlformats.org/officeDocument/2006/relationships/chart" Target="../charts/chart61.xml"/><Relationship Id="rId9" Type="http://schemas.openxmlformats.org/officeDocument/2006/relationships/chart" Target="../charts/chart6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8.xml"/><Relationship Id="rId13" Type="http://schemas.openxmlformats.org/officeDocument/2006/relationships/chart" Target="../charts/chart83.xml"/><Relationship Id="rId3" Type="http://schemas.openxmlformats.org/officeDocument/2006/relationships/chart" Target="../charts/chart73.xml"/><Relationship Id="rId7" Type="http://schemas.openxmlformats.org/officeDocument/2006/relationships/chart" Target="../charts/chart77.xml"/><Relationship Id="rId12" Type="http://schemas.openxmlformats.org/officeDocument/2006/relationships/chart" Target="../charts/chart82.xml"/><Relationship Id="rId2" Type="http://schemas.openxmlformats.org/officeDocument/2006/relationships/chart" Target="../charts/chart72.xml"/><Relationship Id="rId1" Type="http://schemas.openxmlformats.org/officeDocument/2006/relationships/chart" Target="../charts/chart71.xml"/><Relationship Id="rId6" Type="http://schemas.openxmlformats.org/officeDocument/2006/relationships/chart" Target="../charts/chart76.xml"/><Relationship Id="rId11" Type="http://schemas.openxmlformats.org/officeDocument/2006/relationships/chart" Target="../charts/chart81.xml"/><Relationship Id="rId5" Type="http://schemas.openxmlformats.org/officeDocument/2006/relationships/chart" Target="../charts/chart75.xml"/><Relationship Id="rId10" Type="http://schemas.openxmlformats.org/officeDocument/2006/relationships/chart" Target="../charts/chart80.xml"/><Relationship Id="rId4" Type="http://schemas.openxmlformats.org/officeDocument/2006/relationships/chart" Target="../charts/chart74.xml"/><Relationship Id="rId9" Type="http://schemas.openxmlformats.org/officeDocument/2006/relationships/chart" Target="../charts/chart7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23811</xdr:colOff>
      <xdr:row>91</xdr:row>
      <xdr:rowOff>30617</xdr:rowOff>
    </xdr:from>
    <xdr:to>
      <xdr:col>12</xdr:col>
      <xdr:colOff>728383</xdr:colOff>
      <xdr:row>103</xdr:row>
      <xdr:rowOff>268941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D0A15E28-93D9-4CED-A0E7-44320DDD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761998</xdr:colOff>
      <xdr:row>133</xdr:row>
      <xdr:rowOff>1121</xdr:rowOff>
    </xdr:from>
    <xdr:to>
      <xdr:col>12</xdr:col>
      <xdr:colOff>721177</xdr:colOff>
      <xdr:row>149</xdr:row>
      <xdr:rowOff>204106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6E2AE2A3-08B5-4D2E-930E-E2401357E9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746964</xdr:colOff>
      <xdr:row>111</xdr:row>
      <xdr:rowOff>17685</xdr:rowOff>
    </xdr:from>
    <xdr:to>
      <xdr:col>12</xdr:col>
      <xdr:colOff>748391</xdr:colOff>
      <xdr:row>128</xdr:row>
      <xdr:rowOff>68035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C8F4B57F-33D9-4056-A7FB-107523DFD6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7004</xdr:colOff>
      <xdr:row>150</xdr:row>
      <xdr:rowOff>212030</xdr:rowOff>
    </xdr:from>
    <xdr:to>
      <xdr:col>12</xdr:col>
      <xdr:colOff>705971</xdr:colOff>
      <xdr:row>168</xdr:row>
      <xdr:rowOff>78441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96AF682D-62BE-4CAA-8BCC-43CA7FEB8A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5602</xdr:colOff>
      <xdr:row>170</xdr:row>
      <xdr:rowOff>122465</xdr:rowOff>
    </xdr:from>
    <xdr:to>
      <xdr:col>12</xdr:col>
      <xdr:colOff>680357</xdr:colOff>
      <xdr:row>187</xdr:row>
      <xdr:rowOff>176893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2415C0C0-BB87-45F1-9557-F2282E431C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755196</xdr:colOff>
      <xdr:row>195</xdr:row>
      <xdr:rowOff>16329</xdr:rowOff>
    </xdr:from>
    <xdr:to>
      <xdr:col>12</xdr:col>
      <xdr:colOff>690562</xdr:colOff>
      <xdr:row>209</xdr:row>
      <xdr:rowOff>285750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E81EAECF-DD90-4B55-B579-D56C554A8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20410</xdr:colOff>
      <xdr:row>220</xdr:row>
      <xdr:rowOff>149680</xdr:rowOff>
    </xdr:from>
    <xdr:to>
      <xdr:col>13</xdr:col>
      <xdr:colOff>0</xdr:colOff>
      <xdr:row>235</xdr:row>
      <xdr:rowOff>47625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1B9F2B84-63DE-4C88-8253-F9DE13A45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399</xdr:colOff>
      <xdr:row>254</xdr:row>
      <xdr:rowOff>16327</xdr:rowOff>
    </xdr:from>
    <xdr:to>
      <xdr:col>12</xdr:col>
      <xdr:colOff>738186</xdr:colOff>
      <xdr:row>267</xdr:row>
      <xdr:rowOff>71437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D49410B0-919D-4C53-9AFC-AAE3536C8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20410</xdr:colOff>
      <xdr:row>1</xdr:row>
      <xdr:rowOff>138793</xdr:rowOff>
    </xdr:from>
    <xdr:to>
      <xdr:col>12</xdr:col>
      <xdr:colOff>680357</xdr:colOff>
      <xdr:row>17</xdr:row>
      <xdr:rowOff>13607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2774012F-0B8B-4268-B13E-9EF454110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6803</xdr:colOff>
      <xdr:row>19</xdr:row>
      <xdr:rowOff>176893</xdr:rowOff>
    </xdr:from>
    <xdr:to>
      <xdr:col>12</xdr:col>
      <xdr:colOff>721178</xdr:colOff>
      <xdr:row>30</xdr:row>
      <xdr:rowOff>476250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C1451EFB-B44E-4F42-B4FC-DC35B3A6D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8163</xdr:colOff>
      <xdr:row>35</xdr:row>
      <xdr:rowOff>13606</xdr:rowOff>
    </xdr:from>
    <xdr:to>
      <xdr:col>13</xdr:col>
      <xdr:colOff>40822</xdr:colOff>
      <xdr:row>49</xdr:row>
      <xdr:rowOff>81642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E529F584-6298-4450-A003-B75FAE25E3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13607</xdr:colOff>
      <xdr:row>52</xdr:row>
      <xdr:rowOff>122464</xdr:rowOff>
    </xdr:from>
    <xdr:to>
      <xdr:col>13</xdr:col>
      <xdr:colOff>47625</xdr:colOff>
      <xdr:row>69</xdr:row>
      <xdr:rowOff>23812</xdr:rowOff>
    </xdr:to>
    <xdr:graphicFrame macro="">
      <xdr:nvGraphicFramePr>
        <xdr:cNvPr id="39" name="Gráfico 38">
          <a:extLst>
            <a:ext uri="{FF2B5EF4-FFF2-40B4-BE49-F238E27FC236}">
              <a16:creationId xmlns:a16="http://schemas.microsoft.com/office/drawing/2014/main" id="{39FF5B51-AD48-4FEC-B0F6-0C9B5FFF66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20409</xdr:colOff>
      <xdr:row>71</xdr:row>
      <xdr:rowOff>16329</xdr:rowOff>
    </xdr:from>
    <xdr:to>
      <xdr:col>13</xdr:col>
      <xdr:colOff>23812</xdr:colOff>
      <xdr:row>86</xdr:row>
      <xdr:rowOff>71437</xdr:rowOff>
    </xdr:to>
    <xdr:graphicFrame macro="">
      <xdr:nvGraphicFramePr>
        <xdr:cNvPr id="40" name="Gráfico 39">
          <a:extLst>
            <a:ext uri="{FF2B5EF4-FFF2-40B4-BE49-F238E27FC236}">
              <a16:creationId xmlns:a16="http://schemas.microsoft.com/office/drawing/2014/main" id="{A0F72D92-5CD3-4862-9C54-20AF56E68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754994</xdr:colOff>
      <xdr:row>18</xdr:row>
      <xdr:rowOff>179011</xdr:rowOff>
    </xdr:from>
    <xdr:to>
      <xdr:col>13</xdr:col>
      <xdr:colOff>23811</xdr:colOff>
      <xdr:row>31</xdr:row>
      <xdr:rowOff>166686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29B5405-5DEC-4359-8020-7F879EB78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13</xdr:col>
      <xdr:colOff>32659</xdr:colOff>
      <xdr:row>50</xdr:row>
      <xdr:rowOff>101653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B66D0E3-6482-485A-B4A7-2322B007C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35018</xdr:colOff>
      <xdr:row>52</xdr:row>
      <xdr:rowOff>131669</xdr:rowOff>
    </xdr:from>
    <xdr:to>
      <xdr:col>13</xdr:col>
      <xdr:colOff>23812</xdr:colOff>
      <xdr:row>68</xdr:row>
      <xdr:rowOff>166687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0262FA3-48B9-4A79-B439-F2E8A28D9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71</xdr:row>
      <xdr:rowOff>0</xdr:rowOff>
    </xdr:from>
    <xdr:to>
      <xdr:col>13</xdr:col>
      <xdr:colOff>47624</xdr:colOff>
      <xdr:row>87</xdr:row>
      <xdr:rowOff>168088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ACD90DD6-2885-42DD-87A7-8AA8045C1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23811</xdr:colOff>
      <xdr:row>91</xdr:row>
      <xdr:rowOff>23811</xdr:rowOff>
    </xdr:from>
    <xdr:to>
      <xdr:col>14</xdr:col>
      <xdr:colOff>493059</xdr:colOff>
      <xdr:row>103</xdr:row>
      <xdr:rowOff>163284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144E2A-2979-40A0-9582-D60D4C65F7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</xdr:colOff>
      <xdr:row>111</xdr:row>
      <xdr:rowOff>0</xdr:rowOff>
    </xdr:from>
    <xdr:to>
      <xdr:col>13</xdr:col>
      <xdr:colOff>25239</xdr:colOff>
      <xdr:row>128</xdr:row>
      <xdr:rowOff>50351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146AF6D7-9928-476C-9A01-4F1F45CF4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23813</xdr:colOff>
      <xdr:row>133</xdr:row>
      <xdr:rowOff>23812</xdr:rowOff>
    </xdr:from>
    <xdr:to>
      <xdr:col>12</xdr:col>
      <xdr:colOff>744992</xdr:colOff>
      <xdr:row>149</xdr:row>
      <xdr:rowOff>25091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0138E08E-DF80-470F-8FCC-A637769F41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152</xdr:row>
      <xdr:rowOff>142876</xdr:rowOff>
    </xdr:from>
    <xdr:to>
      <xdr:col>12</xdr:col>
      <xdr:colOff>714374</xdr:colOff>
      <xdr:row>169</xdr:row>
      <xdr:rowOff>59712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1D26D6CD-73AE-4B1E-9F40-E12F48836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23813</xdr:colOff>
      <xdr:row>170</xdr:row>
      <xdr:rowOff>166688</xdr:rowOff>
    </xdr:from>
    <xdr:to>
      <xdr:col>12</xdr:col>
      <xdr:colOff>698568</xdr:colOff>
      <xdr:row>188</xdr:row>
      <xdr:rowOff>53029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9233A839-955F-44F4-A23C-414DEDBB30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191</xdr:row>
      <xdr:rowOff>119062</xdr:rowOff>
    </xdr:from>
    <xdr:to>
      <xdr:col>13</xdr:col>
      <xdr:colOff>23812</xdr:colOff>
      <xdr:row>206</xdr:row>
      <xdr:rowOff>336656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924F63E-176F-4789-84FE-9CA9AB5609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-1</xdr:colOff>
      <xdr:row>220</xdr:row>
      <xdr:rowOff>23812</xdr:rowOff>
    </xdr:from>
    <xdr:to>
      <xdr:col>13</xdr:col>
      <xdr:colOff>71437</xdr:colOff>
      <xdr:row>233</xdr:row>
      <xdr:rowOff>43621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5291079-EEEC-414D-870C-E39869A0D0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253</xdr:row>
      <xdr:rowOff>0</xdr:rowOff>
    </xdr:from>
    <xdr:to>
      <xdr:col>12</xdr:col>
      <xdr:colOff>737787</xdr:colOff>
      <xdr:row>267</xdr:row>
      <xdr:rowOff>424903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A6E3137F-F165-4F22-817B-D58DE024CF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</xdr:row>
      <xdr:rowOff>40822</xdr:rowOff>
    </xdr:from>
    <xdr:to>
      <xdr:col>12</xdr:col>
      <xdr:colOff>734786</xdr:colOff>
      <xdr:row>17</xdr:row>
      <xdr:rowOff>40822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D44A1729-19ED-43F1-B353-411E979C8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8804</xdr:colOff>
      <xdr:row>1</xdr:row>
      <xdr:rowOff>4802</xdr:rowOff>
    </xdr:from>
    <xdr:to>
      <xdr:col>15</xdr:col>
      <xdr:colOff>0</xdr:colOff>
      <xdr:row>15</xdr:row>
      <xdr:rowOff>134471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7442FDC-7A3D-4E07-A848-463BC5A8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11207</xdr:colOff>
      <xdr:row>18</xdr:row>
      <xdr:rowOff>0</xdr:rowOff>
    </xdr:from>
    <xdr:to>
      <xdr:col>25</xdr:col>
      <xdr:colOff>33616</xdr:colOff>
      <xdr:row>36</xdr:row>
      <xdr:rowOff>123265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38F323A-694C-40D2-996E-C9E71EEA2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756396</xdr:colOff>
      <xdr:row>44</xdr:row>
      <xdr:rowOff>33618</xdr:rowOff>
    </xdr:from>
    <xdr:to>
      <xdr:col>25</xdr:col>
      <xdr:colOff>11205</xdr:colOff>
      <xdr:row>62</xdr:row>
      <xdr:rowOff>123266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92A3001-3909-4369-95F3-87C8DFA41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5602</xdr:colOff>
      <xdr:row>17</xdr:row>
      <xdr:rowOff>180413</xdr:rowOff>
    </xdr:from>
    <xdr:to>
      <xdr:col>15</xdr:col>
      <xdr:colOff>44823</xdr:colOff>
      <xdr:row>36</xdr:row>
      <xdr:rowOff>145677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D9BB3EE-9FB6-4679-8721-6918B2EFAC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11205</xdr:colOff>
      <xdr:row>43</xdr:row>
      <xdr:rowOff>201706</xdr:rowOff>
    </xdr:from>
    <xdr:to>
      <xdr:col>15</xdr:col>
      <xdr:colOff>78440</xdr:colOff>
      <xdr:row>62</xdr:row>
      <xdr:rowOff>100853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CBE27AF-454A-4393-861B-5E54C4B2D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754994</xdr:colOff>
      <xdr:row>18</xdr:row>
      <xdr:rowOff>179011</xdr:rowOff>
    </xdr:from>
    <xdr:to>
      <xdr:col>13</xdr:col>
      <xdr:colOff>23811</xdr:colOff>
      <xdr:row>31</xdr:row>
      <xdr:rowOff>166686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858805B-123F-4828-810D-05F2B1133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13</xdr:col>
      <xdr:colOff>32659</xdr:colOff>
      <xdr:row>50</xdr:row>
      <xdr:rowOff>101653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88C0CD1-98EC-409E-AE59-88BF24286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35018</xdr:colOff>
      <xdr:row>52</xdr:row>
      <xdr:rowOff>131669</xdr:rowOff>
    </xdr:from>
    <xdr:to>
      <xdr:col>13</xdr:col>
      <xdr:colOff>23812</xdr:colOff>
      <xdr:row>68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75515E-5AB7-49CC-8F60-3E71015E98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11206</xdr:colOff>
      <xdr:row>71</xdr:row>
      <xdr:rowOff>0</xdr:rowOff>
    </xdr:from>
    <xdr:to>
      <xdr:col>13</xdr:col>
      <xdr:colOff>58830</xdr:colOff>
      <xdr:row>87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EDD5730-A23F-491D-B333-259CB70F9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23811</xdr:colOff>
      <xdr:row>91</xdr:row>
      <xdr:rowOff>23811</xdr:rowOff>
    </xdr:from>
    <xdr:to>
      <xdr:col>15</xdr:col>
      <xdr:colOff>537883</xdr:colOff>
      <xdr:row>103</xdr:row>
      <xdr:rowOff>163284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AF3F40D-FFDC-4B26-AEBF-982A5F18B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</xdr:colOff>
      <xdr:row>112</xdr:row>
      <xdr:rowOff>0</xdr:rowOff>
    </xdr:from>
    <xdr:to>
      <xdr:col>13</xdr:col>
      <xdr:colOff>25239</xdr:colOff>
      <xdr:row>129</xdr:row>
      <xdr:rowOff>50351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1D475ED-07E1-49FA-9054-11F6C5843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23813</xdr:colOff>
      <xdr:row>134</xdr:row>
      <xdr:rowOff>23812</xdr:rowOff>
    </xdr:from>
    <xdr:to>
      <xdr:col>12</xdr:col>
      <xdr:colOff>744992</xdr:colOff>
      <xdr:row>150</xdr:row>
      <xdr:rowOff>25091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33A59C0-2A67-4B37-BEA8-0347063E3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153</xdr:row>
      <xdr:rowOff>142876</xdr:rowOff>
    </xdr:from>
    <xdr:to>
      <xdr:col>12</xdr:col>
      <xdr:colOff>714374</xdr:colOff>
      <xdr:row>170</xdr:row>
      <xdr:rowOff>59712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72121AC-85B6-4AC5-A5FA-5D17AA3BA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23813</xdr:colOff>
      <xdr:row>171</xdr:row>
      <xdr:rowOff>166688</xdr:rowOff>
    </xdr:from>
    <xdr:to>
      <xdr:col>12</xdr:col>
      <xdr:colOff>698568</xdr:colOff>
      <xdr:row>189</xdr:row>
      <xdr:rowOff>53029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FAF43DB-C1BA-42D6-B700-D8BDE85885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192</xdr:row>
      <xdr:rowOff>119062</xdr:rowOff>
    </xdr:from>
    <xdr:to>
      <xdr:col>13</xdr:col>
      <xdr:colOff>23812</xdr:colOff>
      <xdr:row>207</xdr:row>
      <xdr:rowOff>336656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3DB0185-2830-4265-9D17-222CF0329F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761999</xdr:colOff>
      <xdr:row>221</xdr:row>
      <xdr:rowOff>23811</xdr:rowOff>
    </xdr:from>
    <xdr:to>
      <xdr:col>13</xdr:col>
      <xdr:colOff>168089</xdr:colOff>
      <xdr:row>236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3F2E284-1C7B-406D-80B3-9E14C05A1F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254</xdr:row>
      <xdr:rowOff>0</xdr:rowOff>
    </xdr:from>
    <xdr:to>
      <xdr:col>12</xdr:col>
      <xdr:colOff>737787</xdr:colOff>
      <xdr:row>268</xdr:row>
      <xdr:rowOff>424903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B06F304-E1A9-46EF-BEA4-B54D10EAB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</xdr:row>
      <xdr:rowOff>40822</xdr:rowOff>
    </xdr:from>
    <xdr:to>
      <xdr:col>12</xdr:col>
      <xdr:colOff>734786</xdr:colOff>
      <xdr:row>17</xdr:row>
      <xdr:rowOff>40822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546E8192-02E8-42FC-98BB-367AEC4AA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754994</xdr:colOff>
      <xdr:row>18</xdr:row>
      <xdr:rowOff>179011</xdr:rowOff>
    </xdr:from>
    <xdr:to>
      <xdr:col>13</xdr:col>
      <xdr:colOff>23811</xdr:colOff>
      <xdr:row>31</xdr:row>
      <xdr:rowOff>166686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191DFF-FB6A-45B5-A910-C2AF2FFECB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13</xdr:col>
      <xdr:colOff>32659</xdr:colOff>
      <xdr:row>50</xdr:row>
      <xdr:rowOff>101653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1386780-033F-424C-9D0A-EE1243261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35018</xdr:colOff>
      <xdr:row>52</xdr:row>
      <xdr:rowOff>131669</xdr:rowOff>
    </xdr:from>
    <xdr:to>
      <xdr:col>13</xdr:col>
      <xdr:colOff>23812</xdr:colOff>
      <xdr:row>68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D1FC6DB-CF13-429D-A1E3-25526AED4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11206</xdr:colOff>
      <xdr:row>71</xdr:row>
      <xdr:rowOff>0</xdr:rowOff>
    </xdr:from>
    <xdr:to>
      <xdr:col>13</xdr:col>
      <xdr:colOff>58830</xdr:colOff>
      <xdr:row>87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FADBC3-959B-4111-8CEA-F73EC4F42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23811</xdr:colOff>
      <xdr:row>91</xdr:row>
      <xdr:rowOff>23811</xdr:rowOff>
    </xdr:from>
    <xdr:to>
      <xdr:col>15</xdr:col>
      <xdr:colOff>537883</xdr:colOff>
      <xdr:row>103</xdr:row>
      <xdr:rowOff>163284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FCF175-29CE-491E-ACBA-5A8BA06E7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</xdr:colOff>
      <xdr:row>111</xdr:row>
      <xdr:rowOff>0</xdr:rowOff>
    </xdr:from>
    <xdr:to>
      <xdr:col>13</xdr:col>
      <xdr:colOff>25239</xdr:colOff>
      <xdr:row>128</xdr:row>
      <xdr:rowOff>50351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C445159-5AD1-4BF2-A47A-FBD2B16E3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23813</xdr:colOff>
      <xdr:row>133</xdr:row>
      <xdr:rowOff>23812</xdr:rowOff>
    </xdr:from>
    <xdr:to>
      <xdr:col>12</xdr:col>
      <xdr:colOff>744992</xdr:colOff>
      <xdr:row>149</xdr:row>
      <xdr:rowOff>25091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749A34B-3F0D-4F3E-AF81-4A9CD1981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152</xdr:row>
      <xdr:rowOff>142876</xdr:rowOff>
    </xdr:from>
    <xdr:to>
      <xdr:col>12</xdr:col>
      <xdr:colOff>714374</xdr:colOff>
      <xdr:row>169</xdr:row>
      <xdr:rowOff>59712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A6333B6-94AF-4E14-A133-27FD736CCD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23813</xdr:colOff>
      <xdr:row>170</xdr:row>
      <xdr:rowOff>166688</xdr:rowOff>
    </xdr:from>
    <xdr:to>
      <xdr:col>12</xdr:col>
      <xdr:colOff>698568</xdr:colOff>
      <xdr:row>188</xdr:row>
      <xdr:rowOff>53029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CFCE89D-B116-48EA-BEC4-0BFF981E54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191</xdr:row>
      <xdr:rowOff>119062</xdr:rowOff>
    </xdr:from>
    <xdr:to>
      <xdr:col>13</xdr:col>
      <xdr:colOff>23812</xdr:colOff>
      <xdr:row>206</xdr:row>
      <xdr:rowOff>336656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DDB83C0-C0DF-49B6-B8E0-45BBFBDF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761999</xdr:colOff>
      <xdr:row>220</xdr:row>
      <xdr:rowOff>23811</xdr:rowOff>
    </xdr:from>
    <xdr:to>
      <xdr:col>13</xdr:col>
      <xdr:colOff>168089</xdr:colOff>
      <xdr:row>235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6B87BC9D-0C18-4CD3-938F-E9D7F3265F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253</xdr:row>
      <xdr:rowOff>0</xdr:rowOff>
    </xdr:from>
    <xdr:to>
      <xdr:col>12</xdr:col>
      <xdr:colOff>737787</xdr:colOff>
      <xdr:row>267</xdr:row>
      <xdr:rowOff>424903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537B30D-5ED5-4689-A643-3281845AB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</xdr:row>
      <xdr:rowOff>40822</xdr:rowOff>
    </xdr:from>
    <xdr:to>
      <xdr:col>12</xdr:col>
      <xdr:colOff>734786</xdr:colOff>
      <xdr:row>17</xdr:row>
      <xdr:rowOff>40822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A30D5F5-0AB5-4113-A5D4-FA0DFC282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754994</xdr:colOff>
      <xdr:row>18</xdr:row>
      <xdr:rowOff>179011</xdr:rowOff>
    </xdr:from>
    <xdr:to>
      <xdr:col>13</xdr:col>
      <xdr:colOff>23811</xdr:colOff>
      <xdr:row>31</xdr:row>
      <xdr:rowOff>166686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3371C8A-E48D-485E-B98F-104ADD99A3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13</xdr:col>
      <xdr:colOff>32659</xdr:colOff>
      <xdr:row>50</xdr:row>
      <xdr:rowOff>101653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5684234-AF21-4985-AC1A-5C8501656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35018</xdr:colOff>
      <xdr:row>52</xdr:row>
      <xdr:rowOff>131669</xdr:rowOff>
    </xdr:from>
    <xdr:to>
      <xdr:col>13</xdr:col>
      <xdr:colOff>23812</xdr:colOff>
      <xdr:row>68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B135C79-4C7E-4492-AA07-E4D63A16C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11206</xdr:colOff>
      <xdr:row>71</xdr:row>
      <xdr:rowOff>0</xdr:rowOff>
    </xdr:from>
    <xdr:to>
      <xdr:col>13</xdr:col>
      <xdr:colOff>58830</xdr:colOff>
      <xdr:row>87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8DFBCBE-0795-448A-A45A-E3DAFADBB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23811</xdr:colOff>
      <xdr:row>91</xdr:row>
      <xdr:rowOff>23811</xdr:rowOff>
    </xdr:from>
    <xdr:to>
      <xdr:col>15</xdr:col>
      <xdr:colOff>537883</xdr:colOff>
      <xdr:row>103</xdr:row>
      <xdr:rowOff>163284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F947318-B6A7-4FA7-8186-2CB95585B3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</xdr:colOff>
      <xdr:row>112</xdr:row>
      <xdr:rowOff>0</xdr:rowOff>
    </xdr:from>
    <xdr:to>
      <xdr:col>13</xdr:col>
      <xdr:colOff>25239</xdr:colOff>
      <xdr:row>129</xdr:row>
      <xdr:rowOff>50351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03B20ED-20A0-48D7-B285-7CA72F34C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23813</xdr:colOff>
      <xdr:row>134</xdr:row>
      <xdr:rowOff>23812</xdr:rowOff>
    </xdr:from>
    <xdr:to>
      <xdr:col>12</xdr:col>
      <xdr:colOff>744992</xdr:colOff>
      <xdr:row>150</xdr:row>
      <xdr:rowOff>25091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F0DB92E-723D-44A3-95A1-A6F6EF8C1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153</xdr:row>
      <xdr:rowOff>142876</xdr:rowOff>
    </xdr:from>
    <xdr:to>
      <xdr:col>12</xdr:col>
      <xdr:colOff>714374</xdr:colOff>
      <xdr:row>170</xdr:row>
      <xdr:rowOff>59712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6FF19F1-A7E0-4057-AFD2-C6EB15E01D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23813</xdr:colOff>
      <xdr:row>171</xdr:row>
      <xdr:rowOff>166688</xdr:rowOff>
    </xdr:from>
    <xdr:to>
      <xdr:col>12</xdr:col>
      <xdr:colOff>698568</xdr:colOff>
      <xdr:row>189</xdr:row>
      <xdr:rowOff>53029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5A58F77B-C3AE-4814-A043-C6FE143EFA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268941</xdr:colOff>
      <xdr:row>194</xdr:row>
      <xdr:rowOff>74238</xdr:rowOff>
    </xdr:from>
    <xdr:to>
      <xdr:col>13</xdr:col>
      <xdr:colOff>292753</xdr:colOff>
      <xdr:row>209</xdr:row>
      <xdr:rowOff>34097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8B8E92A-E278-450B-AAA6-56164F106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761999</xdr:colOff>
      <xdr:row>221</xdr:row>
      <xdr:rowOff>23811</xdr:rowOff>
    </xdr:from>
    <xdr:to>
      <xdr:col>13</xdr:col>
      <xdr:colOff>168089</xdr:colOff>
      <xdr:row>236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397FDDB7-5CE1-44EA-A11F-F4ED675692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254</xdr:row>
      <xdr:rowOff>0</xdr:rowOff>
    </xdr:from>
    <xdr:to>
      <xdr:col>12</xdr:col>
      <xdr:colOff>737787</xdr:colOff>
      <xdr:row>268</xdr:row>
      <xdr:rowOff>424903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4D24B19-FC09-4D91-A5BF-169779FAD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</xdr:row>
      <xdr:rowOff>40822</xdr:rowOff>
    </xdr:from>
    <xdr:to>
      <xdr:col>12</xdr:col>
      <xdr:colOff>734786</xdr:colOff>
      <xdr:row>17</xdr:row>
      <xdr:rowOff>40822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EC0354E-4033-45C9-A8E9-8CF063C07B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754994</xdr:colOff>
      <xdr:row>18</xdr:row>
      <xdr:rowOff>179011</xdr:rowOff>
    </xdr:from>
    <xdr:to>
      <xdr:col>13</xdr:col>
      <xdr:colOff>23811</xdr:colOff>
      <xdr:row>31</xdr:row>
      <xdr:rowOff>166686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380562-454C-4C74-8EB1-821C7FAC3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13</xdr:col>
      <xdr:colOff>32659</xdr:colOff>
      <xdr:row>50</xdr:row>
      <xdr:rowOff>101653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E172E49-9F43-49DB-82F9-F085570C5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35018</xdr:colOff>
      <xdr:row>52</xdr:row>
      <xdr:rowOff>131669</xdr:rowOff>
    </xdr:from>
    <xdr:to>
      <xdr:col>13</xdr:col>
      <xdr:colOff>23812</xdr:colOff>
      <xdr:row>68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853DA73-0781-4262-B230-F6216119E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11206</xdr:colOff>
      <xdr:row>71</xdr:row>
      <xdr:rowOff>0</xdr:rowOff>
    </xdr:from>
    <xdr:to>
      <xdr:col>13</xdr:col>
      <xdr:colOff>58830</xdr:colOff>
      <xdr:row>87</xdr:row>
      <xdr:rowOff>168088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B477790-075B-445C-941B-8FA48E362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23811</xdr:colOff>
      <xdr:row>91</xdr:row>
      <xdr:rowOff>23811</xdr:rowOff>
    </xdr:from>
    <xdr:to>
      <xdr:col>15</xdr:col>
      <xdr:colOff>537883</xdr:colOff>
      <xdr:row>103</xdr:row>
      <xdr:rowOff>163284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AC9D6D1-1D99-4318-BE3F-9CF0B48A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23812</xdr:colOff>
      <xdr:row>113</xdr:row>
      <xdr:rowOff>0</xdr:rowOff>
    </xdr:from>
    <xdr:to>
      <xdr:col>13</xdr:col>
      <xdr:colOff>25239</xdr:colOff>
      <xdr:row>130</xdr:row>
      <xdr:rowOff>50351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F1ADDE7-481B-41F6-BDC3-2A83060BA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23813</xdr:colOff>
      <xdr:row>135</xdr:row>
      <xdr:rowOff>23812</xdr:rowOff>
    </xdr:from>
    <xdr:to>
      <xdr:col>12</xdr:col>
      <xdr:colOff>744992</xdr:colOff>
      <xdr:row>151</xdr:row>
      <xdr:rowOff>25091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1C51A8A-653D-445E-8319-F1724F8770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154</xdr:row>
      <xdr:rowOff>142876</xdr:rowOff>
    </xdr:from>
    <xdr:to>
      <xdr:col>12</xdr:col>
      <xdr:colOff>714374</xdr:colOff>
      <xdr:row>171</xdr:row>
      <xdr:rowOff>59712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FF2856F-3D3C-4137-A891-FCAFAE222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23813</xdr:colOff>
      <xdr:row>172</xdr:row>
      <xdr:rowOff>166688</xdr:rowOff>
    </xdr:from>
    <xdr:to>
      <xdr:col>12</xdr:col>
      <xdr:colOff>698568</xdr:colOff>
      <xdr:row>190</xdr:row>
      <xdr:rowOff>53029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B191761-9E4D-477D-82CE-49F7B6EF57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268941</xdr:colOff>
      <xdr:row>195</xdr:row>
      <xdr:rowOff>74238</xdr:rowOff>
    </xdr:from>
    <xdr:to>
      <xdr:col>13</xdr:col>
      <xdr:colOff>292753</xdr:colOff>
      <xdr:row>210</xdr:row>
      <xdr:rowOff>34097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4FD16AF-E68F-4D67-BC2B-3271131809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761999</xdr:colOff>
      <xdr:row>222</xdr:row>
      <xdr:rowOff>23811</xdr:rowOff>
    </xdr:from>
    <xdr:to>
      <xdr:col>13</xdr:col>
      <xdr:colOff>168089</xdr:colOff>
      <xdr:row>237</xdr:row>
      <xdr:rowOff>134470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BE545E6-E3A5-4941-BB67-0122E6069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0</xdr:colOff>
      <xdr:row>255</xdr:row>
      <xdr:rowOff>0</xdr:rowOff>
    </xdr:from>
    <xdr:to>
      <xdr:col>12</xdr:col>
      <xdr:colOff>737787</xdr:colOff>
      <xdr:row>269</xdr:row>
      <xdr:rowOff>424903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5B9D1B8-3545-48A9-8C17-40DF88D5B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0</xdr:colOff>
      <xdr:row>1</xdr:row>
      <xdr:rowOff>40822</xdr:rowOff>
    </xdr:from>
    <xdr:to>
      <xdr:col>12</xdr:col>
      <xdr:colOff>734786</xdr:colOff>
      <xdr:row>17</xdr:row>
      <xdr:rowOff>40822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D1A53276-208B-41DC-8ED2-C3D4C8205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9A52F7D-193D-4430-A115-088D9B99B89D}" name="Tabla3" displayName="Tabla3" ref="A21:C26" totalsRowShown="0" headerRowDxfId="56" dataDxfId="55">
  <autoFilter ref="A21:C26" xr:uid="{EBD8954E-C8DB-447F-9530-6E16CF39906F}"/>
  <tableColumns count="3">
    <tableColumn id="1" xr3:uid="{97E3E218-4CF6-4BB1-AD9D-C4AE9E56DFA0}" name="Participacion laboral Edad" dataDxfId="54"/>
    <tableColumn id="2" xr3:uid="{DBEA819A-1BA7-4EE4-83EC-48717B28402C}" name="Participacion laboral Hombres" dataDxfId="53"/>
    <tableColumn id="3" xr3:uid="{B1569E1B-E4F3-4817-B5C6-EE1EDEA6CE2B}" name="Participacion laboral Mujeres" dataDxfId="52"/>
  </tableColumns>
  <tableStyleInfo name="TableStyleMedium2 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F696386-E221-476A-8EF1-A3FE617BAFD8}" name="Tabla36" displayName="Tabla36" ref="A21:C26" totalsRowShown="0" headerRowDxfId="51" dataDxfId="49" headerRowBorderDxfId="50" tableBorderDxfId="48" totalsRowBorderDxfId="47">
  <autoFilter ref="A21:C26" xr:uid="{1F8EA799-EB9E-4807-9BDB-394CDDCB121A}"/>
  <tableColumns count="3">
    <tableColumn id="1" xr3:uid="{5186F730-A673-49C8-B31F-C4F3744379CF}" name="Edad" dataDxfId="46"/>
    <tableColumn id="2" xr3:uid="{694E089C-0A38-45E7-BEF4-872AB679750A}" name="Participacion laboral Hombres" dataDxfId="45"/>
    <tableColumn id="3" xr3:uid="{3414EF45-6BD1-41C6-AF5C-799026EB2032}" name="Participacion laboral Mujeres" dataDxfId="44"/>
  </tableColumns>
  <tableStyleInfo name="TableStyleMedium2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3C4772-C918-44E1-B321-B6F5E0F672A7}" name="Tabla3632" displayName="Tabla3632" ref="A21:C26" totalsRowShown="0" headerRowDxfId="31" dataDxfId="29" headerRowBorderDxfId="30" tableBorderDxfId="28" totalsRowBorderDxfId="27">
  <autoFilter ref="A21:C26" xr:uid="{1F8EA799-EB9E-4807-9BDB-394CDDCB121A}"/>
  <tableColumns count="3">
    <tableColumn id="1" xr3:uid="{A7BFFF4C-6C54-48EA-ADEB-94BFC6FDA2F9}" name="Edad" dataDxfId="26"/>
    <tableColumn id="2" xr3:uid="{8FCCD257-1F55-4EFF-9304-4B63369A3CFF}" name="Participacion laboral Hombres" dataDxfId="25"/>
    <tableColumn id="3" xr3:uid="{FB352A91-8E30-4B16-9418-1B5977CAFDD6}" name="Participacion laboral Mujeres" dataDxfId="24"/>
  </tableColumns>
  <tableStyleInfo name="TableStyleMedium2 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325013-F734-46E1-A74D-D02781BF0A42}" name="Tabla363" displayName="Tabla363" ref="A21:C26" totalsRowShown="0" headerRowDxfId="23" dataDxfId="21" headerRowBorderDxfId="22" tableBorderDxfId="20" totalsRowBorderDxfId="19">
  <autoFilter ref="A21:C26" xr:uid="{1F8EA799-EB9E-4807-9BDB-394CDDCB121A}"/>
  <tableColumns count="3">
    <tableColumn id="1" xr3:uid="{2FA35C8E-421B-49BB-A1BA-669888E7395A}" name="Edad" dataDxfId="18"/>
    <tableColumn id="2" xr3:uid="{6BEA4306-11C9-49DD-BD69-E8D93498B4E7}" name="Participacion laboral Hombres" dataDxfId="17"/>
    <tableColumn id="3" xr3:uid="{1A9E21F5-B6A9-4C54-912E-4CF3A9133C1C}" name="Participacion laboral Mujeres" dataDxfId="16"/>
  </tableColumns>
  <tableStyleInfo name="TableStyleMedium2 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5FA24F-C59E-4D96-84AF-E0326D656E81}" name="Tabla36325" displayName="Tabla36325" ref="A21:C26" totalsRowShown="0" headerRowDxfId="15" dataDxfId="13" headerRowBorderDxfId="14" tableBorderDxfId="12" totalsRowBorderDxfId="11">
  <autoFilter ref="A21:C26" xr:uid="{1F8EA799-EB9E-4807-9BDB-394CDDCB121A}"/>
  <tableColumns count="3">
    <tableColumn id="1" xr3:uid="{683001BA-015D-4C80-A758-0DE196518DB1}" name="Edad" dataDxfId="10"/>
    <tableColumn id="2" xr3:uid="{44651FCB-79A9-47E7-ADBC-F5C7F5012E29}" name="Participacion laboral Hombres" dataDxfId="9"/>
    <tableColumn id="3" xr3:uid="{F6ADCD47-C827-402D-81DB-5CF6F15B7758}" name="Participacion laboral Mujeres" dataDxfId="8"/>
  </tableColumns>
  <tableStyleInfo name="TableStyleMedium2 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85103C-3AE4-4F5F-9660-3C194A8B5372}" name="Tabla363257" displayName="Tabla363257" ref="A21:C26" totalsRowShown="0" headerRowDxfId="7" dataDxfId="5" headerRowBorderDxfId="6" tableBorderDxfId="4" totalsRowBorderDxfId="3">
  <autoFilter ref="A21:C26" xr:uid="{1F8EA799-EB9E-4807-9BDB-394CDDCB121A}"/>
  <tableColumns count="3">
    <tableColumn id="1" xr3:uid="{7D79F36E-81F3-4AD0-ABAA-E135D42D9CDE}" name="Edad" dataDxfId="2"/>
    <tableColumn id="2" xr3:uid="{6765BA5B-1C01-4C20-83BC-F0E3A1A60E13}" name="Participacion laboral Hombres" dataDxfId="1"/>
    <tableColumn id="3" xr3:uid="{75BAA217-19CD-4A38-80D8-0F639A2F1AF4}" name="Participacion laboral Mujeres" dataDxfId="0"/>
  </tableColumns>
  <tableStyleInfo name="TableStyleMedium2 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forme Observato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236E"/>
      </a:accent1>
      <a:accent2>
        <a:srgbClr val="487F3E"/>
      </a:accent2>
      <a:accent3>
        <a:srgbClr val="65AAE0"/>
      </a:accent3>
      <a:accent4>
        <a:srgbClr val="DC9B2D"/>
      </a:accent4>
      <a:accent5>
        <a:srgbClr val="92D050"/>
      </a:accent5>
      <a:accent6>
        <a:srgbClr val="F735A4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Informe Observatorio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C0236E"/>
    </a:accent1>
    <a:accent2>
      <a:srgbClr val="487F3E"/>
    </a:accent2>
    <a:accent3>
      <a:srgbClr val="65AAE0"/>
    </a:accent3>
    <a:accent4>
      <a:srgbClr val="DC9B2D"/>
    </a:accent4>
    <a:accent5>
      <a:srgbClr val="92D050"/>
    </a:accent5>
    <a:accent6>
      <a:srgbClr val="F735A4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CAC49-1D62-4260-B7EA-0445A186C03F}">
  <dimension ref="A1:L276"/>
  <sheetViews>
    <sheetView topLeftCell="A262" zoomScale="85" zoomScaleNormal="85" workbookViewId="0">
      <selection activeCell="E276" sqref="E276"/>
    </sheetView>
  </sheetViews>
  <sheetFormatPr baseColWidth="10" defaultRowHeight="15" x14ac:dyDescent="0.25"/>
  <cols>
    <col min="1" max="1" width="25.85546875" customWidth="1"/>
    <col min="2" max="2" width="15" customWidth="1"/>
    <col min="3" max="3" width="18.85546875" customWidth="1"/>
  </cols>
  <sheetData>
    <row r="1" spans="1:12" ht="16.5" x14ac:dyDescent="0.3">
      <c r="A1" s="2" t="s">
        <v>0</v>
      </c>
      <c r="B1" s="3"/>
      <c r="C1" s="3"/>
      <c r="D1" s="4"/>
      <c r="E1" s="5"/>
      <c r="F1" s="5"/>
      <c r="G1" s="5"/>
      <c r="H1" s="5"/>
      <c r="I1" s="5"/>
      <c r="J1" s="5"/>
      <c r="K1" s="5"/>
      <c r="L1" s="5"/>
    </row>
    <row r="2" spans="1:12" ht="16.5" x14ac:dyDescent="0.3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</row>
    <row r="3" spans="1:12" ht="16.5" x14ac:dyDescent="0.3">
      <c r="A3" s="57" t="s">
        <v>1</v>
      </c>
      <c r="B3" s="58" t="s">
        <v>2</v>
      </c>
      <c r="C3" s="58" t="s">
        <v>3</v>
      </c>
      <c r="D3" s="4"/>
      <c r="E3" s="5"/>
      <c r="F3" s="5"/>
      <c r="G3" s="5"/>
      <c r="H3" s="5"/>
      <c r="I3" s="5"/>
      <c r="J3" s="5"/>
      <c r="K3" s="5"/>
      <c r="L3" s="5"/>
    </row>
    <row r="4" spans="1:12" ht="16.5" x14ac:dyDescent="0.3">
      <c r="A4" s="59" t="s">
        <v>4</v>
      </c>
      <c r="B4" s="60">
        <v>0.24654908386074256</v>
      </c>
      <c r="C4" s="60">
        <v>-0.27709508284682816</v>
      </c>
      <c r="D4" s="4"/>
      <c r="E4" s="5"/>
      <c r="F4" s="5"/>
      <c r="G4" s="5"/>
      <c r="H4" s="5"/>
      <c r="I4" s="5"/>
      <c r="J4" s="5"/>
      <c r="K4" s="5"/>
      <c r="L4" s="5"/>
    </row>
    <row r="5" spans="1:12" ht="16.5" x14ac:dyDescent="0.3">
      <c r="A5" s="61" t="s">
        <v>5</v>
      </c>
      <c r="B5" s="60">
        <v>0.19948918944967392</v>
      </c>
      <c r="C5" s="60">
        <v>-0.20780818961746403</v>
      </c>
      <c r="D5" s="4"/>
      <c r="E5" s="5"/>
      <c r="F5" s="5"/>
      <c r="G5" s="5"/>
      <c r="H5" s="5"/>
      <c r="I5" s="5"/>
      <c r="J5" s="5"/>
      <c r="K5" s="5"/>
      <c r="L5" s="5"/>
    </row>
    <row r="6" spans="1:12" ht="16.5" x14ac:dyDescent="0.3">
      <c r="A6" s="59" t="s">
        <v>6</v>
      </c>
      <c r="B6" s="60">
        <v>0.15954530364849381</v>
      </c>
      <c r="C6" s="60">
        <v>-0.1613544771114131</v>
      </c>
      <c r="D6" s="4"/>
      <c r="E6" s="5"/>
      <c r="F6" s="5"/>
      <c r="G6" s="5"/>
      <c r="H6" s="5"/>
      <c r="I6" s="5"/>
      <c r="J6" s="5"/>
      <c r="K6" s="5"/>
      <c r="L6" s="5"/>
    </row>
    <row r="7" spans="1:12" ht="16.5" x14ac:dyDescent="0.3">
      <c r="A7" s="61" t="s">
        <v>7</v>
      </c>
      <c r="B7" s="60">
        <v>0.12102569045094827</v>
      </c>
      <c r="C7" s="60">
        <v>-0.11453916634103382</v>
      </c>
      <c r="D7" s="4"/>
      <c r="E7" s="5"/>
      <c r="F7" s="5"/>
      <c r="G7" s="5"/>
      <c r="H7" s="5"/>
      <c r="I7" s="5"/>
      <c r="J7" s="5"/>
      <c r="K7" s="5"/>
      <c r="L7" s="5"/>
    </row>
    <row r="8" spans="1:12" ht="16.5" x14ac:dyDescent="0.3">
      <c r="A8" s="59" t="s">
        <v>8</v>
      </c>
      <c r="B8" s="60">
        <v>0.15310930489071653</v>
      </c>
      <c r="C8" s="60">
        <v>-0.14595155749704014</v>
      </c>
      <c r="D8" s="4"/>
      <c r="E8" s="5"/>
      <c r="F8" s="5"/>
      <c r="G8" s="5"/>
      <c r="H8" s="5"/>
      <c r="I8" s="5"/>
      <c r="J8" s="5"/>
      <c r="K8" s="5"/>
      <c r="L8" s="5"/>
    </row>
    <row r="9" spans="1:12" ht="16.5" x14ac:dyDescent="0.3">
      <c r="A9" s="62" t="s">
        <v>9</v>
      </c>
      <c r="B9" s="60">
        <v>0.12028142769942493</v>
      </c>
      <c r="C9" s="60">
        <v>-9.3251526586220768E-2</v>
      </c>
      <c r="D9" s="4"/>
      <c r="E9" s="5"/>
      <c r="F9" s="5"/>
      <c r="G9" s="5"/>
      <c r="H9" s="5"/>
      <c r="I9" s="5"/>
      <c r="J9" s="5"/>
      <c r="K9" s="5"/>
      <c r="L9" s="5"/>
    </row>
    <row r="10" spans="1:12" ht="16.5" x14ac:dyDescent="0.3">
      <c r="A10" s="56"/>
      <c r="B10" s="56"/>
      <c r="C10" s="56"/>
      <c r="D10" s="4"/>
      <c r="E10" s="5"/>
      <c r="F10" s="5"/>
      <c r="G10" s="5"/>
      <c r="H10" s="5"/>
      <c r="I10" s="5"/>
      <c r="J10" s="5"/>
      <c r="K10" s="5"/>
      <c r="L10" s="5"/>
    </row>
    <row r="11" spans="1:12" ht="16.5" x14ac:dyDescent="0.3">
      <c r="A11" s="4"/>
      <c r="B11" s="4"/>
      <c r="C11" s="4"/>
      <c r="D11" s="4"/>
      <c r="E11" s="5"/>
      <c r="F11" s="5"/>
      <c r="G11" s="5"/>
      <c r="H11" s="5"/>
      <c r="I11" s="5"/>
      <c r="J11" s="5"/>
      <c r="K11" s="5"/>
      <c r="L11" s="5"/>
    </row>
    <row r="12" spans="1:12" ht="16.5" x14ac:dyDescent="0.3">
      <c r="A12" s="4"/>
      <c r="B12" s="4"/>
      <c r="C12" s="4"/>
      <c r="D12" s="4"/>
      <c r="E12" s="5"/>
      <c r="F12" s="5"/>
      <c r="G12" s="5"/>
      <c r="H12" s="5"/>
      <c r="I12" s="5"/>
      <c r="J12" s="5"/>
      <c r="K12" s="5"/>
      <c r="L12" s="5"/>
    </row>
    <row r="13" spans="1:12" ht="16.5" x14ac:dyDescent="0.3">
      <c r="A13" s="4"/>
      <c r="B13" s="4"/>
      <c r="C13" s="4"/>
      <c r="D13" s="4"/>
      <c r="E13" s="5"/>
      <c r="F13" s="5"/>
      <c r="G13" s="5"/>
      <c r="H13" s="5"/>
      <c r="I13" s="5"/>
      <c r="J13" s="5"/>
      <c r="K13" s="5"/>
      <c r="L13" s="5"/>
    </row>
    <row r="14" spans="1:12" ht="16.5" x14ac:dyDescent="0.3">
      <c r="A14" s="5"/>
      <c r="B14" s="5"/>
      <c r="C14" s="5"/>
      <c r="D14" s="4"/>
      <c r="E14" s="5"/>
      <c r="F14" s="5"/>
      <c r="G14" s="5"/>
      <c r="H14" s="5"/>
      <c r="I14" s="5"/>
      <c r="J14" s="5"/>
      <c r="K14" s="5"/>
      <c r="L14" s="5"/>
    </row>
    <row r="15" spans="1:12" ht="16.5" x14ac:dyDescent="0.3">
      <c r="A15" s="5"/>
      <c r="B15" s="5"/>
      <c r="C15" s="5"/>
      <c r="D15" s="4"/>
      <c r="E15" s="5"/>
      <c r="F15" s="5"/>
      <c r="G15" s="5"/>
      <c r="H15" s="5"/>
      <c r="I15" s="5"/>
      <c r="J15" s="5"/>
      <c r="K15" s="5"/>
      <c r="L15" s="5"/>
    </row>
    <row r="16" spans="1:12" ht="16.5" x14ac:dyDescent="0.3">
      <c r="A16" s="5"/>
      <c r="B16" s="5"/>
      <c r="C16" s="5"/>
      <c r="D16" s="4"/>
      <c r="E16" s="5"/>
      <c r="F16" s="5"/>
      <c r="G16" s="5"/>
      <c r="H16" s="5"/>
      <c r="I16" s="5"/>
      <c r="J16" s="5"/>
      <c r="K16" s="5"/>
      <c r="L16" s="5"/>
    </row>
    <row r="17" spans="1:12" ht="16.5" x14ac:dyDescent="0.3">
      <c r="A17" s="5"/>
      <c r="B17" s="5"/>
      <c r="C17" s="5"/>
      <c r="D17" s="4"/>
      <c r="E17" s="5"/>
      <c r="F17" s="5"/>
      <c r="G17" s="5"/>
      <c r="H17" s="5"/>
      <c r="I17" s="5"/>
      <c r="J17" s="5"/>
      <c r="K17" s="5"/>
      <c r="L17" s="5"/>
    </row>
    <row r="18" spans="1:12" ht="16.5" x14ac:dyDescent="0.3">
      <c r="A18" s="4" t="s">
        <v>10</v>
      </c>
      <c r="B18" s="4"/>
      <c r="C18" s="4"/>
      <c r="D18" s="4"/>
      <c r="E18" s="5"/>
      <c r="F18" s="5"/>
      <c r="G18" s="5"/>
      <c r="H18" s="5"/>
      <c r="I18" s="5"/>
      <c r="J18" s="5"/>
      <c r="K18" s="5"/>
      <c r="L18" s="5"/>
    </row>
    <row r="19" spans="1:12" ht="16.5" x14ac:dyDescent="0.3">
      <c r="A19" s="4" t="s">
        <v>11</v>
      </c>
      <c r="B19" s="4"/>
      <c r="C19" s="4"/>
      <c r="D19" s="4"/>
      <c r="E19" s="5"/>
      <c r="F19" s="5"/>
      <c r="G19" s="5"/>
      <c r="H19" s="5"/>
      <c r="I19" s="5"/>
      <c r="J19" s="5"/>
      <c r="K19" s="5"/>
      <c r="L19" s="5"/>
    </row>
    <row r="20" spans="1:12" ht="16.5" x14ac:dyDescent="0.3">
      <c r="A20" s="5"/>
      <c r="B20" s="5"/>
      <c r="C20" s="5"/>
      <c r="D20" s="4"/>
      <c r="E20" s="5"/>
      <c r="F20" s="5"/>
      <c r="G20" s="5"/>
      <c r="H20" s="5"/>
      <c r="I20" s="5"/>
      <c r="J20" s="5"/>
      <c r="K20" s="5"/>
      <c r="L20" s="5"/>
    </row>
    <row r="21" spans="1:12" ht="49.5" x14ac:dyDescent="0.25">
      <c r="A21" s="6" t="s">
        <v>12</v>
      </c>
      <c r="B21" s="7" t="s">
        <v>13</v>
      </c>
      <c r="C21" s="6" t="s">
        <v>14</v>
      </c>
      <c r="D21" s="8"/>
      <c r="E21" s="9"/>
      <c r="F21" s="5"/>
      <c r="G21" s="5"/>
      <c r="H21" s="5"/>
      <c r="I21" s="5"/>
      <c r="J21" s="5"/>
      <c r="K21" s="5"/>
      <c r="L21" s="5"/>
    </row>
    <row r="22" spans="1:12" ht="16.5" x14ac:dyDescent="0.3">
      <c r="A22" s="10" t="s">
        <v>5</v>
      </c>
      <c r="B22" s="11">
        <v>0.34439999999999998</v>
      </c>
      <c r="C22" s="10">
        <v>0.16900000000000001</v>
      </c>
      <c r="D22" s="8"/>
      <c r="E22" s="9"/>
      <c r="F22" s="5"/>
      <c r="G22" s="5"/>
      <c r="H22" s="5"/>
      <c r="I22" s="5"/>
      <c r="J22" s="5"/>
      <c r="K22" s="5"/>
      <c r="L22" s="5"/>
    </row>
    <row r="23" spans="1:12" ht="16.5" x14ac:dyDescent="0.3">
      <c r="A23" s="12" t="s">
        <v>6</v>
      </c>
      <c r="B23" s="11">
        <v>0.81559999999999999</v>
      </c>
      <c r="C23" s="12">
        <v>0.64849999999999997</v>
      </c>
      <c r="D23" s="8"/>
      <c r="E23" s="9"/>
      <c r="F23" s="5"/>
      <c r="G23" s="5"/>
      <c r="H23" s="5"/>
      <c r="I23" s="5"/>
      <c r="J23" s="5"/>
      <c r="K23" s="5"/>
      <c r="L23" s="5"/>
    </row>
    <row r="24" spans="1:12" ht="16.5" x14ac:dyDescent="0.3">
      <c r="A24" s="12" t="s">
        <v>7</v>
      </c>
      <c r="B24" s="11">
        <v>0.95420000000000005</v>
      </c>
      <c r="C24" s="12">
        <v>0.65180000000000005</v>
      </c>
      <c r="D24" s="8"/>
      <c r="E24" s="9"/>
      <c r="F24" s="5"/>
      <c r="G24" s="5"/>
      <c r="H24" s="5"/>
      <c r="I24" s="5"/>
      <c r="J24" s="5"/>
      <c r="K24" s="5"/>
      <c r="L24" s="5"/>
    </row>
    <row r="25" spans="1:12" ht="16.5" x14ac:dyDescent="0.3">
      <c r="A25" s="12" t="s">
        <v>8</v>
      </c>
      <c r="B25" s="10">
        <v>0.89090000000000003</v>
      </c>
      <c r="C25" s="12">
        <v>0.69350000000000001</v>
      </c>
      <c r="D25" s="8"/>
      <c r="E25" s="13"/>
      <c r="F25" s="5"/>
      <c r="G25" s="5"/>
      <c r="H25" s="5"/>
      <c r="I25" s="5"/>
      <c r="J25" s="5"/>
      <c r="K25" s="5"/>
      <c r="L25" s="5"/>
    </row>
    <row r="26" spans="1:12" ht="16.5" x14ac:dyDescent="0.3">
      <c r="A26" s="11" t="s">
        <v>15</v>
      </c>
      <c r="B26" s="11">
        <v>0.3649</v>
      </c>
      <c r="C26" s="12">
        <v>0.18010000000000001</v>
      </c>
      <c r="D26" s="8"/>
      <c r="E26" s="9"/>
      <c r="F26" s="5"/>
      <c r="G26" s="5"/>
      <c r="H26" s="5"/>
      <c r="I26" s="5"/>
      <c r="J26" s="5"/>
      <c r="K26" s="5"/>
      <c r="L26" s="5"/>
    </row>
    <row r="27" spans="1:12" x14ac:dyDescent="0.25">
      <c r="A27" s="9"/>
      <c r="B27" s="14"/>
      <c r="C27" s="14"/>
      <c r="D27" s="9"/>
      <c r="E27" s="9"/>
      <c r="F27" s="5"/>
      <c r="G27" s="5"/>
      <c r="H27" s="5"/>
      <c r="I27" s="5"/>
      <c r="J27" s="5"/>
      <c r="K27" s="5"/>
      <c r="L27" s="5"/>
    </row>
    <row r="28" spans="1:12" x14ac:dyDescent="0.25">
      <c r="A28" s="46"/>
      <c r="B28" s="41" t="s">
        <v>16</v>
      </c>
      <c r="C28" s="41" t="s">
        <v>17</v>
      </c>
      <c r="D28" s="9"/>
      <c r="E28" s="9"/>
      <c r="F28" s="5"/>
      <c r="G28" s="5"/>
      <c r="H28" s="5"/>
      <c r="I28" s="5"/>
      <c r="J28" s="5"/>
      <c r="K28" s="5"/>
      <c r="L28" s="5"/>
    </row>
    <row r="29" spans="1:12" ht="16.5" x14ac:dyDescent="0.25">
      <c r="A29" s="42" t="s">
        <v>18</v>
      </c>
      <c r="B29" s="43">
        <v>394147</v>
      </c>
      <c r="C29" s="42">
        <v>0.42630000000000001</v>
      </c>
      <c r="D29" s="9"/>
      <c r="E29" s="5"/>
      <c r="F29" s="17"/>
      <c r="G29" s="5"/>
      <c r="H29" s="5"/>
      <c r="I29" s="5"/>
      <c r="J29" s="5"/>
      <c r="K29" s="5"/>
      <c r="L29" s="5"/>
    </row>
    <row r="30" spans="1:12" ht="16.5" x14ac:dyDescent="0.25">
      <c r="A30" s="44" t="s">
        <v>19</v>
      </c>
      <c r="B30" s="45">
        <v>223419</v>
      </c>
      <c r="C30" s="44">
        <f>B30/B29</f>
        <v>0.56684181282617907</v>
      </c>
      <c r="D30" s="5"/>
      <c r="E30" s="5"/>
      <c r="F30" s="5"/>
      <c r="G30" s="5"/>
      <c r="H30" s="5"/>
      <c r="I30" s="5"/>
      <c r="J30" s="5"/>
      <c r="K30" s="5"/>
      <c r="L30" s="5"/>
    </row>
    <row r="31" spans="1:12" ht="16.5" x14ac:dyDescent="0.25">
      <c r="A31" s="44" t="s">
        <v>20</v>
      </c>
      <c r="B31" s="45">
        <v>170728</v>
      </c>
      <c r="C31" s="44">
        <f>B31/B29</f>
        <v>0.43315818717382093</v>
      </c>
      <c r="D31" s="19"/>
      <c r="E31" s="5"/>
      <c r="F31" s="17"/>
      <c r="G31" s="5"/>
      <c r="H31" s="5"/>
      <c r="I31" s="5"/>
      <c r="J31" s="5"/>
      <c r="K31" s="5"/>
      <c r="L31" s="5"/>
    </row>
    <row r="32" spans="1:12" x14ac:dyDescent="0.25">
      <c r="A32" s="5"/>
      <c r="B32" s="5"/>
      <c r="C32" s="5"/>
      <c r="D32" s="5"/>
      <c r="E32" s="5"/>
      <c r="F32" s="20"/>
      <c r="G32" s="5"/>
      <c r="H32" s="5"/>
      <c r="I32" s="5"/>
      <c r="J32" s="5"/>
      <c r="K32" s="5"/>
      <c r="L32" s="5"/>
    </row>
    <row r="33" spans="1:12" x14ac:dyDescent="0.25">
      <c r="A33" s="2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 spans="1:12" x14ac:dyDescent="0.25">
      <c r="A34" s="155" t="s">
        <v>21</v>
      </c>
      <c r="B34" s="155"/>
      <c r="C34" s="155"/>
      <c r="D34" s="155"/>
      <c r="E34" s="155"/>
      <c r="F34" s="5"/>
      <c r="G34" s="5"/>
      <c r="H34" s="5"/>
      <c r="I34" s="5"/>
      <c r="J34" s="5"/>
      <c r="K34" s="5"/>
      <c r="L34" s="5"/>
    </row>
    <row r="35" spans="1:12" x14ac:dyDescent="0.25">
      <c r="A35" s="21"/>
      <c r="B35" s="21"/>
      <c r="C35" s="21"/>
      <c r="D35" s="9"/>
      <c r="E35" s="9"/>
      <c r="F35" s="5"/>
      <c r="G35" s="5"/>
      <c r="H35" s="5"/>
      <c r="I35" s="5"/>
      <c r="J35" s="5"/>
      <c r="K35" s="5"/>
      <c r="L35" s="5"/>
    </row>
    <row r="36" spans="1:12" ht="33" x14ac:dyDescent="0.25">
      <c r="A36" s="47" t="s">
        <v>22</v>
      </c>
      <c r="B36" s="48" t="s">
        <v>23</v>
      </c>
      <c r="C36" s="48" t="s">
        <v>24</v>
      </c>
      <c r="D36" s="48" t="s">
        <v>25</v>
      </c>
      <c r="E36" s="9"/>
      <c r="F36" s="5"/>
      <c r="G36" s="5"/>
      <c r="H36" s="5"/>
      <c r="I36" s="5"/>
      <c r="J36" s="5"/>
      <c r="K36" s="5"/>
      <c r="L36" s="5"/>
    </row>
    <row r="37" spans="1:12" ht="16.5" x14ac:dyDescent="0.25">
      <c r="A37" s="49" t="s">
        <v>26</v>
      </c>
      <c r="B37" s="49">
        <v>0.5171</v>
      </c>
      <c r="C37" s="49">
        <v>0.26269999999999999</v>
      </c>
      <c r="D37" s="49">
        <v>0.25440000000000002</v>
      </c>
      <c r="E37" s="9"/>
      <c r="F37" s="5"/>
      <c r="G37" s="5"/>
      <c r="H37" s="5"/>
      <c r="I37" s="5"/>
      <c r="J37" s="5"/>
      <c r="K37" s="5"/>
      <c r="L37" s="5"/>
    </row>
    <row r="38" spans="1:12" ht="16.5" x14ac:dyDescent="0.25">
      <c r="A38" s="44" t="s">
        <v>27</v>
      </c>
      <c r="B38" s="44">
        <v>0.84660000000000002</v>
      </c>
      <c r="C38" s="44">
        <v>0.51680000000000004</v>
      </c>
      <c r="D38" s="44">
        <v>0.32979999999999998</v>
      </c>
      <c r="E38" s="9"/>
      <c r="F38" s="5"/>
      <c r="G38" s="5"/>
      <c r="H38" s="5"/>
      <c r="I38" s="5"/>
      <c r="J38" s="5"/>
      <c r="K38" s="5"/>
      <c r="L38" s="5"/>
    </row>
    <row r="39" spans="1:12" ht="16.5" x14ac:dyDescent="0.25">
      <c r="A39" s="49" t="s">
        <v>28</v>
      </c>
      <c r="B39" s="49">
        <v>0.83379999999999999</v>
      </c>
      <c r="C39" s="49">
        <v>0.74390000000000001</v>
      </c>
      <c r="D39" s="49">
        <v>8.989999999999998E-2</v>
      </c>
      <c r="E39" s="5"/>
      <c r="F39" s="5"/>
      <c r="G39" s="5"/>
      <c r="H39" s="5"/>
      <c r="I39" s="5"/>
      <c r="J39" s="5"/>
      <c r="K39" s="5"/>
      <c r="L39" s="5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</row>
    <row r="46" spans="1:12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</row>
    <row r="47" spans="1:12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</row>
    <row r="48" spans="1:12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2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</row>
    <row r="50" spans="1:12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</row>
    <row r="51" spans="1:12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1:12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6.5" x14ac:dyDescent="0.3">
      <c r="A53" s="4" t="s">
        <v>29</v>
      </c>
      <c r="B53" s="4"/>
      <c r="C53" s="4"/>
      <c r="D53" s="4"/>
      <c r="E53" s="5"/>
      <c r="F53" s="5"/>
      <c r="G53" s="5"/>
      <c r="H53" s="5"/>
      <c r="I53" s="5"/>
      <c r="J53" s="5"/>
      <c r="K53" s="5"/>
      <c r="L53" s="5"/>
    </row>
    <row r="54" spans="1:12" ht="16.5" x14ac:dyDescent="0.3">
      <c r="A54" s="4"/>
      <c r="B54" s="4"/>
      <c r="C54" s="4"/>
      <c r="D54" s="4"/>
      <c r="E54" s="5"/>
      <c r="F54" s="5"/>
      <c r="G54" s="5"/>
      <c r="H54" s="5"/>
      <c r="I54" s="5"/>
      <c r="J54" s="5"/>
      <c r="K54" s="5"/>
      <c r="L54" s="5"/>
    </row>
    <row r="55" spans="1:12" ht="16.5" x14ac:dyDescent="0.25">
      <c r="A55" s="23"/>
      <c r="B55" s="23" t="s">
        <v>3</v>
      </c>
      <c r="C55" s="23" t="s">
        <v>2</v>
      </c>
      <c r="D55" s="23" t="s">
        <v>30</v>
      </c>
      <c r="E55" s="5"/>
      <c r="F55" s="5"/>
      <c r="G55" s="5"/>
      <c r="H55" s="5"/>
      <c r="I55" s="5"/>
      <c r="J55" s="5"/>
      <c r="K55" s="5"/>
      <c r="L55" s="5"/>
    </row>
    <row r="56" spans="1:12" ht="16.5" x14ac:dyDescent="0.25">
      <c r="A56" s="67" t="s">
        <v>31</v>
      </c>
      <c r="B56" s="67">
        <v>0.37119999999999997</v>
      </c>
      <c r="C56" s="67">
        <v>0.16789999999999999</v>
      </c>
      <c r="D56" s="67">
        <f>B56-C56</f>
        <v>0.20329999999999998</v>
      </c>
      <c r="E56" s="5"/>
      <c r="F56" s="5"/>
      <c r="G56" s="5"/>
      <c r="H56" s="5"/>
      <c r="I56" s="5"/>
      <c r="J56" s="5"/>
      <c r="K56" s="5"/>
      <c r="L56" s="5"/>
    </row>
    <row r="57" spans="1:12" ht="16.5" x14ac:dyDescent="0.25">
      <c r="A57" s="67" t="s">
        <v>32</v>
      </c>
      <c r="B57" s="67">
        <v>0.4758</v>
      </c>
      <c r="C57" s="67">
        <v>0.33019999999999999</v>
      </c>
      <c r="D57" s="67">
        <f>B57-C57</f>
        <v>0.14560000000000001</v>
      </c>
      <c r="E57" s="5"/>
      <c r="F57" s="5"/>
      <c r="G57" s="5"/>
      <c r="H57" s="5"/>
      <c r="I57" s="5"/>
      <c r="J57" s="5"/>
      <c r="K57" s="5"/>
      <c r="L57" s="5"/>
    </row>
    <row r="58" spans="1:12" ht="16.5" x14ac:dyDescent="0.25">
      <c r="A58" s="67" t="s">
        <v>33</v>
      </c>
      <c r="B58" s="67">
        <v>0.49530000000000002</v>
      </c>
      <c r="C58" s="67">
        <v>0.40660000000000002</v>
      </c>
      <c r="D58" s="67">
        <f>B58-C58</f>
        <v>8.8700000000000001E-2</v>
      </c>
      <c r="E58" s="5"/>
      <c r="F58" s="5"/>
      <c r="G58" s="5"/>
      <c r="H58" s="5"/>
      <c r="I58" s="5"/>
      <c r="J58" s="5"/>
      <c r="K58" s="5"/>
      <c r="L58" s="5"/>
    </row>
    <row r="59" spans="1:12" ht="16.5" x14ac:dyDescent="0.25">
      <c r="A59" s="67" t="s">
        <v>34</v>
      </c>
      <c r="B59" s="67">
        <v>0.5363</v>
      </c>
      <c r="C59" s="67">
        <v>0.39729999999999999</v>
      </c>
      <c r="D59" s="67">
        <f>B59-C59</f>
        <v>0.13900000000000001</v>
      </c>
      <c r="E59" s="5"/>
      <c r="F59" s="5"/>
      <c r="G59" s="5"/>
      <c r="H59" s="5"/>
      <c r="I59" s="5"/>
      <c r="J59" s="5"/>
      <c r="K59" s="5"/>
      <c r="L59" s="5"/>
    </row>
    <row r="60" spans="1:12" ht="16.5" x14ac:dyDescent="0.25">
      <c r="A60" s="67" t="s">
        <v>35</v>
      </c>
      <c r="B60" s="67">
        <v>0.61180000000000001</v>
      </c>
      <c r="C60" s="67">
        <v>0.49759999999999999</v>
      </c>
      <c r="D60" s="67">
        <f>B60-C60</f>
        <v>0.11420000000000002</v>
      </c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6.5" x14ac:dyDescent="0.3">
      <c r="A70" s="4" t="s">
        <v>36</v>
      </c>
      <c r="B70" s="4"/>
      <c r="C70" s="4"/>
      <c r="D70" s="4"/>
      <c r="E70" s="4"/>
      <c r="F70" s="5"/>
      <c r="G70" s="5"/>
      <c r="H70" s="5"/>
      <c r="I70" s="5"/>
      <c r="J70" s="5"/>
      <c r="K70" s="5"/>
      <c r="L70" s="5"/>
    </row>
    <row r="71" spans="1:12" ht="16.5" x14ac:dyDescent="0.3">
      <c r="A71" s="156"/>
      <c r="B71" s="156"/>
      <c r="C71" s="156"/>
      <c r="D71" s="156"/>
      <c r="E71" s="156"/>
      <c r="F71" s="5"/>
      <c r="G71" s="5"/>
      <c r="H71" s="5"/>
      <c r="I71" s="5"/>
      <c r="J71" s="5"/>
      <c r="K71" s="5"/>
      <c r="L71" s="5"/>
    </row>
    <row r="72" spans="1:12" ht="16.5" x14ac:dyDescent="0.3">
      <c r="A72" s="50"/>
      <c r="B72" s="50" t="s">
        <v>3</v>
      </c>
      <c r="C72" s="50" t="s">
        <v>2</v>
      </c>
      <c r="D72" s="50" t="s">
        <v>25</v>
      </c>
      <c r="E72" s="4"/>
      <c r="F72" s="5"/>
      <c r="G72" s="5"/>
      <c r="H72" s="5"/>
      <c r="I72" s="5"/>
      <c r="J72" s="5"/>
      <c r="K72" s="5"/>
      <c r="L72" s="5"/>
    </row>
    <row r="73" spans="1:12" ht="16.5" x14ac:dyDescent="0.3">
      <c r="A73" s="45" t="s">
        <v>5</v>
      </c>
      <c r="B73" s="51">
        <v>31.706237999999999</v>
      </c>
      <c r="C73" s="51">
        <v>23.581823</v>
      </c>
      <c r="D73" s="51">
        <f>B73-C73</f>
        <v>8.1244149999999991</v>
      </c>
      <c r="E73" s="4"/>
      <c r="F73" s="5"/>
      <c r="G73" s="5"/>
      <c r="H73" s="5"/>
      <c r="I73" s="5"/>
      <c r="J73" s="5"/>
      <c r="K73" s="5"/>
      <c r="L73" s="5"/>
    </row>
    <row r="74" spans="1:12" ht="16.5" x14ac:dyDescent="0.3">
      <c r="A74" s="45" t="s">
        <v>6</v>
      </c>
      <c r="B74" s="51">
        <v>40.737279999999998</v>
      </c>
      <c r="C74" s="51">
        <v>32.023180000000004</v>
      </c>
      <c r="D74" s="51">
        <f>B74-C74</f>
        <v>8.7140999999999948</v>
      </c>
      <c r="E74" s="4"/>
      <c r="F74" s="5"/>
      <c r="G74" s="5"/>
      <c r="H74" s="5"/>
      <c r="I74" s="5"/>
      <c r="J74" s="5"/>
      <c r="K74" s="5"/>
      <c r="L74" s="5"/>
    </row>
    <row r="75" spans="1:12" ht="16.5" x14ac:dyDescent="0.3">
      <c r="A75" s="45" t="s">
        <v>7</v>
      </c>
      <c r="B75" s="51">
        <v>41.619979999999998</v>
      </c>
      <c r="C75" s="51">
        <v>33.478990000000003</v>
      </c>
      <c r="D75" s="51">
        <f>B75-C75</f>
        <v>8.1409899999999951</v>
      </c>
      <c r="E75" s="4"/>
      <c r="F75" s="5"/>
      <c r="G75" s="5"/>
      <c r="H75" s="5"/>
      <c r="I75" s="5"/>
      <c r="J75" s="5"/>
      <c r="K75" s="5"/>
      <c r="L75" s="5"/>
    </row>
    <row r="76" spans="1:12" ht="16.5" x14ac:dyDescent="0.3">
      <c r="A76" s="45" t="s">
        <v>8</v>
      </c>
      <c r="B76" s="51">
        <v>40.364308999999999</v>
      </c>
      <c r="C76" s="51">
        <v>32.460144999999997</v>
      </c>
      <c r="D76" s="51">
        <f>B76-C76</f>
        <v>7.9041640000000015</v>
      </c>
      <c r="E76" s="4"/>
      <c r="F76" s="5"/>
      <c r="G76" s="5"/>
      <c r="H76" s="5"/>
      <c r="I76" s="5"/>
      <c r="J76" s="5"/>
      <c r="K76" s="5"/>
      <c r="L76" s="5"/>
    </row>
    <row r="77" spans="1:12" ht="16.5" x14ac:dyDescent="0.3">
      <c r="A77" s="45" t="s">
        <v>15</v>
      </c>
      <c r="B77" s="51">
        <v>34.450301000000003</v>
      </c>
      <c r="C77" s="51">
        <v>28.653003000000002</v>
      </c>
      <c r="D77" s="51">
        <f>B77-C77</f>
        <v>5.7972980000000014</v>
      </c>
      <c r="E77" s="4"/>
      <c r="F77" s="5"/>
      <c r="G77" s="5"/>
      <c r="H77" s="5"/>
      <c r="I77" s="5"/>
      <c r="J77" s="5"/>
      <c r="K77" s="5"/>
      <c r="L77" s="5"/>
    </row>
    <row r="78" spans="1:12" ht="16.5" x14ac:dyDescent="0.3">
      <c r="A78" s="4"/>
      <c r="B78" s="4"/>
      <c r="C78" s="4"/>
      <c r="D78" s="4"/>
      <c r="E78" s="4"/>
      <c r="F78" s="5"/>
      <c r="G78" s="5"/>
      <c r="H78" s="5"/>
      <c r="I78" s="5"/>
      <c r="J78" s="5"/>
      <c r="K78" s="5"/>
      <c r="L78" s="5"/>
    </row>
    <row r="79" spans="1:12" ht="16.5" x14ac:dyDescent="0.3">
      <c r="A79" s="4"/>
      <c r="B79" s="4"/>
      <c r="C79" s="4"/>
      <c r="D79" s="4"/>
      <c r="E79" s="4"/>
      <c r="F79" s="5"/>
      <c r="G79" s="5"/>
      <c r="H79" s="5"/>
      <c r="I79" s="5"/>
      <c r="J79" s="5"/>
      <c r="K79" s="5"/>
      <c r="L79" s="5"/>
    </row>
    <row r="80" spans="1:12" ht="16.5" x14ac:dyDescent="0.3">
      <c r="A80" s="52" t="s">
        <v>37</v>
      </c>
      <c r="B80" s="53"/>
      <c r="C80" s="54">
        <v>35.906739999999999</v>
      </c>
      <c r="D80" s="4"/>
      <c r="E80" s="4"/>
      <c r="F80" s="5"/>
      <c r="G80" s="5"/>
      <c r="H80" s="5"/>
      <c r="I80" s="5"/>
      <c r="J80" s="5"/>
      <c r="K80" s="5"/>
      <c r="L80" s="5"/>
    </row>
    <row r="81" spans="1:12" ht="16.5" x14ac:dyDescent="0.3">
      <c r="A81" s="45" t="s">
        <v>38</v>
      </c>
      <c r="B81" s="55"/>
      <c r="C81" s="51">
        <v>39.22513</v>
      </c>
      <c r="D81" s="4"/>
      <c r="E81" s="4"/>
      <c r="F81" s="5"/>
      <c r="G81" s="5"/>
      <c r="H81" s="5"/>
      <c r="I81" s="5"/>
      <c r="J81" s="5"/>
      <c r="K81" s="5"/>
      <c r="L81" s="5"/>
    </row>
    <row r="82" spans="1:12" ht="16.5" x14ac:dyDescent="0.3">
      <c r="A82" s="45" t="s">
        <v>39</v>
      </c>
      <c r="B82" s="55"/>
      <c r="C82" s="51">
        <v>31.61392</v>
      </c>
      <c r="D82" s="4"/>
      <c r="E82" s="4"/>
      <c r="F82" s="5"/>
      <c r="G82" s="5"/>
      <c r="H82" s="5"/>
      <c r="I82" s="5"/>
      <c r="J82" s="5"/>
      <c r="K82" s="5"/>
      <c r="L82" s="5"/>
    </row>
    <row r="83" spans="1:12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x14ac:dyDescent="0.25">
      <c r="A85" s="27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5" t="s">
        <v>40</v>
      </c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24.75" customHeight="1" x14ac:dyDescent="0.25">
      <c r="A92" s="43"/>
      <c r="B92" s="43" t="s">
        <v>41</v>
      </c>
      <c r="C92" s="43" t="s">
        <v>42</v>
      </c>
      <c r="D92" s="5"/>
      <c r="E92" s="5"/>
      <c r="F92" s="5"/>
      <c r="G92" s="5"/>
      <c r="H92" s="5"/>
      <c r="I92" s="5"/>
      <c r="J92" s="5"/>
      <c r="K92" s="5"/>
      <c r="L92" s="5"/>
    </row>
    <row r="93" spans="1:12" ht="20.25" customHeight="1" x14ac:dyDescent="0.25">
      <c r="A93" s="45" t="s">
        <v>43</v>
      </c>
      <c r="B93" s="44">
        <v>0.40200000000000002</v>
      </c>
      <c r="C93" s="44">
        <v>5.0999999999999997E-2</v>
      </c>
      <c r="D93" s="5"/>
      <c r="E93" s="5"/>
      <c r="F93" s="5"/>
      <c r="G93" s="5"/>
      <c r="H93" s="5"/>
      <c r="I93" s="5"/>
      <c r="J93" s="5"/>
      <c r="K93" s="5"/>
      <c r="L93" s="5"/>
    </row>
    <row r="94" spans="1:12" ht="21.75" customHeight="1" x14ac:dyDescent="0.25">
      <c r="A94" s="45" t="s">
        <v>44</v>
      </c>
      <c r="B94" s="44">
        <v>0.42</v>
      </c>
      <c r="C94" s="44">
        <v>4.2000000000000003E-2</v>
      </c>
      <c r="D94" s="5"/>
      <c r="E94" s="5"/>
      <c r="F94" s="5"/>
      <c r="G94" s="5"/>
      <c r="H94" s="5"/>
      <c r="I94" s="5"/>
      <c r="J94" s="5"/>
      <c r="K94" s="5"/>
      <c r="L94" s="5"/>
    </row>
    <row r="95" spans="1:12" ht="21.75" customHeight="1" x14ac:dyDescent="0.25">
      <c r="A95" s="45" t="s">
        <v>45</v>
      </c>
      <c r="B95" s="44">
        <v>0.42099999999999999</v>
      </c>
      <c r="C95" s="44">
        <v>3.6999999999999998E-2</v>
      </c>
      <c r="D95" s="5"/>
      <c r="E95" s="5"/>
      <c r="F95" s="5"/>
      <c r="G95" s="5"/>
      <c r="H95" s="5"/>
      <c r="I95" s="5"/>
      <c r="J95" s="5"/>
      <c r="K95" s="5"/>
      <c r="L95" s="5"/>
    </row>
    <row r="96" spans="1:12" ht="22.5" customHeight="1" x14ac:dyDescent="0.25">
      <c r="A96" s="45" t="s">
        <v>46</v>
      </c>
      <c r="B96" s="44">
        <v>0.40100000000000002</v>
      </c>
      <c r="C96" s="44">
        <v>3.9E-2</v>
      </c>
      <c r="D96" s="5"/>
      <c r="E96" s="5"/>
      <c r="F96" s="5"/>
      <c r="G96" s="5"/>
      <c r="H96" s="5"/>
      <c r="I96" s="5"/>
      <c r="J96" s="5"/>
      <c r="K96" s="5"/>
      <c r="L96" s="5"/>
    </row>
    <row r="97" spans="1:12" ht="21.75" customHeight="1" x14ac:dyDescent="0.25">
      <c r="A97" s="45" t="s">
        <v>47</v>
      </c>
      <c r="B97" s="44">
        <v>0.40799999999999997</v>
      </c>
      <c r="C97" s="44">
        <v>4.1000000000000002E-2</v>
      </c>
      <c r="D97" s="5"/>
      <c r="E97" s="5"/>
      <c r="F97" s="5"/>
      <c r="G97" s="5"/>
      <c r="H97" s="5"/>
      <c r="I97" s="5"/>
      <c r="J97" s="5"/>
      <c r="K97" s="5"/>
      <c r="L97" s="5"/>
    </row>
    <row r="98" spans="1:12" ht="21.75" customHeight="1" x14ac:dyDescent="0.25">
      <c r="A98" s="45" t="s">
        <v>48</v>
      </c>
      <c r="B98" s="44">
        <v>0.40699999999999997</v>
      </c>
      <c r="C98" s="44">
        <v>3.4000000000000002E-2</v>
      </c>
      <c r="D98" s="5"/>
      <c r="E98" s="5"/>
      <c r="F98" s="5"/>
      <c r="G98" s="5"/>
      <c r="H98" s="5"/>
      <c r="I98" s="5"/>
      <c r="J98" s="5"/>
      <c r="K98" s="5"/>
      <c r="L98" s="5"/>
    </row>
    <row r="99" spans="1:12" ht="21.75" customHeight="1" x14ac:dyDescent="0.25">
      <c r="A99" s="45" t="s">
        <v>49</v>
      </c>
      <c r="B99" s="44">
        <v>0.40899999999999997</v>
      </c>
      <c r="C99" s="44">
        <v>3.1E-2</v>
      </c>
      <c r="D99" s="5"/>
      <c r="E99" s="5"/>
      <c r="F99" s="5"/>
      <c r="G99" s="5"/>
      <c r="H99" s="5"/>
      <c r="I99" s="5"/>
      <c r="J99" s="5"/>
      <c r="K99" s="5"/>
      <c r="L99" s="5"/>
    </row>
    <row r="100" spans="1:12" ht="21.75" customHeight="1" x14ac:dyDescent="0.25">
      <c r="A100" s="45" t="s">
        <v>50</v>
      </c>
      <c r="B100" s="44">
        <v>0.41499999999999998</v>
      </c>
      <c r="C100" s="44">
        <v>4.7E-2</v>
      </c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21.75" customHeight="1" x14ac:dyDescent="0.25">
      <c r="A101" s="45" t="s">
        <v>51</v>
      </c>
      <c r="B101" s="44">
        <v>0.41199999999999998</v>
      </c>
      <c r="C101" s="44">
        <v>4.4999999999999998E-2</v>
      </c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21.75" customHeight="1" x14ac:dyDescent="0.25">
      <c r="A102" s="45" t="s">
        <v>52</v>
      </c>
      <c r="B102" s="44">
        <v>0.38600000000000001</v>
      </c>
      <c r="C102" s="44">
        <v>0.06</v>
      </c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21.75" customHeight="1" x14ac:dyDescent="0.25">
      <c r="A103" s="45" t="s">
        <v>53</v>
      </c>
      <c r="B103" s="44">
        <v>0.39400000000000002</v>
      </c>
      <c r="C103" s="44">
        <v>7.1999999999999995E-2</v>
      </c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22.5" customHeight="1" x14ac:dyDescent="0.25">
      <c r="A104" s="45" t="s">
        <v>54</v>
      </c>
      <c r="B104" s="44">
        <v>0.39800000000000002</v>
      </c>
      <c r="C104" s="44">
        <v>7.0999999999999994E-2</v>
      </c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22.5" customHeight="1" x14ac:dyDescent="0.25">
      <c r="A105" s="45" t="s">
        <v>55</v>
      </c>
      <c r="B105" s="44">
        <v>0.4</v>
      </c>
      <c r="C105" s="44">
        <v>5.1999999999999998E-2</v>
      </c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22.5" customHeight="1" x14ac:dyDescent="0.25">
      <c r="A106" s="45" t="s">
        <v>56</v>
      </c>
      <c r="B106" s="44">
        <v>0.39400000000000002</v>
      </c>
      <c r="C106" s="44">
        <v>6.4000000000000001E-2</v>
      </c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21.75" customHeight="1" x14ac:dyDescent="0.25">
      <c r="A107" s="45" t="s">
        <v>57</v>
      </c>
      <c r="B107" s="44">
        <v>0.40200000000000002</v>
      </c>
      <c r="C107" s="44">
        <v>5.1999999999999998E-2</v>
      </c>
      <c r="D107" s="5"/>
      <c r="E107" s="5"/>
      <c r="F107" s="5"/>
      <c r="G107" s="5"/>
      <c r="H107" s="5"/>
      <c r="I107" s="5"/>
      <c r="J107" s="5"/>
      <c r="K107" s="5"/>
      <c r="L107" s="5"/>
    </row>
    <row r="108" spans="1:12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x14ac:dyDescent="0.25">
      <c r="A111" s="5" t="s">
        <v>58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6.5" x14ac:dyDescent="0.3">
      <c r="A113" s="26"/>
      <c r="B113" s="16" t="s">
        <v>111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6.5" x14ac:dyDescent="0.3">
      <c r="A114" s="18" t="s">
        <v>60</v>
      </c>
      <c r="B114" s="28">
        <v>0.25280000000000002</v>
      </c>
      <c r="C114" s="5"/>
      <c r="D114" s="9"/>
      <c r="E114" s="5"/>
      <c r="F114" s="5"/>
      <c r="G114" s="5"/>
      <c r="H114" s="5"/>
      <c r="I114" s="5"/>
      <c r="J114" s="5"/>
      <c r="K114" s="5"/>
      <c r="L114" s="5"/>
    </row>
    <row r="115" spans="1:12" ht="16.5" x14ac:dyDescent="0.3">
      <c r="A115" s="18" t="s">
        <v>61</v>
      </c>
      <c r="B115" s="28">
        <v>0.7379</v>
      </c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x14ac:dyDescent="0.25">
      <c r="A116" s="5"/>
      <c r="B116" s="29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6.5" x14ac:dyDescent="0.3">
      <c r="A131" s="4" t="s">
        <v>62</v>
      </c>
      <c r="B131" s="4"/>
      <c r="C131" s="4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6.5" x14ac:dyDescent="0.3">
      <c r="A132" s="4"/>
      <c r="B132" s="4"/>
      <c r="C132" s="4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6.5" x14ac:dyDescent="0.3">
      <c r="A133" s="4"/>
      <c r="B133" s="4"/>
      <c r="C133" s="4"/>
      <c r="D133" s="5"/>
      <c r="E133" s="5"/>
      <c r="F133" s="5"/>
      <c r="G133" s="5"/>
      <c r="H133" s="5"/>
      <c r="I133" s="5"/>
      <c r="J133" s="5"/>
      <c r="K133" s="5"/>
      <c r="L133" s="5"/>
    </row>
    <row r="134" spans="1:12" ht="16.5" x14ac:dyDescent="0.3">
      <c r="A134" s="30" t="s">
        <v>63</v>
      </c>
      <c r="B134" s="30" t="s">
        <v>64</v>
      </c>
      <c r="C134" s="30" t="s">
        <v>65</v>
      </c>
      <c r="D134" s="5"/>
      <c r="E134" s="5"/>
      <c r="F134" s="5"/>
      <c r="G134" s="5"/>
      <c r="H134" s="5"/>
      <c r="I134" s="5"/>
      <c r="J134" s="5"/>
      <c r="K134" s="5"/>
      <c r="L134" s="5"/>
    </row>
    <row r="135" spans="1:12" ht="16.5" x14ac:dyDescent="0.3">
      <c r="A135" s="22" t="s">
        <v>2</v>
      </c>
      <c r="B135" s="22">
        <v>0.41870000000000002</v>
      </c>
      <c r="C135" s="22">
        <v>0.48859999999999998</v>
      </c>
      <c r="D135" s="5"/>
      <c r="E135" s="5"/>
      <c r="F135" s="5"/>
      <c r="G135" s="5"/>
      <c r="H135" s="5"/>
      <c r="I135" s="5"/>
      <c r="J135" s="5"/>
      <c r="K135" s="5"/>
      <c r="L135" s="5"/>
    </row>
    <row r="136" spans="1:12" ht="16.5" x14ac:dyDescent="0.3">
      <c r="A136" s="22" t="s">
        <v>3</v>
      </c>
      <c r="B136" s="22">
        <v>0.58130000000000004</v>
      </c>
      <c r="C136" s="22">
        <v>0.51139999999999997</v>
      </c>
      <c r="D136" s="5"/>
      <c r="E136" s="5"/>
      <c r="F136" s="5"/>
      <c r="G136" s="5"/>
      <c r="H136" s="5"/>
      <c r="I136" s="5"/>
      <c r="J136" s="5"/>
      <c r="K136" s="5"/>
      <c r="L136" s="5"/>
    </row>
    <row r="137" spans="1:12" ht="16.5" x14ac:dyDescent="0.3">
      <c r="A137" s="4"/>
      <c r="B137" s="4"/>
      <c r="C137" s="4"/>
      <c r="D137" s="5"/>
      <c r="E137" s="5"/>
      <c r="F137" s="5"/>
      <c r="G137" s="5"/>
      <c r="H137" s="5"/>
      <c r="I137" s="5"/>
      <c r="J137" s="5"/>
      <c r="K137" s="5"/>
      <c r="L137" s="5"/>
    </row>
    <row r="138" spans="1:12" ht="16.5" x14ac:dyDescent="0.3">
      <c r="A138" s="16" t="s">
        <v>66</v>
      </c>
      <c r="B138" s="25"/>
      <c r="C138" s="4"/>
      <c r="D138" s="9"/>
      <c r="E138" s="9"/>
      <c r="F138" s="5"/>
      <c r="G138" s="5"/>
      <c r="H138" s="5"/>
      <c r="I138" s="5"/>
      <c r="J138" s="5"/>
      <c r="K138" s="5"/>
      <c r="L138" s="5"/>
    </row>
    <row r="139" spans="1:12" ht="16.5" x14ac:dyDescent="0.3">
      <c r="A139" s="18" t="s">
        <v>65</v>
      </c>
      <c r="B139" s="22">
        <v>0.50460000000000005</v>
      </c>
      <c r="C139" s="4"/>
      <c r="D139" s="9"/>
      <c r="E139" s="9"/>
      <c r="F139" s="5"/>
      <c r="G139" s="5"/>
      <c r="H139" s="5"/>
      <c r="I139" s="5"/>
      <c r="J139" s="5"/>
      <c r="K139" s="5"/>
      <c r="L139" s="5"/>
    </row>
    <row r="140" spans="1:12" ht="16.5" x14ac:dyDescent="0.3">
      <c r="A140" s="18" t="s">
        <v>64</v>
      </c>
      <c r="B140" s="22">
        <v>0.25090000000000001</v>
      </c>
      <c r="C140" s="4"/>
      <c r="D140" s="9"/>
      <c r="E140" s="9"/>
      <c r="F140" s="5"/>
      <c r="G140" s="5"/>
      <c r="H140" s="5"/>
      <c r="I140" s="5"/>
      <c r="J140" s="5"/>
      <c r="K140" s="5"/>
      <c r="L140" s="5"/>
    </row>
    <row r="141" spans="1:12" ht="16.5" x14ac:dyDescent="0.3">
      <c r="A141" s="31"/>
      <c r="B141" s="31"/>
      <c r="C141" s="4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31.5" customHeight="1" x14ac:dyDescent="0.3">
      <c r="A142" s="39" t="s">
        <v>67</v>
      </c>
      <c r="B142" s="63"/>
      <c r="C142" s="4"/>
      <c r="D142" s="5"/>
      <c r="E142" s="5"/>
      <c r="F142" s="5"/>
      <c r="G142" s="5"/>
      <c r="H142" s="5"/>
      <c r="I142" s="5"/>
      <c r="J142" s="5"/>
      <c r="K142" s="5"/>
      <c r="L142" s="5"/>
    </row>
    <row r="143" spans="1:12" ht="16.5" x14ac:dyDescent="0.3">
      <c r="A143" s="40" t="s">
        <v>65</v>
      </c>
      <c r="B143" s="40">
        <v>34.781829999999999</v>
      </c>
      <c r="C143" s="4"/>
      <c r="D143" s="5"/>
      <c r="E143" s="5"/>
      <c r="F143" s="5"/>
      <c r="G143" s="5"/>
      <c r="H143" s="5"/>
      <c r="I143" s="5"/>
      <c r="J143" s="5"/>
      <c r="K143" s="5"/>
      <c r="L143" s="5"/>
    </row>
    <row r="144" spans="1:12" ht="16.5" x14ac:dyDescent="0.3">
      <c r="A144" s="40" t="s">
        <v>64</v>
      </c>
      <c r="B144" s="40">
        <v>38.493090000000002</v>
      </c>
      <c r="C144" s="4"/>
      <c r="D144" s="5"/>
      <c r="E144" s="5"/>
      <c r="F144" s="5"/>
      <c r="G144" s="5"/>
      <c r="H144" s="5"/>
      <c r="I144" s="5"/>
      <c r="J144" s="5"/>
      <c r="K144" s="5"/>
      <c r="L144" s="5"/>
    </row>
    <row r="145" spans="1:12" ht="16.5" x14ac:dyDescent="0.3">
      <c r="A145" s="31"/>
      <c r="B145" s="31"/>
      <c r="C145" s="4"/>
      <c r="D145" s="5"/>
      <c r="E145" s="5"/>
      <c r="F145" s="5"/>
      <c r="G145" s="5"/>
      <c r="H145" s="5"/>
      <c r="I145" s="5"/>
      <c r="J145" s="5"/>
      <c r="K145" s="5"/>
      <c r="L145" s="5"/>
    </row>
    <row r="146" spans="1:12" ht="16.5" x14ac:dyDescent="0.3">
      <c r="A146" s="31"/>
      <c r="B146" s="31"/>
      <c r="C146" s="4"/>
      <c r="D146" s="5"/>
      <c r="E146" s="5"/>
      <c r="F146" s="5"/>
      <c r="G146" s="5"/>
      <c r="H146" s="5"/>
      <c r="I146" s="5"/>
      <c r="J146" s="5"/>
      <c r="K146" s="5"/>
      <c r="L146" s="5"/>
    </row>
    <row r="147" spans="1:12" ht="16.5" x14ac:dyDescent="0.3">
      <c r="A147" s="16" t="s">
        <v>68</v>
      </c>
      <c r="B147" s="25"/>
      <c r="C147" s="4"/>
      <c r="D147" s="5"/>
      <c r="E147" s="5"/>
      <c r="F147" s="5"/>
      <c r="G147" s="5"/>
      <c r="H147" s="5"/>
      <c r="I147" s="5"/>
      <c r="J147" s="5"/>
      <c r="K147" s="5"/>
      <c r="L147" s="5"/>
    </row>
    <row r="148" spans="1:12" ht="16.5" x14ac:dyDescent="0.3">
      <c r="A148" s="18" t="s">
        <v>65</v>
      </c>
      <c r="B148" s="18">
        <v>43.925809999999998</v>
      </c>
      <c r="C148" s="4"/>
      <c r="D148" s="5"/>
      <c r="E148" s="5"/>
      <c r="F148" s="5"/>
      <c r="G148" s="5"/>
      <c r="H148" s="5"/>
      <c r="I148" s="5"/>
      <c r="J148" s="5"/>
      <c r="K148" s="5"/>
      <c r="L148" s="5"/>
    </row>
    <row r="149" spans="1:12" ht="16.5" x14ac:dyDescent="0.3">
      <c r="A149" s="18" t="s">
        <v>64</v>
      </c>
      <c r="B149" s="18">
        <v>39.371569999999998</v>
      </c>
      <c r="C149" s="4"/>
      <c r="D149" s="5"/>
      <c r="E149" s="5"/>
      <c r="F149" s="5"/>
      <c r="G149" s="5"/>
      <c r="H149" s="5"/>
      <c r="I149" s="5"/>
      <c r="J149" s="5"/>
      <c r="K149" s="5"/>
      <c r="L149" s="5"/>
    </row>
    <row r="150" spans="1:12" ht="16.5" x14ac:dyDescent="0.3">
      <c r="A150" s="4"/>
      <c r="B150" s="4"/>
      <c r="C150" s="4"/>
      <c r="D150" s="5"/>
      <c r="E150" s="5"/>
      <c r="F150" s="5"/>
      <c r="G150" s="5"/>
      <c r="H150" s="5"/>
      <c r="I150" s="5"/>
      <c r="J150" s="5"/>
      <c r="K150" s="5"/>
      <c r="L150" s="5"/>
    </row>
    <row r="151" spans="1:12" ht="16.5" x14ac:dyDescent="0.3">
      <c r="A151" s="4"/>
      <c r="B151" s="4"/>
      <c r="C151" s="4"/>
      <c r="D151" s="5"/>
      <c r="E151" s="5"/>
      <c r="F151" s="5"/>
      <c r="G151" s="5"/>
      <c r="H151" s="5"/>
      <c r="I151" s="5"/>
      <c r="J151" s="5"/>
      <c r="K151" s="5"/>
      <c r="L151" s="5"/>
    </row>
    <row r="152" spans="1:12" ht="16.5" x14ac:dyDescent="0.3">
      <c r="A152" s="4" t="s">
        <v>69</v>
      </c>
      <c r="B152" s="4"/>
      <c r="C152" s="4"/>
      <c r="D152" s="5"/>
      <c r="E152" s="5"/>
      <c r="F152" s="5"/>
      <c r="G152" s="5"/>
      <c r="H152" s="5"/>
      <c r="I152" s="5"/>
      <c r="J152" s="5"/>
      <c r="K152" s="5"/>
      <c r="L152" s="5"/>
    </row>
    <row r="153" spans="1:12" ht="16.5" x14ac:dyDescent="0.3">
      <c r="A153" s="4"/>
      <c r="B153" s="4"/>
      <c r="C153" s="4"/>
      <c r="D153" s="5"/>
      <c r="E153" s="5"/>
      <c r="F153" s="5"/>
      <c r="G153" s="5"/>
      <c r="H153" s="5"/>
      <c r="I153" s="5"/>
      <c r="J153" s="5"/>
      <c r="K153" s="5"/>
      <c r="L153" s="5"/>
    </row>
    <row r="154" spans="1:12" ht="33" x14ac:dyDescent="0.3">
      <c r="A154" s="39" t="s">
        <v>70</v>
      </c>
      <c r="B154" s="39" t="s">
        <v>59</v>
      </c>
      <c r="C154" s="4"/>
      <c r="D154" s="5"/>
      <c r="E154" s="5"/>
      <c r="F154" s="5"/>
      <c r="G154" s="5"/>
      <c r="H154" s="5"/>
      <c r="I154" s="5"/>
      <c r="J154" s="5"/>
      <c r="K154" s="5"/>
      <c r="L154" s="5"/>
    </row>
    <row r="155" spans="1:12" ht="16.5" x14ac:dyDescent="0.3">
      <c r="A155" s="40" t="s">
        <v>71</v>
      </c>
      <c r="B155" s="10">
        <v>0.52290000000000003</v>
      </c>
      <c r="C155" s="4"/>
      <c r="D155" s="5"/>
      <c r="E155" s="5"/>
      <c r="F155" s="5"/>
      <c r="G155" s="5"/>
      <c r="H155" s="5"/>
      <c r="I155" s="5"/>
      <c r="J155" s="5"/>
      <c r="K155" s="5"/>
      <c r="L155" s="5"/>
    </row>
    <row r="156" spans="1:12" ht="16.5" x14ac:dyDescent="0.3">
      <c r="A156" s="40" t="s">
        <v>72</v>
      </c>
      <c r="B156" s="10">
        <v>0.25330000000000003</v>
      </c>
      <c r="C156" s="4"/>
      <c r="D156" s="5"/>
      <c r="E156" s="5"/>
      <c r="F156" s="5"/>
      <c r="G156" s="5"/>
      <c r="H156" s="5"/>
      <c r="I156" s="5"/>
      <c r="J156" s="5"/>
      <c r="K156" s="5"/>
      <c r="L156" s="5"/>
    </row>
    <row r="157" spans="1:12" ht="16.5" x14ac:dyDescent="0.3">
      <c r="A157" s="40" t="s">
        <v>73</v>
      </c>
      <c r="B157" s="10">
        <v>0.13919999999999999</v>
      </c>
      <c r="C157" s="4"/>
      <c r="D157" s="5"/>
      <c r="E157" s="5"/>
      <c r="F157" s="5"/>
      <c r="G157" s="5"/>
      <c r="H157" s="5"/>
      <c r="I157" s="5"/>
      <c r="J157" s="5"/>
      <c r="K157" s="5"/>
      <c r="L157" s="5"/>
    </row>
    <row r="158" spans="1:12" ht="16.5" x14ac:dyDescent="0.3">
      <c r="A158" s="40" t="s">
        <v>74</v>
      </c>
      <c r="B158" s="10">
        <f>100%-(B155+B156+B157)</f>
        <v>8.4600000000000009E-2</v>
      </c>
      <c r="C158" s="4"/>
      <c r="D158" s="5"/>
      <c r="E158" s="5"/>
      <c r="F158" s="5"/>
      <c r="G158" s="5"/>
      <c r="H158" s="5"/>
      <c r="I158" s="5"/>
      <c r="J158" s="5"/>
      <c r="K158" s="5"/>
      <c r="L158" s="5"/>
    </row>
    <row r="159" spans="1:12" x14ac:dyDescent="0.25">
      <c r="A159" s="32"/>
      <c r="B159" s="32"/>
      <c r="C159" s="5"/>
      <c r="D159" s="5"/>
      <c r="E159" s="5"/>
      <c r="F159" s="5"/>
      <c r="G159" s="5"/>
      <c r="H159" s="5"/>
      <c r="I159" s="5"/>
      <c r="J159" s="5"/>
      <c r="K159" s="5"/>
      <c r="L159" s="5"/>
    </row>
    <row r="160" spans="1:12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</row>
    <row r="161" spans="1:12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</row>
    <row r="162" spans="1:12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</row>
    <row r="163" spans="1:12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</row>
    <row r="164" spans="1:12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</row>
    <row r="165" spans="1:12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</row>
    <row r="166" spans="1:12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</row>
    <row r="167" spans="1:12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</row>
    <row r="168" spans="1:12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</row>
    <row r="169" spans="1:12" ht="16.5" x14ac:dyDescent="0.3">
      <c r="A169" s="4" t="s">
        <v>75</v>
      </c>
      <c r="B169" s="4"/>
      <c r="C169" s="4"/>
      <c r="D169" s="4"/>
      <c r="E169" s="4"/>
      <c r="F169" s="5"/>
      <c r="G169" s="5"/>
      <c r="H169" s="5"/>
      <c r="I169" s="5"/>
      <c r="J169" s="5"/>
      <c r="K169" s="5"/>
      <c r="L169" s="5"/>
    </row>
    <row r="170" spans="1:12" ht="16.5" x14ac:dyDescent="0.3">
      <c r="A170" s="4"/>
      <c r="B170" s="4"/>
      <c r="C170" s="4"/>
      <c r="D170" s="4"/>
      <c r="E170" s="4"/>
      <c r="F170" s="5"/>
      <c r="G170" s="5"/>
      <c r="H170" s="5"/>
      <c r="I170" s="5"/>
      <c r="J170" s="5"/>
      <c r="K170" s="5"/>
      <c r="L170" s="5"/>
    </row>
    <row r="171" spans="1:12" ht="16.5" x14ac:dyDescent="0.3">
      <c r="A171" s="157" t="s">
        <v>76</v>
      </c>
      <c r="B171" s="157"/>
      <c r="C171" s="157"/>
      <c r="D171" s="157"/>
      <c r="E171" s="157"/>
      <c r="F171" s="5"/>
      <c r="G171" s="5"/>
      <c r="H171" s="5"/>
      <c r="I171" s="5"/>
      <c r="J171" s="5"/>
      <c r="K171" s="5"/>
      <c r="L171" s="5"/>
    </row>
    <row r="172" spans="1:12" ht="16.5" x14ac:dyDescent="0.3">
      <c r="A172" s="30"/>
      <c r="B172" s="30" t="s">
        <v>3</v>
      </c>
      <c r="C172" s="30" t="s">
        <v>2</v>
      </c>
      <c r="D172" s="33"/>
      <c r="E172" s="33"/>
      <c r="F172" s="5"/>
      <c r="G172" s="5"/>
      <c r="H172" s="5"/>
      <c r="I172" s="5"/>
      <c r="J172" s="5"/>
      <c r="K172" s="5"/>
      <c r="L172" s="5"/>
    </row>
    <row r="173" spans="1:12" ht="16.5" x14ac:dyDescent="0.3">
      <c r="A173" s="22" t="s">
        <v>5</v>
      </c>
      <c r="B173" s="22">
        <v>0.90029999999999999</v>
      </c>
      <c r="C173" s="22">
        <v>0.91180000000000005</v>
      </c>
      <c r="D173" s="33"/>
      <c r="E173" s="33"/>
      <c r="F173" s="5"/>
      <c r="G173" s="5"/>
      <c r="H173" s="5"/>
      <c r="I173" s="5"/>
      <c r="J173" s="5"/>
      <c r="K173" s="5"/>
      <c r="L173" s="5"/>
    </row>
    <row r="174" spans="1:12" ht="16.5" x14ac:dyDescent="0.3">
      <c r="A174" s="22" t="s">
        <v>6</v>
      </c>
      <c r="B174" s="22">
        <v>0.4335</v>
      </c>
      <c r="C174" s="22">
        <v>0.49320000000000003</v>
      </c>
      <c r="D174" s="33"/>
      <c r="E174" s="33"/>
      <c r="F174" s="5"/>
      <c r="G174" s="5"/>
      <c r="H174" s="5"/>
      <c r="I174" s="5"/>
      <c r="J174" s="5"/>
      <c r="K174" s="5"/>
      <c r="L174" s="5"/>
    </row>
    <row r="175" spans="1:12" ht="16.5" x14ac:dyDescent="0.3">
      <c r="A175" s="22" t="s">
        <v>7</v>
      </c>
      <c r="B175" s="22">
        <v>0.31869999999999998</v>
      </c>
      <c r="C175" s="22">
        <v>0.32090000000000002</v>
      </c>
      <c r="D175" s="33"/>
      <c r="E175" s="33"/>
      <c r="F175" s="5"/>
      <c r="G175" s="5"/>
      <c r="H175" s="5"/>
      <c r="I175" s="5"/>
      <c r="J175" s="5"/>
      <c r="K175" s="5"/>
      <c r="L175" s="5"/>
    </row>
    <row r="176" spans="1:12" ht="16.5" x14ac:dyDescent="0.3">
      <c r="A176" s="22" t="s">
        <v>8</v>
      </c>
      <c r="B176" s="22">
        <v>0.23150000000000001</v>
      </c>
      <c r="C176" s="22">
        <v>0.2792</v>
      </c>
      <c r="D176" s="33"/>
      <c r="E176" s="33"/>
      <c r="F176" s="5"/>
      <c r="G176" s="5"/>
      <c r="H176" s="5"/>
      <c r="I176" s="5"/>
      <c r="J176" s="5"/>
      <c r="K176" s="5"/>
      <c r="L176" s="5"/>
    </row>
    <row r="177" spans="1:12" ht="16.5" x14ac:dyDescent="0.3">
      <c r="A177" s="22" t="s">
        <v>77</v>
      </c>
      <c r="B177" s="22">
        <v>0.25929999999999997</v>
      </c>
      <c r="C177" s="22">
        <v>0.43619999999999998</v>
      </c>
      <c r="D177" s="33"/>
      <c r="E177" s="33"/>
      <c r="F177" s="5"/>
      <c r="G177" s="5"/>
      <c r="H177" s="5"/>
      <c r="I177" s="5"/>
      <c r="J177" s="5"/>
      <c r="K177" s="5"/>
      <c r="L177" s="5"/>
    </row>
    <row r="178" spans="1:12" ht="16.5" x14ac:dyDescent="0.3">
      <c r="A178" s="33"/>
      <c r="B178" s="33"/>
      <c r="C178" s="33"/>
      <c r="D178" s="33"/>
      <c r="E178" s="33"/>
      <c r="F178" s="5"/>
      <c r="G178" s="5"/>
      <c r="H178" s="5"/>
      <c r="I178" s="5"/>
      <c r="J178" s="5"/>
      <c r="K178" s="5"/>
      <c r="L178" s="5"/>
    </row>
    <row r="179" spans="1:12" ht="16.5" x14ac:dyDescent="0.3">
      <c r="A179" s="33"/>
      <c r="B179" s="33"/>
      <c r="C179" s="33"/>
      <c r="D179" s="33"/>
      <c r="E179" s="33"/>
      <c r="F179" s="5"/>
      <c r="G179" s="5"/>
      <c r="H179" s="5"/>
      <c r="I179" s="5"/>
      <c r="J179" s="5"/>
      <c r="K179" s="5"/>
      <c r="L179" s="5"/>
    </row>
    <row r="180" spans="1:12" ht="16.5" x14ac:dyDescent="0.3">
      <c r="A180" s="22" t="s">
        <v>37</v>
      </c>
      <c r="B180" s="24"/>
      <c r="C180" s="24">
        <v>0.40910000000000002</v>
      </c>
      <c r="D180" s="33"/>
      <c r="E180" s="5"/>
      <c r="F180" s="5"/>
      <c r="G180" s="5"/>
      <c r="H180" s="5"/>
      <c r="I180" s="5"/>
      <c r="J180" s="5"/>
      <c r="K180" s="5"/>
      <c r="L180" s="5"/>
    </row>
    <row r="181" spans="1:12" ht="16.5" x14ac:dyDescent="0.3">
      <c r="A181" s="22" t="s">
        <v>38</v>
      </c>
      <c r="B181" s="24"/>
      <c r="C181" s="24">
        <v>0.40250000000000002</v>
      </c>
      <c r="D181" s="33"/>
      <c r="E181" s="5"/>
      <c r="F181" s="5"/>
      <c r="G181" s="5"/>
      <c r="H181" s="5"/>
      <c r="I181" s="5"/>
      <c r="J181" s="5"/>
      <c r="K181" s="5"/>
      <c r="L181" s="5"/>
    </row>
    <row r="182" spans="1:12" ht="16.5" x14ac:dyDescent="0.3">
      <c r="A182" s="22" t="s">
        <v>39</v>
      </c>
      <c r="B182" s="24"/>
      <c r="C182" s="24">
        <v>0.41699999999999998</v>
      </c>
      <c r="D182" s="33"/>
      <c r="E182" s="5"/>
      <c r="F182" s="5"/>
      <c r="G182" s="5"/>
      <c r="H182" s="5"/>
      <c r="I182" s="5"/>
      <c r="J182" s="5"/>
      <c r="K182" s="5"/>
      <c r="L182" s="5"/>
    </row>
    <row r="183" spans="1:12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</row>
    <row r="184" spans="1:12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</row>
    <row r="185" spans="1:12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</row>
    <row r="186" spans="1:12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</row>
    <row r="187" spans="1:12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</row>
    <row r="188" spans="1:12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</row>
    <row r="189" spans="1:12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</row>
    <row r="190" spans="1:12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</row>
    <row r="191" spans="1:12" ht="16.5" x14ac:dyDescent="0.3">
      <c r="A191" s="4" t="s">
        <v>78</v>
      </c>
      <c r="B191" s="4"/>
      <c r="C191" s="4"/>
      <c r="D191" s="4"/>
      <c r="E191" s="5"/>
      <c r="F191" s="5"/>
      <c r="G191" s="5"/>
      <c r="H191" s="5"/>
      <c r="I191" s="5"/>
      <c r="J191" s="5"/>
      <c r="K191" s="5"/>
      <c r="L191" s="5"/>
    </row>
    <row r="192" spans="1:12" ht="16.5" x14ac:dyDescent="0.3">
      <c r="A192" s="4"/>
      <c r="B192" s="4"/>
      <c r="C192" s="4"/>
      <c r="D192" s="34" t="s">
        <v>59</v>
      </c>
      <c r="E192" s="5"/>
      <c r="F192" s="5"/>
      <c r="G192" s="5"/>
      <c r="H192" s="5"/>
      <c r="I192" s="5"/>
      <c r="J192" s="5"/>
      <c r="K192" s="5"/>
      <c r="L192" s="5"/>
    </row>
    <row r="193" spans="1:12" ht="16.5" x14ac:dyDescent="0.3">
      <c r="A193" s="153" t="s">
        <v>79</v>
      </c>
      <c r="B193" s="153"/>
      <c r="C193" s="153"/>
      <c r="D193" s="33" t="s">
        <v>80</v>
      </c>
      <c r="E193" s="5"/>
      <c r="F193" s="5"/>
      <c r="G193" s="5"/>
      <c r="H193" s="5"/>
      <c r="I193" s="5"/>
      <c r="J193" s="5"/>
      <c r="K193" s="5"/>
      <c r="L193" s="5"/>
    </row>
    <row r="194" spans="1:12" ht="36" customHeight="1" x14ac:dyDescent="0.3">
      <c r="A194" s="154" t="s">
        <v>81</v>
      </c>
      <c r="B194" s="154"/>
      <c r="C194" s="154"/>
      <c r="D194" s="33" t="s">
        <v>80</v>
      </c>
      <c r="E194" s="5"/>
      <c r="F194" s="5"/>
      <c r="G194" s="5"/>
      <c r="H194" s="5"/>
      <c r="I194" s="5"/>
      <c r="J194" s="5"/>
      <c r="K194" s="5"/>
      <c r="L194" s="5"/>
    </row>
    <row r="195" spans="1:12" ht="31.5" customHeight="1" x14ac:dyDescent="0.3">
      <c r="A195" s="154" t="s">
        <v>82</v>
      </c>
      <c r="B195" s="154"/>
      <c r="C195" s="154"/>
      <c r="D195" s="33" t="s">
        <v>80</v>
      </c>
      <c r="E195" s="5"/>
      <c r="F195" s="5"/>
      <c r="G195" s="5"/>
      <c r="H195" s="5"/>
      <c r="I195" s="5"/>
      <c r="J195" s="5"/>
      <c r="K195" s="5"/>
      <c r="L195" s="5"/>
    </row>
    <row r="196" spans="1:12" ht="16.5" x14ac:dyDescent="0.3">
      <c r="A196" s="153" t="s">
        <v>83</v>
      </c>
      <c r="B196" s="153"/>
      <c r="C196" s="153"/>
      <c r="D196" s="33">
        <v>0.83520000000000005</v>
      </c>
      <c r="E196" s="5"/>
      <c r="F196" s="5"/>
      <c r="G196" s="5"/>
      <c r="H196" s="5"/>
      <c r="I196" s="5"/>
      <c r="J196" s="5"/>
      <c r="K196" s="5"/>
      <c r="L196" s="5"/>
    </row>
    <row r="197" spans="1:12" ht="16.5" x14ac:dyDescent="0.3">
      <c r="A197" s="153" t="s">
        <v>84</v>
      </c>
      <c r="B197" s="153"/>
      <c r="C197" s="153"/>
      <c r="D197" s="33">
        <v>0.81289999999999996</v>
      </c>
      <c r="E197" s="5"/>
      <c r="F197" s="5"/>
      <c r="G197" s="5"/>
      <c r="H197" s="5"/>
      <c r="I197" s="5"/>
      <c r="J197" s="5"/>
      <c r="K197" s="5"/>
      <c r="L197" s="5"/>
    </row>
    <row r="198" spans="1:12" ht="16.5" x14ac:dyDescent="0.3">
      <c r="A198" s="153" t="s">
        <v>85</v>
      </c>
      <c r="B198" s="153"/>
      <c r="C198" s="153"/>
      <c r="D198" s="33">
        <v>0.71120000000000005</v>
      </c>
      <c r="E198" s="5"/>
      <c r="F198" s="5"/>
      <c r="G198" s="5"/>
      <c r="H198" s="5"/>
      <c r="I198" s="5"/>
      <c r="J198" s="5"/>
      <c r="K198" s="5"/>
      <c r="L198" s="5"/>
    </row>
    <row r="199" spans="1:12" ht="16.5" x14ac:dyDescent="0.3">
      <c r="A199" s="153" t="s">
        <v>86</v>
      </c>
      <c r="B199" s="153"/>
      <c r="C199" s="153"/>
      <c r="D199" s="33">
        <v>0.63539999999999996</v>
      </c>
      <c r="E199" s="5"/>
      <c r="F199" s="5"/>
      <c r="G199" s="5"/>
      <c r="H199" s="5"/>
      <c r="I199" s="5"/>
      <c r="J199" s="5"/>
      <c r="K199" s="5"/>
      <c r="L199" s="5"/>
    </row>
    <row r="200" spans="1:12" ht="16.5" x14ac:dyDescent="0.3">
      <c r="A200" s="153" t="s">
        <v>87</v>
      </c>
      <c r="B200" s="153"/>
      <c r="C200" s="153"/>
      <c r="D200" s="33">
        <v>0.5776</v>
      </c>
      <c r="E200" s="5"/>
      <c r="F200" s="5"/>
      <c r="G200" s="5"/>
      <c r="H200" s="5"/>
      <c r="I200" s="5"/>
      <c r="J200" s="5"/>
      <c r="K200" s="5"/>
      <c r="L200" s="5"/>
    </row>
    <row r="201" spans="1:12" ht="16.5" x14ac:dyDescent="0.3">
      <c r="A201" s="153" t="s">
        <v>88</v>
      </c>
      <c r="B201" s="153"/>
      <c r="C201" s="153"/>
      <c r="D201" s="33">
        <v>0.55210000000000004</v>
      </c>
      <c r="E201" s="5"/>
      <c r="F201" s="5"/>
      <c r="G201" s="5"/>
      <c r="H201" s="5"/>
      <c r="I201" s="5"/>
      <c r="J201" s="5"/>
      <c r="K201" s="5"/>
      <c r="L201" s="5"/>
    </row>
    <row r="202" spans="1:12" ht="16.5" x14ac:dyDescent="0.3">
      <c r="A202" s="153" t="s">
        <v>89</v>
      </c>
      <c r="B202" s="153"/>
      <c r="C202" s="153"/>
      <c r="D202" s="33">
        <v>0.54610000000000003</v>
      </c>
      <c r="E202" s="5"/>
      <c r="F202" s="5"/>
      <c r="G202" s="5"/>
      <c r="H202" s="5"/>
      <c r="I202" s="5"/>
      <c r="J202" s="5"/>
      <c r="K202" s="5"/>
      <c r="L202" s="5"/>
    </row>
    <row r="203" spans="1:12" ht="16.5" x14ac:dyDescent="0.3">
      <c r="A203" s="153" t="s">
        <v>90</v>
      </c>
      <c r="B203" s="153"/>
      <c r="C203" s="153"/>
      <c r="D203" s="33">
        <v>0.53610000000000002</v>
      </c>
      <c r="E203" s="5"/>
      <c r="F203" s="5"/>
      <c r="G203" s="5"/>
      <c r="H203" s="5"/>
      <c r="I203" s="5"/>
      <c r="J203" s="5"/>
      <c r="K203" s="5"/>
      <c r="L203" s="5"/>
    </row>
    <row r="204" spans="1:12" ht="16.5" x14ac:dyDescent="0.3">
      <c r="A204" s="153" t="s">
        <v>91</v>
      </c>
      <c r="B204" s="153"/>
      <c r="C204" s="153"/>
      <c r="D204" s="33">
        <v>0.43580000000000002</v>
      </c>
      <c r="E204" s="5"/>
      <c r="F204" s="5"/>
      <c r="G204" s="5"/>
      <c r="H204" s="5"/>
      <c r="I204" s="5"/>
      <c r="J204" s="5"/>
      <c r="K204" s="5"/>
      <c r="L204" s="5"/>
    </row>
    <row r="205" spans="1:12" ht="34.5" customHeight="1" x14ac:dyDescent="0.3">
      <c r="A205" s="154" t="s">
        <v>92</v>
      </c>
      <c r="B205" s="154"/>
      <c r="C205" s="154"/>
      <c r="D205" s="33">
        <v>0.40710000000000002</v>
      </c>
      <c r="E205" s="5"/>
      <c r="F205" s="5"/>
      <c r="G205" s="5"/>
      <c r="H205" s="5"/>
      <c r="I205" s="5"/>
      <c r="J205" s="5"/>
      <c r="K205" s="5"/>
      <c r="L205" s="5"/>
    </row>
    <row r="206" spans="1:12" ht="16.5" x14ac:dyDescent="0.3">
      <c r="A206" s="153" t="s">
        <v>93</v>
      </c>
      <c r="B206" s="153"/>
      <c r="C206" s="153"/>
      <c r="D206" s="33">
        <v>0.39119999999999999</v>
      </c>
      <c r="E206" s="5"/>
      <c r="F206" s="5"/>
      <c r="G206" s="5"/>
      <c r="H206" s="5"/>
      <c r="I206" s="5"/>
      <c r="J206" s="5"/>
      <c r="K206" s="5"/>
      <c r="L206" s="5"/>
    </row>
    <row r="207" spans="1:12" ht="16.5" x14ac:dyDescent="0.3">
      <c r="A207" s="153" t="s">
        <v>94</v>
      </c>
      <c r="B207" s="153"/>
      <c r="C207" s="153"/>
      <c r="D207" s="33">
        <v>0.23480000000000001</v>
      </c>
      <c r="E207" s="5"/>
      <c r="F207" s="5"/>
      <c r="G207" s="5"/>
      <c r="H207" s="5"/>
      <c r="I207" s="5"/>
      <c r="J207" s="5"/>
      <c r="K207" s="5"/>
      <c r="L207" s="5"/>
    </row>
    <row r="208" spans="1:12" ht="16.5" x14ac:dyDescent="0.3">
      <c r="A208" s="153" t="s">
        <v>95</v>
      </c>
      <c r="B208" s="153"/>
      <c r="C208" s="153"/>
      <c r="D208" s="33">
        <v>0.21529999999999999</v>
      </c>
      <c r="E208" s="5"/>
      <c r="F208" s="5"/>
      <c r="G208" s="5"/>
      <c r="H208" s="5"/>
      <c r="I208" s="5"/>
      <c r="J208" s="5"/>
      <c r="K208" s="5"/>
      <c r="L208" s="5"/>
    </row>
    <row r="209" spans="1:12" ht="33.75" customHeight="1" x14ac:dyDescent="0.3">
      <c r="A209" s="154" t="s">
        <v>96</v>
      </c>
      <c r="B209" s="154"/>
      <c r="C209" s="154"/>
      <c r="D209" s="33">
        <v>0.19939999999999999</v>
      </c>
      <c r="E209" s="5"/>
      <c r="F209" s="5"/>
      <c r="G209" s="5"/>
      <c r="H209" s="5"/>
      <c r="I209" s="5"/>
      <c r="J209" s="5"/>
      <c r="K209" s="5"/>
      <c r="L209" s="5"/>
    </row>
    <row r="210" spans="1:12" ht="34.5" customHeight="1" x14ac:dyDescent="0.3">
      <c r="A210" s="154" t="s">
        <v>97</v>
      </c>
      <c r="B210" s="154"/>
      <c r="C210" s="154"/>
      <c r="D210" s="33">
        <v>0.18329999999999999</v>
      </c>
      <c r="E210" s="5"/>
      <c r="F210" s="5"/>
      <c r="G210" s="5"/>
      <c r="H210" s="5"/>
      <c r="I210" s="5"/>
      <c r="J210" s="5"/>
      <c r="K210" s="5"/>
      <c r="L210" s="5"/>
    </row>
    <row r="211" spans="1:12" ht="16.5" x14ac:dyDescent="0.3">
      <c r="A211" s="153" t="s">
        <v>98</v>
      </c>
      <c r="B211" s="153"/>
      <c r="C211" s="153"/>
      <c r="D211" s="33">
        <v>0.1454</v>
      </c>
      <c r="E211" s="5"/>
      <c r="F211" s="5"/>
      <c r="G211" s="5"/>
      <c r="H211" s="5"/>
      <c r="I211" s="5"/>
      <c r="J211" s="5"/>
      <c r="K211" s="5"/>
      <c r="L211" s="5"/>
    </row>
    <row r="212" spans="1:12" ht="16.5" x14ac:dyDescent="0.3">
      <c r="A212" s="153" t="s">
        <v>72</v>
      </c>
      <c r="B212" s="153"/>
      <c r="C212" s="153"/>
      <c r="D212" s="33">
        <v>0.10879999999999999</v>
      </c>
      <c r="E212" s="5"/>
      <c r="F212" s="5"/>
      <c r="G212" s="5"/>
      <c r="H212" s="5"/>
      <c r="I212" s="5"/>
      <c r="J212" s="5"/>
      <c r="K212" s="5"/>
      <c r="L212" s="5"/>
    </row>
    <row r="213" spans="1:12" ht="16.5" x14ac:dyDescent="0.3">
      <c r="A213" s="153" t="s">
        <v>99</v>
      </c>
      <c r="B213" s="153"/>
      <c r="C213" s="153"/>
      <c r="D213" s="33">
        <v>0.1082</v>
      </c>
      <c r="E213" s="5"/>
      <c r="F213" s="5"/>
      <c r="G213" s="5"/>
      <c r="H213" s="5"/>
      <c r="I213" s="5"/>
      <c r="J213" s="5"/>
      <c r="K213" s="5"/>
      <c r="L213" s="5"/>
    </row>
    <row r="214" spans="1:12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</row>
    <row r="215" spans="1:12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</row>
    <row r="216" spans="1:12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</row>
    <row r="217" spans="1:12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</row>
    <row r="218" spans="1:12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</row>
    <row r="219" spans="1:12" ht="16.5" x14ac:dyDescent="0.3">
      <c r="A219" s="4" t="s">
        <v>100</v>
      </c>
      <c r="B219" s="4"/>
      <c r="C219" s="4"/>
      <c r="D219" s="4"/>
      <c r="E219" s="5"/>
      <c r="F219" s="5"/>
      <c r="G219" s="5"/>
      <c r="H219" s="5"/>
      <c r="I219" s="5"/>
      <c r="J219" s="5"/>
      <c r="K219" s="5"/>
      <c r="L219" s="5"/>
    </row>
    <row r="220" spans="1:12" ht="16.5" x14ac:dyDescent="0.3">
      <c r="A220" s="35"/>
      <c r="B220" s="35"/>
      <c r="C220" s="35"/>
      <c r="D220" s="36" t="s">
        <v>59</v>
      </c>
      <c r="E220" s="5"/>
      <c r="F220" s="5"/>
      <c r="G220" s="5"/>
      <c r="H220" s="5"/>
      <c r="I220" s="5"/>
      <c r="J220" s="5"/>
      <c r="K220" s="5"/>
      <c r="L220" s="5"/>
    </row>
    <row r="221" spans="1:12" ht="16.5" x14ac:dyDescent="0.3">
      <c r="A221" s="148" t="s">
        <v>99</v>
      </c>
      <c r="B221" s="148"/>
      <c r="C221" s="148"/>
      <c r="D221" s="37">
        <v>0.1082</v>
      </c>
      <c r="E221" s="5"/>
      <c r="F221" s="5"/>
      <c r="G221" s="5"/>
      <c r="H221" s="5"/>
      <c r="I221" s="5"/>
      <c r="J221" s="5"/>
      <c r="K221" s="5"/>
      <c r="L221" s="5"/>
    </row>
    <row r="222" spans="1:12" ht="16.5" x14ac:dyDescent="0.3">
      <c r="A222" s="148" t="s">
        <v>72</v>
      </c>
      <c r="B222" s="148"/>
      <c r="C222" s="148"/>
      <c r="D222" s="37">
        <v>0.10879999999999999</v>
      </c>
      <c r="E222" s="5"/>
      <c r="F222" s="5"/>
      <c r="G222" s="5"/>
      <c r="H222" s="5"/>
      <c r="I222" s="5"/>
      <c r="J222" s="5"/>
      <c r="K222" s="5"/>
      <c r="L222" s="5"/>
    </row>
    <row r="223" spans="1:12" ht="16.5" x14ac:dyDescent="0.3">
      <c r="A223" s="148" t="s">
        <v>98</v>
      </c>
      <c r="B223" s="148"/>
      <c r="C223" s="148"/>
      <c r="D223" s="37">
        <v>0.1454</v>
      </c>
      <c r="E223" s="5"/>
      <c r="F223" s="5"/>
      <c r="G223" s="5"/>
      <c r="H223" s="5"/>
      <c r="I223" s="5"/>
      <c r="J223" s="5"/>
      <c r="K223" s="5"/>
      <c r="L223" s="5"/>
    </row>
    <row r="224" spans="1:12" ht="33.75" customHeight="1" x14ac:dyDescent="0.3">
      <c r="A224" s="148" t="s">
        <v>97</v>
      </c>
      <c r="B224" s="148"/>
      <c r="C224" s="148"/>
      <c r="D224" s="37">
        <v>0.18329999999999999</v>
      </c>
      <c r="E224" s="5"/>
      <c r="F224" s="5"/>
      <c r="G224" s="5"/>
      <c r="H224" s="5"/>
      <c r="I224" s="5"/>
      <c r="J224" s="5"/>
      <c r="K224" s="5"/>
      <c r="L224" s="5"/>
    </row>
    <row r="225" spans="1:12" ht="33.75" customHeight="1" x14ac:dyDescent="0.3">
      <c r="A225" s="148" t="s">
        <v>96</v>
      </c>
      <c r="B225" s="148"/>
      <c r="C225" s="148"/>
      <c r="D225" s="37">
        <v>0.19939999999999999</v>
      </c>
      <c r="E225" s="5"/>
      <c r="F225" s="5"/>
      <c r="G225" s="5"/>
      <c r="H225" s="5"/>
      <c r="I225" s="5"/>
      <c r="J225" s="5"/>
      <c r="K225" s="5"/>
      <c r="L225" s="5"/>
    </row>
    <row r="226" spans="1:12" ht="16.5" x14ac:dyDescent="0.3">
      <c r="A226" s="148" t="s">
        <v>95</v>
      </c>
      <c r="B226" s="148"/>
      <c r="C226" s="148"/>
      <c r="D226" s="37">
        <v>0.21529999999999999</v>
      </c>
      <c r="E226" s="5"/>
      <c r="F226" s="5"/>
      <c r="G226" s="5"/>
      <c r="H226" s="5"/>
      <c r="I226" s="5"/>
      <c r="J226" s="5"/>
      <c r="K226" s="5"/>
      <c r="L226" s="5"/>
    </row>
    <row r="227" spans="1:12" ht="16.5" x14ac:dyDescent="0.3">
      <c r="A227" s="148" t="s">
        <v>94</v>
      </c>
      <c r="B227" s="148"/>
      <c r="C227" s="148"/>
      <c r="D227" s="37">
        <v>0.23480000000000001</v>
      </c>
      <c r="E227" s="5"/>
      <c r="F227" s="5"/>
      <c r="G227" s="5"/>
      <c r="H227" s="5"/>
      <c r="I227" s="5"/>
      <c r="J227" s="5"/>
      <c r="K227" s="5"/>
      <c r="L227" s="5"/>
    </row>
    <row r="228" spans="1:12" ht="16.5" x14ac:dyDescent="0.3">
      <c r="A228" s="148" t="s">
        <v>93</v>
      </c>
      <c r="B228" s="148"/>
      <c r="C228" s="148"/>
      <c r="D228" s="37">
        <v>0.39119999999999999</v>
      </c>
      <c r="E228" s="5"/>
      <c r="F228" s="5"/>
      <c r="G228" s="5"/>
      <c r="H228" s="5"/>
      <c r="I228" s="5"/>
      <c r="J228" s="5"/>
      <c r="K228" s="5"/>
      <c r="L228" s="5"/>
    </row>
    <row r="229" spans="1:12" ht="33" customHeight="1" x14ac:dyDescent="0.3">
      <c r="A229" s="148" t="s">
        <v>92</v>
      </c>
      <c r="B229" s="148"/>
      <c r="C229" s="148"/>
      <c r="D229" s="37">
        <v>0.40710000000000002</v>
      </c>
      <c r="E229" s="5"/>
      <c r="F229" s="5"/>
      <c r="G229" s="5"/>
      <c r="H229" s="5"/>
      <c r="I229" s="5"/>
      <c r="J229" s="5"/>
      <c r="K229" s="5"/>
      <c r="L229" s="5"/>
    </row>
    <row r="230" spans="1:12" ht="18" customHeight="1" x14ac:dyDescent="0.3">
      <c r="A230" s="148" t="s">
        <v>91</v>
      </c>
      <c r="B230" s="148"/>
      <c r="C230" s="148"/>
      <c r="D230" s="37">
        <v>0.43580000000000002</v>
      </c>
      <c r="E230" s="5"/>
      <c r="F230" s="5"/>
      <c r="G230" s="5"/>
      <c r="H230" s="5"/>
      <c r="I230" s="5"/>
      <c r="J230" s="5"/>
      <c r="K230" s="5"/>
      <c r="L230" s="5"/>
    </row>
    <row r="231" spans="1:12" ht="16.5" x14ac:dyDescent="0.3">
      <c r="A231" s="148" t="s">
        <v>90</v>
      </c>
      <c r="B231" s="148"/>
      <c r="C231" s="148"/>
      <c r="D231" s="37">
        <v>0.53610000000000002</v>
      </c>
      <c r="E231" s="5"/>
      <c r="F231" s="5"/>
      <c r="G231" s="5"/>
      <c r="H231" s="5"/>
      <c r="I231" s="5"/>
      <c r="J231" s="5"/>
      <c r="K231" s="5"/>
      <c r="L231" s="5"/>
    </row>
    <row r="232" spans="1:12" ht="16.5" x14ac:dyDescent="0.3">
      <c r="A232" s="148" t="s">
        <v>89</v>
      </c>
      <c r="B232" s="148"/>
      <c r="C232" s="148"/>
      <c r="D232" s="37">
        <v>0.54610000000000003</v>
      </c>
      <c r="E232" s="5"/>
      <c r="F232" s="5"/>
      <c r="G232" s="5"/>
      <c r="H232" s="5"/>
      <c r="I232" s="5"/>
      <c r="J232" s="5"/>
      <c r="K232" s="5"/>
      <c r="L232" s="5"/>
    </row>
    <row r="233" spans="1:12" ht="16.5" x14ac:dyDescent="0.3">
      <c r="A233" s="148" t="s">
        <v>88</v>
      </c>
      <c r="B233" s="148"/>
      <c r="C233" s="148"/>
      <c r="D233" s="37">
        <v>0.55210000000000004</v>
      </c>
      <c r="E233" s="5"/>
      <c r="F233" s="5"/>
      <c r="G233" s="5"/>
      <c r="H233" s="5"/>
      <c r="I233" s="5"/>
      <c r="J233" s="5"/>
      <c r="K233" s="5"/>
      <c r="L233" s="5"/>
    </row>
    <row r="234" spans="1:12" ht="16.5" x14ac:dyDescent="0.3">
      <c r="A234" s="148" t="s">
        <v>87</v>
      </c>
      <c r="B234" s="148"/>
      <c r="C234" s="148"/>
      <c r="D234" s="37">
        <v>0.5776</v>
      </c>
      <c r="E234" s="5"/>
      <c r="F234" s="5"/>
      <c r="G234" s="5"/>
      <c r="H234" s="5"/>
      <c r="I234" s="5"/>
      <c r="J234" s="5"/>
      <c r="K234" s="5"/>
      <c r="L234" s="5"/>
    </row>
    <row r="235" spans="1:12" ht="16.5" x14ac:dyDescent="0.3">
      <c r="A235" s="148" t="s">
        <v>86</v>
      </c>
      <c r="B235" s="148"/>
      <c r="C235" s="148"/>
      <c r="D235" s="37">
        <v>0.63539999999999996</v>
      </c>
      <c r="E235" s="5"/>
      <c r="F235" s="5"/>
      <c r="G235" s="5"/>
      <c r="H235" s="5"/>
      <c r="I235" s="5"/>
      <c r="J235" s="5"/>
      <c r="K235" s="5"/>
      <c r="L235" s="5"/>
    </row>
    <row r="236" spans="1:12" ht="16.5" x14ac:dyDescent="0.3">
      <c r="A236" s="148" t="s">
        <v>85</v>
      </c>
      <c r="B236" s="148"/>
      <c r="C236" s="148"/>
      <c r="D236" s="37">
        <v>0.71120000000000005</v>
      </c>
      <c r="E236" s="5"/>
      <c r="F236" s="5"/>
      <c r="G236" s="5"/>
      <c r="H236" s="5"/>
      <c r="I236" s="5"/>
      <c r="J236" s="5"/>
      <c r="K236" s="5"/>
      <c r="L236" s="5"/>
    </row>
    <row r="237" spans="1:12" ht="16.5" x14ac:dyDescent="0.3">
      <c r="A237" s="148" t="s">
        <v>84</v>
      </c>
      <c r="B237" s="148"/>
      <c r="C237" s="148"/>
      <c r="D237" s="37">
        <v>0.81289999999999996</v>
      </c>
      <c r="E237" s="5"/>
      <c r="F237" s="5"/>
      <c r="G237" s="5"/>
      <c r="H237" s="5"/>
      <c r="I237" s="5"/>
      <c r="J237" s="5"/>
      <c r="K237" s="5"/>
      <c r="L237" s="5"/>
    </row>
    <row r="238" spans="1:12" ht="16.5" x14ac:dyDescent="0.3">
      <c r="A238" s="148" t="s">
        <v>83</v>
      </c>
      <c r="B238" s="148"/>
      <c r="C238" s="148"/>
      <c r="D238" s="37">
        <v>0.83520000000000005</v>
      </c>
      <c r="E238" s="5"/>
      <c r="F238" s="5"/>
      <c r="G238" s="5"/>
      <c r="H238" s="5"/>
      <c r="I238" s="5"/>
      <c r="J238" s="5"/>
      <c r="K238" s="5"/>
      <c r="L238" s="5"/>
    </row>
    <row r="239" spans="1:12" ht="16.5" x14ac:dyDescent="0.3">
      <c r="A239" s="148" t="s">
        <v>79</v>
      </c>
      <c r="B239" s="148"/>
      <c r="C239" s="148"/>
      <c r="D239" s="37" t="s">
        <v>80</v>
      </c>
      <c r="E239" s="5"/>
      <c r="F239" s="5"/>
      <c r="G239" s="5"/>
      <c r="H239" s="5"/>
      <c r="I239" s="5"/>
      <c r="J239" s="5"/>
      <c r="K239" s="5"/>
      <c r="L239" s="5"/>
    </row>
    <row r="240" spans="1:12" ht="27.75" customHeight="1" x14ac:dyDescent="0.3">
      <c r="A240" s="148" t="s">
        <v>81</v>
      </c>
      <c r="B240" s="148"/>
      <c r="C240" s="148"/>
      <c r="D240" s="37" t="s">
        <v>80</v>
      </c>
      <c r="E240" s="5"/>
      <c r="F240" s="5"/>
      <c r="G240" s="5"/>
      <c r="H240" s="5"/>
      <c r="I240" s="5"/>
      <c r="J240" s="5"/>
      <c r="K240" s="5"/>
      <c r="L240" s="5"/>
    </row>
    <row r="241" spans="1:12" ht="31.5" customHeight="1" x14ac:dyDescent="0.3">
      <c r="A241" s="148" t="s">
        <v>82</v>
      </c>
      <c r="B241" s="148"/>
      <c r="C241" s="148"/>
      <c r="D241" s="37" t="s">
        <v>80</v>
      </c>
      <c r="E241" s="5"/>
      <c r="F241" s="5"/>
      <c r="G241" s="5"/>
      <c r="H241" s="5"/>
      <c r="I241" s="5"/>
      <c r="J241" s="5"/>
      <c r="K241" s="5"/>
      <c r="L241" s="5"/>
    </row>
    <row r="242" spans="1:12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</row>
    <row r="243" spans="1:12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</row>
    <row r="244" spans="1:12" x14ac:dyDescent="0.25">
      <c r="A244" s="5" t="s">
        <v>101</v>
      </c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</row>
    <row r="245" spans="1:12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</row>
    <row r="246" spans="1:12" x14ac:dyDescent="0.25">
      <c r="A246" s="15" t="s">
        <v>102</v>
      </c>
      <c r="B246" s="15"/>
      <c r="C246" s="15"/>
      <c r="D246" s="15"/>
      <c r="E246" s="9"/>
      <c r="F246" s="9"/>
      <c r="G246" s="9"/>
      <c r="H246" s="9"/>
      <c r="I246" s="5"/>
      <c r="J246" s="5"/>
      <c r="K246" s="5"/>
      <c r="L246" s="5"/>
    </row>
    <row r="247" spans="1:12" x14ac:dyDescent="0.25">
      <c r="A247" s="149" t="s">
        <v>103</v>
      </c>
      <c r="B247" s="149"/>
      <c r="C247" s="149"/>
      <c r="D247" s="38">
        <v>0.31580000000000003</v>
      </c>
      <c r="E247" s="9"/>
      <c r="F247" s="9"/>
      <c r="G247" s="9"/>
      <c r="H247" s="9"/>
      <c r="I247" s="5"/>
      <c r="J247" s="5"/>
      <c r="K247" s="5"/>
      <c r="L247" s="5"/>
    </row>
    <row r="248" spans="1:12" x14ac:dyDescent="0.25">
      <c r="A248" s="149" t="s">
        <v>104</v>
      </c>
      <c r="B248" s="149"/>
      <c r="C248" s="149"/>
      <c r="D248" s="38">
        <v>0.68420000000000003</v>
      </c>
      <c r="E248" s="9"/>
      <c r="F248" s="9"/>
      <c r="G248" s="9"/>
      <c r="H248" s="9"/>
      <c r="I248" s="5"/>
      <c r="J248" s="5"/>
      <c r="K248" s="5"/>
      <c r="L248" s="5"/>
    </row>
    <row r="249" spans="1:12" x14ac:dyDescent="0.25">
      <c r="A249" s="150"/>
      <c r="B249" s="150"/>
      <c r="C249" s="150"/>
      <c r="D249" s="9"/>
      <c r="E249" s="9"/>
      <c r="F249" s="9"/>
      <c r="G249" s="9"/>
      <c r="H249" s="9"/>
      <c r="I249" s="5"/>
      <c r="J249" s="5"/>
      <c r="K249" s="5"/>
      <c r="L249" s="5"/>
    </row>
    <row r="250" spans="1:12" x14ac:dyDescent="0.25">
      <c r="A250" s="151" t="s">
        <v>105</v>
      </c>
      <c r="B250" s="151"/>
      <c r="C250" s="151"/>
      <c r="D250" s="15"/>
      <c r="E250" s="9"/>
      <c r="F250" s="9"/>
      <c r="G250" s="9"/>
      <c r="H250" s="9"/>
      <c r="I250" s="5"/>
      <c r="J250" s="5"/>
      <c r="K250" s="5"/>
      <c r="L250" s="5"/>
    </row>
    <row r="251" spans="1:12" x14ac:dyDescent="0.25">
      <c r="A251" s="149" t="s">
        <v>3</v>
      </c>
      <c r="B251" s="149"/>
      <c r="C251" s="149"/>
      <c r="D251" s="38">
        <v>0.29260000000000003</v>
      </c>
      <c r="E251" s="9"/>
      <c r="F251" s="9"/>
      <c r="G251" s="9"/>
      <c r="H251" s="9"/>
      <c r="I251" s="5"/>
      <c r="J251" s="5"/>
      <c r="K251" s="5"/>
      <c r="L251" s="5"/>
    </row>
    <row r="252" spans="1:12" x14ac:dyDescent="0.25">
      <c r="A252" s="149" t="s">
        <v>2</v>
      </c>
      <c r="B252" s="149"/>
      <c r="C252" s="149"/>
      <c r="D252" s="38">
        <v>0.34610000000000002</v>
      </c>
      <c r="E252" s="9"/>
      <c r="F252" s="9"/>
      <c r="G252" s="9"/>
      <c r="H252" s="9"/>
      <c r="I252" s="5"/>
      <c r="J252" s="5"/>
      <c r="K252" s="5"/>
      <c r="L252" s="5"/>
    </row>
    <row r="253" spans="1:12" x14ac:dyDescent="0.25">
      <c r="A253" s="150"/>
      <c r="B253" s="150"/>
      <c r="C253" s="150"/>
      <c r="D253" s="9"/>
      <c r="E253" s="9"/>
      <c r="F253" s="9"/>
      <c r="G253" s="9"/>
      <c r="H253" s="9"/>
      <c r="I253" s="5"/>
      <c r="J253" s="5"/>
      <c r="K253" s="5"/>
      <c r="L253" s="5"/>
    </row>
    <row r="254" spans="1:12" ht="16.5" x14ac:dyDescent="0.3">
      <c r="A254" s="152" t="s">
        <v>106</v>
      </c>
      <c r="B254" s="152"/>
      <c r="C254" s="152"/>
      <c r="D254" s="64"/>
      <c r="E254" s="9"/>
      <c r="F254" s="9"/>
      <c r="G254" s="9"/>
      <c r="H254" s="9"/>
      <c r="I254" s="5"/>
      <c r="J254" s="5"/>
      <c r="K254" s="5"/>
      <c r="L254" s="5"/>
    </row>
    <row r="255" spans="1:12" ht="16.5" x14ac:dyDescent="0.3">
      <c r="A255" s="147" t="s">
        <v>87</v>
      </c>
      <c r="B255" s="147"/>
      <c r="C255" s="147"/>
      <c r="D255" s="1">
        <v>0.82269999999999999</v>
      </c>
      <c r="E255" s="9"/>
      <c r="F255" s="9"/>
      <c r="G255" s="9"/>
      <c r="H255" s="9"/>
      <c r="I255" s="5"/>
      <c r="J255" s="5"/>
      <c r="K255" s="5"/>
      <c r="L255" s="5"/>
    </row>
    <row r="256" spans="1:12" ht="16.5" x14ac:dyDescent="0.3">
      <c r="A256" s="147" t="s">
        <v>72</v>
      </c>
      <c r="B256" s="147"/>
      <c r="C256" s="147"/>
      <c r="D256" s="1">
        <v>0.76590000000000003</v>
      </c>
      <c r="E256" s="9"/>
      <c r="F256" s="9"/>
      <c r="G256" s="9"/>
      <c r="H256" s="9"/>
      <c r="I256" s="5"/>
      <c r="J256" s="5"/>
      <c r="K256" s="5"/>
      <c r="L256" s="5"/>
    </row>
    <row r="257" spans="1:12" ht="16.5" x14ac:dyDescent="0.3">
      <c r="A257" s="147" t="s">
        <v>95</v>
      </c>
      <c r="B257" s="147"/>
      <c r="C257" s="147"/>
      <c r="D257" s="1">
        <v>0.75270000000000004</v>
      </c>
      <c r="E257" s="9"/>
      <c r="F257" s="9"/>
      <c r="G257" s="9"/>
      <c r="H257" s="9"/>
      <c r="I257" s="5"/>
      <c r="J257" s="5"/>
      <c r="K257" s="5"/>
      <c r="L257" s="5"/>
    </row>
    <row r="258" spans="1:12" ht="16.5" x14ac:dyDescent="0.3">
      <c r="A258" s="147" t="s">
        <v>99</v>
      </c>
      <c r="B258" s="147"/>
      <c r="C258" s="147"/>
      <c r="D258" s="1">
        <v>0.59850000000000003</v>
      </c>
      <c r="E258" s="9"/>
      <c r="F258" s="9"/>
      <c r="G258" s="9"/>
      <c r="H258" s="9"/>
      <c r="I258" s="9"/>
      <c r="J258" s="5"/>
      <c r="K258" s="5"/>
      <c r="L258" s="5"/>
    </row>
    <row r="259" spans="1:12" ht="16.5" x14ac:dyDescent="0.3">
      <c r="A259" s="147" t="s">
        <v>94</v>
      </c>
      <c r="B259" s="147"/>
      <c r="C259" s="147"/>
      <c r="D259" s="1">
        <v>0.56079999999999997</v>
      </c>
      <c r="E259" s="9"/>
      <c r="F259" s="9"/>
      <c r="G259" s="9"/>
      <c r="H259" s="9"/>
      <c r="I259" s="9"/>
      <c r="J259" s="5"/>
      <c r="K259" s="5"/>
      <c r="L259" s="5"/>
    </row>
    <row r="260" spans="1:12" ht="16.5" x14ac:dyDescent="0.3">
      <c r="A260" s="147" t="s">
        <v>98</v>
      </c>
      <c r="B260" s="147"/>
      <c r="C260" s="147"/>
      <c r="D260" s="1">
        <v>0.5131</v>
      </c>
      <c r="E260" s="9"/>
      <c r="F260" s="9"/>
      <c r="G260" s="9"/>
      <c r="H260" s="9"/>
      <c r="I260" s="9"/>
      <c r="J260" s="5"/>
      <c r="K260" s="5"/>
      <c r="L260" s="5"/>
    </row>
    <row r="261" spans="1:12" ht="16.5" x14ac:dyDescent="0.3">
      <c r="A261" s="147" t="s">
        <v>86</v>
      </c>
      <c r="B261" s="147"/>
      <c r="C261" s="147"/>
      <c r="D261" s="1">
        <v>0.44180000000000003</v>
      </c>
      <c r="E261" s="9"/>
      <c r="F261" s="9"/>
      <c r="G261" s="9"/>
      <c r="H261" s="9"/>
      <c r="I261" s="9"/>
      <c r="J261" s="5"/>
      <c r="K261" s="5"/>
      <c r="L261" s="5"/>
    </row>
    <row r="262" spans="1:12" ht="32.25" customHeight="1" x14ac:dyDescent="0.3">
      <c r="A262" s="147" t="s">
        <v>82</v>
      </c>
      <c r="B262" s="147"/>
      <c r="C262" s="147"/>
      <c r="D262" s="1">
        <v>0.44069999999999998</v>
      </c>
      <c r="E262" s="9"/>
      <c r="F262" s="9"/>
      <c r="G262" s="9"/>
      <c r="H262" s="9"/>
      <c r="I262" s="9"/>
      <c r="J262" s="5"/>
      <c r="K262" s="5"/>
      <c r="L262" s="5"/>
    </row>
    <row r="263" spans="1:12" ht="16.5" x14ac:dyDescent="0.3">
      <c r="A263" s="147" t="s">
        <v>90</v>
      </c>
      <c r="B263" s="147"/>
      <c r="C263" s="147"/>
      <c r="D263" s="1">
        <v>0.34549999999999997</v>
      </c>
      <c r="E263" s="9"/>
      <c r="F263" s="9"/>
      <c r="G263" s="9"/>
      <c r="H263" s="9"/>
      <c r="I263" s="9"/>
      <c r="J263" s="5"/>
      <c r="K263" s="5"/>
      <c r="L263" s="5"/>
    </row>
    <row r="264" spans="1:12" ht="31.5" customHeight="1" x14ac:dyDescent="0.3">
      <c r="A264" s="147" t="s">
        <v>96</v>
      </c>
      <c r="B264" s="147"/>
      <c r="C264" s="147"/>
      <c r="D264" s="1">
        <v>0.3216</v>
      </c>
      <c r="E264" s="9"/>
      <c r="F264" s="9"/>
      <c r="G264" s="9"/>
      <c r="H264" s="9"/>
      <c r="I264" s="9"/>
      <c r="J264" s="5"/>
      <c r="K264" s="5"/>
      <c r="L264" s="5"/>
    </row>
    <row r="265" spans="1:12" ht="32.25" customHeight="1" x14ac:dyDescent="0.3">
      <c r="A265" s="147" t="s">
        <v>92</v>
      </c>
      <c r="B265" s="147"/>
      <c r="C265" s="147"/>
      <c r="D265" s="1">
        <v>0.17019999999999999</v>
      </c>
      <c r="E265" s="9"/>
      <c r="F265" s="9"/>
      <c r="G265" s="9"/>
      <c r="H265" s="9"/>
      <c r="I265" s="9"/>
      <c r="J265" s="5"/>
      <c r="K265" s="5"/>
      <c r="L265" s="5"/>
    </row>
    <row r="266" spans="1:12" ht="34.5" customHeight="1" x14ac:dyDescent="0.3">
      <c r="A266" s="147" t="s">
        <v>97</v>
      </c>
      <c r="B266" s="147"/>
      <c r="C266" s="147"/>
      <c r="D266" s="1">
        <v>0.16569999999999999</v>
      </c>
      <c r="E266" s="9"/>
      <c r="F266" s="9"/>
      <c r="G266" s="9"/>
      <c r="H266" s="9"/>
      <c r="I266" s="9"/>
      <c r="J266" s="5"/>
      <c r="K266" s="5"/>
      <c r="L266" s="5"/>
    </row>
    <row r="267" spans="1:12" ht="16.5" x14ac:dyDescent="0.3">
      <c r="A267" s="147" t="s">
        <v>85</v>
      </c>
      <c r="B267" s="147"/>
      <c r="C267" s="147"/>
      <c r="D267" s="1">
        <v>0.16300000000000001</v>
      </c>
      <c r="E267" s="9"/>
      <c r="F267" s="9"/>
      <c r="G267" s="9"/>
      <c r="H267" s="9"/>
      <c r="I267" s="9"/>
      <c r="J267" s="5"/>
      <c r="K267" s="5"/>
      <c r="L267" s="5"/>
    </row>
    <row r="268" spans="1:12" ht="16.5" x14ac:dyDescent="0.3">
      <c r="A268" s="147" t="s">
        <v>107</v>
      </c>
      <c r="B268" s="147"/>
      <c r="C268" s="147"/>
      <c r="D268" s="1">
        <v>0.1484</v>
      </c>
      <c r="E268" s="9"/>
      <c r="F268" s="9"/>
      <c r="G268" s="9"/>
      <c r="H268" s="9"/>
      <c r="I268" s="9"/>
      <c r="J268" s="5"/>
      <c r="K268" s="5"/>
      <c r="L268" s="5"/>
    </row>
    <row r="269" spans="1:12" ht="16.5" x14ac:dyDescent="0.3">
      <c r="A269" s="147" t="s">
        <v>91</v>
      </c>
      <c r="B269" s="147"/>
      <c r="C269" s="147"/>
      <c r="D269" s="1">
        <v>0.13450000000000001</v>
      </c>
      <c r="E269" s="9"/>
      <c r="F269" s="9"/>
      <c r="G269" s="9"/>
      <c r="H269" s="9"/>
      <c r="I269" s="9"/>
      <c r="J269" s="5"/>
      <c r="K269" s="5"/>
      <c r="L269" s="5"/>
    </row>
    <row r="270" spans="1:12" ht="16.5" x14ac:dyDescent="0.3">
      <c r="A270" s="147" t="s">
        <v>88</v>
      </c>
      <c r="B270" s="147"/>
      <c r="C270" s="147"/>
      <c r="D270" s="1">
        <v>5.9499999999999997E-2</v>
      </c>
      <c r="E270" s="9"/>
      <c r="F270" s="9"/>
      <c r="G270" s="9"/>
      <c r="H270" s="9"/>
      <c r="I270" s="9"/>
      <c r="J270" s="5"/>
      <c r="K270" s="5"/>
      <c r="L270" s="5"/>
    </row>
    <row r="271" spans="1:12" ht="16.5" x14ac:dyDescent="0.3">
      <c r="A271" s="147" t="s">
        <v>93</v>
      </c>
      <c r="B271" s="147"/>
      <c r="C271" s="147"/>
      <c r="D271" s="1">
        <v>4.3999999999999997E-2</v>
      </c>
      <c r="E271" s="9"/>
      <c r="F271" s="9"/>
      <c r="G271" s="9"/>
      <c r="H271" s="9"/>
      <c r="I271" s="9"/>
      <c r="J271" s="5"/>
      <c r="K271" s="5"/>
      <c r="L271" s="5"/>
    </row>
    <row r="272" spans="1:12" ht="16.5" x14ac:dyDescent="0.3">
      <c r="A272" s="147" t="s">
        <v>89</v>
      </c>
      <c r="B272" s="147"/>
      <c r="C272" s="147"/>
      <c r="D272" s="1">
        <v>3.8300000000000001E-2</v>
      </c>
      <c r="E272" s="9"/>
      <c r="F272" s="9"/>
      <c r="G272" s="9"/>
      <c r="H272" s="9"/>
      <c r="I272" s="9"/>
      <c r="J272" s="5"/>
      <c r="K272" s="5"/>
      <c r="L272" s="5"/>
    </row>
    <row r="273" spans="1:12" ht="16.5" x14ac:dyDescent="0.3">
      <c r="A273" s="147" t="s">
        <v>79</v>
      </c>
      <c r="B273" s="147"/>
      <c r="C273" s="147"/>
      <c r="D273" s="1">
        <v>0</v>
      </c>
      <c r="E273" s="9"/>
      <c r="F273" s="9"/>
      <c r="G273" s="9"/>
      <c r="H273" s="9"/>
      <c r="I273" s="9"/>
      <c r="J273" s="5"/>
      <c r="K273" s="5"/>
      <c r="L273" s="5"/>
    </row>
    <row r="274" spans="1:12" ht="16.5" x14ac:dyDescent="0.3">
      <c r="A274" s="147" t="s">
        <v>81</v>
      </c>
      <c r="B274" s="147"/>
      <c r="C274" s="147"/>
      <c r="D274" s="1">
        <v>0</v>
      </c>
      <c r="E274" s="9"/>
      <c r="F274" s="9"/>
      <c r="G274" s="9"/>
      <c r="H274" s="9"/>
      <c r="I274" s="9"/>
      <c r="J274" s="5"/>
      <c r="K274" s="5"/>
      <c r="L274" s="5"/>
    </row>
    <row r="275" spans="1:12" ht="48" customHeight="1" x14ac:dyDescent="0.3">
      <c r="A275" s="147" t="s">
        <v>108</v>
      </c>
      <c r="B275" s="147"/>
      <c r="C275" s="147"/>
      <c r="D275" s="1">
        <v>0</v>
      </c>
      <c r="E275" s="9"/>
      <c r="F275" s="9"/>
      <c r="G275" s="9"/>
      <c r="H275" s="9"/>
      <c r="I275" s="9"/>
      <c r="J275" s="5"/>
      <c r="K275" s="5"/>
      <c r="L275" s="5"/>
    </row>
    <row r="276" spans="1:12" x14ac:dyDescent="0.25">
      <c r="A276" s="5"/>
      <c r="B276" s="5"/>
      <c r="C276" s="9"/>
      <c r="D276" s="9"/>
      <c r="E276" s="9"/>
      <c r="F276" s="9"/>
      <c r="G276" s="9"/>
      <c r="H276" s="9"/>
      <c r="I276" s="9"/>
      <c r="J276" s="5"/>
      <c r="K276" s="5"/>
      <c r="L276" s="5"/>
    </row>
  </sheetData>
  <mergeCells count="74">
    <mergeCell ref="A195:C195"/>
    <mergeCell ref="A34:E34"/>
    <mergeCell ref="A71:E71"/>
    <mergeCell ref="A171:E171"/>
    <mergeCell ref="A193:C193"/>
    <mergeCell ref="A194:C194"/>
    <mergeCell ref="A207:C207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  <mergeCell ref="A205:C205"/>
    <mergeCell ref="A206:C206"/>
    <mergeCell ref="A226:C226"/>
    <mergeCell ref="A208:C208"/>
    <mergeCell ref="A209:C209"/>
    <mergeCell ref="A210:C210"/>
    <mergeCell ref="A211:C211"/>
    <mergeCell ref="A212:C212"/>
    <mergeCell ref="A213:C213"/>
    <mergeCell ref="A221:C221"/>
    <mergeCell ref="A222:C222"/>
    <mergeCell ref="A223:C223"/>
    <mergeCell ref="A224:C224"/>
    <mergeCell ref="A225:C225"/>
    <mergeCell ref="A238:C238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36:C236"/>
    <mergeCell ref="A237:C237"/>
    <mergeCell ref="A255:C255"/>
    <mergeCell ref="A239:C239"/>
    <mergeCell ref="A240:C240"/>
    <mergeCell ref="A241:C241"/>
    <mergeCell ref="A247:C247"/>
    <mergeCell ref="A248:C248"/>
    <mergeCell ref="A249:C249"/>
    <mergeCell ref="A250:C250"/>
    <mergeCell ref="A251:C251"/>
    <mergeCell ref="A252:C252"/>
    <mergeCell ref="A253:C253"/>
    <mergeCell ref="A254:C254"/>
    <mergeCell ref="A267:C267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64:C264"/>
    <mergeCell ref="A265:C265"/>
    <mergeCell ref="A266:C266"/>
    <mergeCell ref="A274:C274"/>
    <mergeCell ref="A275:C275"/>
    <mergeCell ref="A268:C268"/>
    <mergeCell ref="A269:C269"/>
    <mergeCell ref="A270:C270"/>
    <mergeCell ref="A271:C271"/>
    <mergeCell ref="A272:C272"/>
    <mergeCell ref="A273:C273"/>
  </mergeCells>
  <conditionalFormatting sqref="D192:D2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0:D2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5:D2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39BF5-D40B-42A9-8DB9-AF43D45C7BB0}">
  <dimension ref="A1:E275"/>
  <sheetViews>
    <sheetView topLeftCell="A89" zoomScale="85" zoomScaleNormal="85" workbookViewId="0">
      <selection activeCell="D272" sqref="D272"/>
    </sheetView>
  </sheetViews>
  <sheetFormatPr baseColWidth="10" defaultRowHeight="15" x14ac:dyDescent="0.25"/>
  <cols>
    <col min="1" max="1" width="21.42578125" customWidth="1"/>
    <col min="2" max="2" width="15.5703125" customWidth="1"/>
    <col min="3" max="3" width="15.28515625" customWidth="1"/>
    <col min="4" max="4" width="14.28515625" customWidth="1"/>
  </cols>
  <sheetData>
    <row r="1" spans="1:3" x14ac:dyDescent="0.25">
      <c r="A1" t="s">
        <v>0</v>
      </c>
    </row>
    <row r="3" spans="1:3" ht="16.5" x14ac:dyDescent="0.25">
      <c r="A3" s="115" t="s">
        <v>1</v>
      </c>
      <c r="B3" s="115" t="s">
        <v>2</v>
      </c>
      <c r="C3" s="115" t="s">
        <v>3</v>
      </c>
    </row>
    <row r="4" spans="1:3" ht="16.5" x14ac:dyDescent="0.25">
      <c r="A4" s="116" t="s">
        <v>4</v>
      </c>
      <c r="B4" s="117">
        <v>0.24654908386074256</v>
      </c>
      <c r="C4" s="117">
        <v>-0.27709508284682816</v>
      </c>
    </row>
    <row r="5" spans="1:3" ht="16.5" x14ac:dyDescent="0.25">
      <c r="A5" s="118" t="s">
        <v>5</v>
      </c>
      <c r="B5" s="117">
        <v>0.19948918944967392</v>
      </c>
      <c r="C5" s="117">
        <v>-0.20780818961746403</v>
      </c>
    </row>
    <row r="6" spans="1:3" ht="16.5" x14ac:dyDescent="0.25">
      <c r="A6" s="116" t="s">
        <v>6</v>
      </c>
      <c r="B6" s="117">
        <v>0.15954530364849381</v>
      </c>
      <c r="C6" s="117">
        <v>-0.1613544771114131</v>
      </c>
    </row>
    <row r="7" spans="1:3" ht="16.5" x14ac:dyDescent="0.25">
      <c r="A7" s="118" t="s">
        <v>7</v>
      </c>
      <c r="B7" s="117">
        <v>0.12102569045094827</v>
      </c>
      <c r="C7" s="117">
        <v>-0.11453916634103382</v>
      </c>
    </row>
    <row r="8" spans="1:3" ht="16.5" x14ac:dyDescent="0.25">
      <c r="A8" s="116" t="s">
        <v>8</v>
      </c>
      <c r="B8" s="117">
        <v>0.15310930489071653</v>
      </c>
      <c r="C8" s="117">
        <v>-0.14595155749704014</v>
      </c>
    </row>
    <row r="9" spans="1:3" ht="16.5" x14ac:dyDescent="0.25">
      <c r="A9" s="119" t="s">
        <v>9</v>
      </c>
      <c r="B9" s="117">
        <v>0.12028142769942493</v>
      </c>
      <c r="C9" s="117">
        <v>-9.3251526586220768E-2</v>
      </c>
    </row>
    <row r="18" spans="1:4" ht="16.5" x14ac:dyDescent="0.3">
      <c r="A18" s="4" t="s">
        <v>10</v>
      </c>
      <c r="B18" s="4"/>
    </row>
    <row r="19" spans="1:4" ht="16.5" x14ac:dyDescent="0.3">
      <c r="A19" s="4" t="s">
        <v>11</v>
      </c>
      <c r="B19" s="4"/>
    </row>
    <row r="21" spans="1:4" ht="49.5" x14ac:dyDescent="0.25">
      <c r="A21" s="106" t="s">
        <v>1</v>
      </c>
      <c r="B21" s="107" t="s">
        <v>13</v>
      </c>
      <c r="C21" s="108" t="s">
        <v>14</v>
      </c>
    </row>
    <row r="22" spans="1:4" ht="16.5" x14ac:dyDescent="0.3">
      <c r="A22" s="109" t="s">
        <v>5</v>
      </c>
      <c r="B22" s="110">
        <v>0.3241</v>
      </c>
      <c r="C22" s="111">
        <v>0.15540000000000001</v>
      </c>
      <c r="D22" s="105"/>
    </row>
    <row r="23" spans="1:4" ht="16.5" x14ac:dyDescent="0.3">
      <c r="A23" s="109" t="s">
        <v>6</v>
      </c>
      <c r="B23" s="110">
        <v>0.82189999999999996</v>
      </c>
      <c r="C23" s="111">
        <v>0.61529999999999996</v>
      </c>
      <c r="D23" s="105"/>
    </row>
    <row r="24" spans="1:4" ht="16.5" x14ac:dyDescent="0.3">
      <c r="A24" s="109" t="s">
        <v>7</v>
      </c>
      <c r="B24" s="110">
        <v>0.94940000000000002</v>
      </c>
      <c r="C24" s="111">
        <v>0.65610000000000002</v>
      </c>
      <c r="D24" s="105"/>
    </row>
    <row r="25" spans="1:4" ht="16.5" x14ac:dyDescent="0.3">
      <c r="A25" s="109" t="s">
        <v>8</v>
      </c>
      <c r="B25" s="110">
        <v>0.89549999999999996</v>
      </c>
      <c r="C25" s="111">
        <v>0.70209999999999995</v>
      </c>
      <c r="D25" s="105"/>
    </row>
    <row r="26" spans="1:4" ht="16.5" x14ac:dyDescent="0.3">
      <c r="A26" s="112" t="s">
        <v>15</v>
      </c>
      <c r="B26" s="113">
        <v>0.3821</v>
      </c>
      <c r="C26" s="114">
        <v>0.1668</v>
      </c>
      <c r="D26" s="105"/>
    </row>
    <row r="27" spans="1:4" x14ac:dyDescent="0.25">
      <c r="C27" s="105"/>
    </row>
    <row r="28" spans="1:4" x14ac:dyDescent="0.25">
      <c r="A28" s="46"/>
      <c r="B28" s="41" t="s">
        <v>16</v>
      </c>
      <c r="C28" s="41" t="s">
        <v>17</v>
      </c>
    </row>
    <row r="29" spans="1:4" ht="16.5" x14ac:dyDescent="0.25">
      <c r="A29" s="42" t="s">
        <v>18</v>
      </c>
      <c r="B29" s="43">
        <v>408366</v>
      </c>
      <c r="C29" s="42">
        <v>0.42170000000000002</v>
      </c>
    </row>
    <row r="30" spans="1:4" ht="33" x14ac:dyDescent="0.25">
      <c r="A30" s="44" t="s">
        <v>19</v>
      </c>
      <c r="B30" s="45">
        <v>234644</v>
      </c>
      <c r="C30" s="44">
        <f>B30/B29</f>
        <v>0.57459239995494238</v>
      </c>
    </row>
    <row r="31" spans="1:4" ht="33" x14ac:dyDescent="0.25">
      <c r="A31" s="44" t="s">
        <v>20</v>
      </c>
      <c r="B31" s="45">
        <v>173722</v>
      </c>
      <c r="C31" s="44">
        <f>B31/B29</f>
        <v>0.42540760004505762</v>
      </c>
    </row>
    <row r="34" spans="1:5" x14ac:dyDescent="0.25">
      <c r="A34" s="155" t="s">
        <v>21</v>
      </c>
      <c r="B34" s="155"/>
      <c r="C34" s="155"/>
      <c r="D34" s="155"/>
      <c r="E34" s="155"/>
    </row>
    <row r="36" spans="1:5" ht="32.25" customHeight="1" x14ac:dyDescent="0.25">
      <c r="A36" s="47" t="s">
        <v>22</v>
      </c>
      <c r="B36" s="48" t="s">
        <v>23</v>
      </c>
      <c r="C36" s="48" t="s">
        <v>24</v>
      </c>
      <c r="D36" s="48" t="s">
        <v>25</v>
      </c>
    </row>
    <row r="37" spans="1:5" ht="33" customHeight="1" x14ac:dyDescent="0.25">
      <c r="A37" s="49" t="s">
        <v>26</v>
      </c>
      <c r="B37" s="49">
        <v>0.54069999999999996</v>
      </c>
      <c r="C37" s="49">
        <v>0.2492</v>
      </c>
      <c r="D37" s="49">
        <f>B37-C37</f>
        <v>0.29149999999999998</v>
      </c>
    </row>
    <row r="38" spans="1:5" ht="32.25" customHeight="1" x14ac:dyDescent="0.25">
      <c r="A38" s="44" t="s">
        <v>27</v>
      </c>
      <c r="B38" s="44">
        <v>0.81230000000000002</v>
      </c>
      <c r="C38" s="44">
        <v>0.50019999999999998</v>
      </c>
      <c r="D38" s="44">
        <f>B38-C38</f>
        <v>0.31210000000000004</v>
      </c>
    </row>
    <row r="39" spans="1:5" ht="31.5" customHeight="1" x14ac:dyDescent="0.25">
      <c r="A39" s="49" t="s">
        <v>28</v>
      </c>
      <c r="B39" s="49">
        <v>0.84360000000000002</v>
      </c>
      <c r="C39" s="49">
        <v>0.70950000000000002</v>
      </c>
      <c r="D39" s="49">
        <f>B39-C39</f>
        <v>0.1341</v>
      </c>
    </row>
    <row r="53" spans="1:4" x14ac:dyDescent="0.25">
      <c r="A53" t="s">
        <v>29</v>
      </c>
    </row>
    <row r="55" spans="1:4" ht="16.5" x14ac:dyDescent="0.25">
      <c r="A55" s="23"/>
      <c r="B55" s="23" t="s">
        <v>3</v>
      </c>
      <c r="C55" s="23" t="s">
        <v>2</v>
      </c>
      <c r="D55" s="23" t="s">
        <v>30</v>
      </c>
    </row>
    <row r="56" spans="1:4" ht="16.5" x14ac:dyDescent="0.3">
      <c r="A56" s="22" t="s">
        <v>31</v>
      </c>
      <c r="B56" s="22">
        <v>0.36780000000000002</v>
      </c>
      <c r="C56" s="22">
        <v>0.13420000000000001</v>
      </c>
      <c r="D56" s="22">
        <f>B56-C56</f>
        <v>0.2336</v>
      </c>
    </row>
    <row r="57" spans="1:4" ht="16.5" x14ac:dyDescent="0.3">
      <c r="A57" s="22" t="s">
        <v>32</v>
      </c>
      <c r="B57" s="22">
        <v>0.4864</v>
      </c>
      <c r="C57" s="22">
        <v>0.33069999999999999</v>
      </c>
      <c r="D57" s="22">
        <f t="shared" ref="D57:D60" si="0">B57-C57</f>
        <v>0.15570000000000001</v>
      </c>
    </row>
    <row r="58" spans="1:4" ht="16.5" x14ac:dyDescent="0.3">
      <c r="A58" s="22" t="s">
        <v>33</v>
      </c>
      <c r="B58" s="22">
        <v>0.48770000000000002</v>
      </c>
      <c r="C58" s="22">
        <v>0.40989999999999999</v>
      </c>
      <c r="D58" s="22">
        <f t="shared" si="0"/>
        <v>7.7800000000000036E-2</v>
      </c>
    </row>
    <row r="59" spans="1:4" ht="16.5" x14ac:dyDescent="0.3">
      <c r="A59" s="22" t="s">
        <v>34</v>
      </c>
      <c r="B59" s="22">
        <v>0.53339999999999999</v>
      </c>
      <c r="C59" s="22">
        <v>0.36509999999999998</v>
      </c>
      <c r="D59" s="22">
        <f t="shared" si="0"/>
        <v>0.16830000000000001</v>
      </c>
    </row>
    <row r="60" spans="1:4" ht="16.5" x14ac:dyDescent="0.3">
      <c r="A60" s="22" t="s">
        <v>35</v>
      </c>
      <c r="B60" s="22">
        <v>0.61409999999999998</v>
      </c>
      <c r="C60" s="22">
        <v>0.50990000000000002</v>
      </c>
      <c r="D60" s="22">
        <f t="shared" si="0"/>
        <v>0.10419999999999996</v>
      </c>
    </row>
    <row r="70" spans="1:4" x14ac:dyDescent="0.25">
      <c r="A70" t="s">
        <v>36</v>
      </c>
    </row>
    <row r="72" spans="1:4" ht="16.5" x14ac:dyDescent="0.25">
      <c r="A72" s="50"/>
      <c r="B72" s="50" t="s">
        <v>3</v>
      </c>
      <c r="C72" s="50" t="s">
        <v>2</v>
      </c>
      <c r="D72" s="50" t="s">
        <v>25</v>
      </c>
    </row>
    <row r="73" spans="1:4" ht="16.5" x14ac:dyDescent="0.25">
      <c r="A73" s="45" t="s">
        <v>5</v>
      </c>
      <c r="B73" s="51">
        <v>30.282343999999998</v>
      </c>
      <c r="C73" s="51">
        <v>27.392167000000001</v>
      </c>
      <c r="D73" s="51">
        <f>B73-C73</f>
        <v>2.8901769999999978</v>
      </c>
    </row>
    <row r="74" spans="1:4" ht="16.5" x14ac:dyDescent="0.25">
      <c r="A74" s="45" t="s">
        <v>6</v>
      </c>
      <c r="B74" s="51">
        <v>40.923006999999998</v>
      </c>
      <c r="C74" s="51">
        <v>32.362169000000002</v>
      </c>
      <c r="D74" s="51">
        <f>B74-C74</f>
        <v>8.5608379999999968</v>
      </c>
    </row>
    <row r="75" spans="1:4" ht="16.5" x14ac:dyDescent="0.25">
      <c r="A75" s="45" t="s">
        <v>7</v>
      </c>
      <c r="B75" s="51">
        <v>42.386474</v>
      </c>
      <c r="C75" s="51">
        <v>31.576830000000001</v>
      </c>
      <c r="D75" s="51">
        <f>B75-C75</f>
        <v>10.809643999999999</v>
      </c>
    </row>
    <row r="76" spans="1:4" ht="16.5" x14ac:dyDescent="0.25">
      <c r="A76" s="45" t="s">
        <v>8</v>
      </c>
      <c r="B76" s="51">
        <v>39.471558999999999</v>
      </c>
      <c r="C76" s="51">
        <v>31.278165999999999</v>
      </c>
      <c r="D76" s="51">
        <f>B76-C76</f>
        <v>8.1933930000000004</v>
      </c>
    </row>
    <row r="77" spans="1:4" ht="16.5" x14ac:dyDescent="0.25">
      <c r="A77" s="45" t="s">
        <v>15</v>
      </c>
      <c r="B77" s="51">
        <v>34.826715999999998</v>
      </c>
      <c r="C77" s="51">
        <v>30.984071</v>
      </c>
      <c r="D77" s="51">
        <f>B77-C77</f>
        <v>3.8426449999999974</v>
      </c>
    </row>
    <row r="80" spans="1:4" ht="16.5" x14ac:dyDescent="0.25">
      <c r="A80" s="78" t="s">
        <v>37</v>
      </c>
      <c r="B80" s="79"/>
      <c r="C80" s="80">
        <v>35.832090000000001</v>
      </c>
    </row>
    <row r="81" spans="1:3" ht="16.5" x14ac:dyDescent="0.25">
      <c r="A81" s="45" t="s">
        <v>38</v>
      </c>
      <c r="B81" s="55"/>
      <c r="C81" s="51">
        <v>39.151910000000001</v>
      </c>
    </row>
    <row r="82" spans="1:3" ht="16.5" x14ac:dyDescent="0.25">
      <c r="A82" s="45" t="s">
        <v>39</v>
      </c>
      <c r="B82" s="55"/>
      <c r="C82" s="51">
        <v>31.366199999999999</v>
      </c>
    </row>
    <row r="90" spans="1:3" x14ac:dyDescent="0.25">
      <c r="A90" t="s">
        <v>40</v>
      </c>
    </row>
    <row r="92" spans="1:3" ht="16.5" x14ac:dyDescent="0.25">
      <c r="A92" s="43"/>
      <c r="B92" s="43" t="s">
        <v>41</v>
      </c>
      <c r="C92" s="43" t="s">
        <v>42</v>
      </c>
    </row>
    <row r="93" spans="1:3" ht="26.25" customHeight="1" x14ac:dyDescent="0.25">
      <c r="A93" s="75" t="s">
        <v>43</v>
      </c>
      <c r="B93" s="76">
        <v>0.40200000000000002</v>
      </c>
      <c r="C93" s="76">
        <v>5.0999999999999997E-2</v>
      </c>
    </row>
    <row r="94" spans="1:3" ht="26.25" customHeight="1" x14ac:dyDescent="0.25">
      <c r="A94" s="75" t="s">
        <v>44</v>
      </c>
      <c r="B94" s="76">
        <v>0.42</v>
      </c>
      <c r="C94" s="76">
        <v>4.2000000000000003E-2</v>
      </c>
    </row>
    <row r="95" spans="1:3" ht="27" customHeight="1" x14ac:dyDescent="0.25">
      <c r="A95" s="75" t="s">
        <v>45</v>
      </c>
      <c r="B95" s="76">
        <v>0.42099999999999999</v>
      </c>
      <c r="C95" s="76">
        <v>3.6999999999999998E-2</v>
      </c>
    </row>
    <row r="96" spans="1:3" ht="27" customHeight="1" x14ac:dyDescent="0.25">
      <c r="A96" s="75" t="s">
        <v>46</v>
      </c>
      <c r="B96" s="76">
        <v>0.40100000000000002</v>
      </c>
      <c r="C96" s="76">
        <v>3.9E-2</v>
      </c>
    </row>
    <row r="97" spans="1:3" ht="27" customHeight="1" x14ac:dyDescent="0.25">
      <c r="A97" s="75" t="s">
        <v>47</v>
      </c>
      <c r="B97" s="76">
        <v>0.40799999999999997</v>
      </c>
      <c r="C97" s="76">
        <v>4.1000000000000002E-2</v>
      </c>
    </row>
    <row r="98" spans="1:3" ht="27" customHeight="1" x14ac:dyDescent="0.25">
      <c r="A98" s="75" t="s">
        <v>48</v>
      </c>
      <c r="B98" s="76">
        <v>0.40699999999999997</v>
      </c>
      <c r="C98" s="76">
        <v>3.4000000000000002E-2</v>
      </c>
    </row>
    <row r="99" spans="1:3" ht="27" customHeight="1" x14ac:dyDescent="0.25">
      <c r="A99" s="75" t="s">
        <v>49</v>
      </c>
      <c r="B99" s="76">
        <v>0.40899999999999997</v>
      </c>
      <c r="C99" s="76">
        <v>3.1E-2</v>
      </c>
    </row>
    <row r="100" spans="1:3" ht="26.25" customHeight="1" x14ac:dyDescent="0.25">
      <c r="A100" s="75" t="s">
        <v>50</v>
      </c>
      <c r="B100" s="76">
        <v>0.41499999999999998</v>
      </c>
      <c r="C100" s="76">
        <v>4.7E-2</v>
      </c>
    </row>
    <row r="101" spans="1:3" ht="26.25" customHeight="1" x14ac:dyDescent="0.25">
      <c r="A101" s="75" t="s">
        <v>51</v>
      </c>
      <c r="B101" s="76">
        <v>0.41199999999999998</v>
      </c>
      <c r="C101" s="76">
        <v>4.4999999999999998E-2</v>
      </c>
    </row>
    <row r="102" spans="1:3" ht="27" customHeight="1" x14ac:dyDescent="0.25">
      <c r="A102" s="75" t="s">
        <v>52</v>
      </c>
      <c r="B102" s="76">
        <v>0.38600000000000001</v>
      </c>
      <c r="C102" s="76">
        <v>0.06</v>
      </c>
    </row>
    <row r="103" spans="1:3" ht="27" customHeight="1" x14ac:dyDescent="0.25">
      <c r="A103" s="75" t="s">
        <v>53</v>
      </c>
      <c r="B103" s="76">
        <v>0.39400000000000002</v>
      </c>
      <c r="C103" s="76">
        <v>7.1999999999999995E-2</v>
      </c>
    </row>
    <row r="104" spans="1:3" ht="27" customHeight="1" x14ac:dyDescent="0.25">
      <c r="A104" s="75" t="s">
        <v>54</v>
      </c>
      <c r="B104" s="76">
        <v>0.39800000000000002</v>
      </c>
      <c r="C104" s="76">
        <v>7.0999999999999994E-2</v>
      </c>
    </row>
    <row r="105" spans="1:3" ht="27.75" customHeight="1" x14ac:dyDescent="0.25">
      <c r="A105" s="75" t="s">
        <v>55</v>
      </c>
      <c r="B105" s="76">
        <v>0.4</v>
      </c>
      <c r="C105" s="76">
        <v>5.1999999999999998E-2</v>
      </c>
    </row>
    <row r="106" spans="1:3" ht="27.75" customHeight="1" x14ac:dyDescent="0.25">
      <c r="A106" s="75" t="s">
        <v>56</v>
      </c>
      <c r="B106" s="76">
        <v>0.39400000000000002</v>
      </c>
      <c r="C106" s="76">
        <v>6.4000000000000001E-2</v>
      </c>
    </row>
    <row r="107" spans="1:3" ht="25.5" customHeight="1" x14ac:dyDescent="0.25">
      <c r="A107" s="75" t="s">
        <v>57</v>
      </c>
      <c r="B107" s="76">
        <v>0.40200000000000002</v>
      </c>
      <c r="C107" s="76">
        <v>5.1999999999999998E-2</v>
      </c>
    </row>
    <row r="108" spans="1:3" ht="26.25" customHeight="1" x14ac:dyDescent="0.25">
      <c r="A108" s="75" t="s">
        <v>109</v>
      </c>
      <c r="B108" s="77">
        <v>0.40239999999999998</v>
      </c>
      <c r="C108" s="77">
        <v>4.58E-2</v>
      </c>
    </row>
    <row r="111" spans="1:3" x14ac:dyDescent="0.25">
      <c r="A111" t="s">
        <v>110</v>
      </c>
    </row>
    <row r="113" spans="1:2" ht="16.5" x14ac:dyDescent="0.3">
      <c r="A113" s="26"/>
      <c r="B113" s="16" t="s">
        <v>111</v>
      </c>
    </row>
    <row r="114" spans="1:2" ht="16.5" x14ac:dyDescent="0.3">
      <c r="A114" s="18" t="s">
        <v>60</v>
      </c>
      <c r="B114" s="22">
        <v>0.26850000000000002</v>
      </c>
    </row>
    <row r="115" spans="1:2" ht="16.5" x14ac:dyDescent="0.3">
      <c r="A115" s="18" t="s">
        <v>61</v>
      </c>
      <c r="B115" s="22">
        <v>0.72099999999999997</v>
      </c>
    </row>
    <row r="131" spans="1:3" x14ac:dyDescent="0.25">
      <c r="A131" t="s">
        <v>62</v>
      </c>
    </row>
    <row r="134" spans="1:3" ht="16.5" x14ac:dyDescent="0.3">
      <c r="A134" s="30" t="s">
        <v>63</v>
      </c>
      <c r="B134" s="30" t="s">
        <v>64</v>
      </c>
      <c r="C134" s="30" t="s">
        <v>65</v>
      </c>
    </row>
    <row r="135" spans="1:3" ht="16.5" x14ac:dyDescent="0.3">
      <c r="A135" s="22" t="s">
        <v>2</v>
      </c>
      <c r="B135" s="22">
        <v>0.40110000000000001</v>
      </c>
      <c r="C135" s="22">
        <v>0.49280000000000002</v>
      </c>
    </row>
    <row r="136" spans="1:3" ht="16.5" x14ac:dyDescent="0.3">
      <c r="A136" s="22" t="s">
        <v>3</v>
      </c>
      <c r="B136" s="22">
        <v>0.59889999999999999</v>
      </c>
      <c r="C136" s="22">
        <v>0.50719999999999998</v>
      </c>
    </row>
    <row r="138" spans="1:3" ht="16.5" x14ac:dyDescent="0.3">
      <c r="A138" s="16" t="s">
        <v>66</v>
      </c>
      <c r="B138" s="25"/>
    </row>
    <row r="139" spans="1:3" ht="16.5" x14ac:dyDescent="0.3">
      <c r="A139" s="18" t="s">
        <v>65</v>
      </c>
      <c r="B139" s="22">
        <v>0.40260000000000001</v>
      </c>
    </row>
    <row r="140" spans="1:3" ht="16.5" x14ac:dyDescent="0.3">
      <c r="A140" s="18" t="s">
        <v>64</v>
      </c>
      <c r="B140" s="22">
        <v>0.21659999999999999</v>
      </c>
    </row>
    <row r="141" spans="1:3" ht="16.5" x14ac:dyDescent="0.3">
      <c r="A141" s="31"/>
      <c r="B141" s="31"/>
    </row>
    <row r="142" spans="1:3" ht="49.5" x14ac:dyDescent="0.3">
      <c r="A142" s="39" t="s">
        <v>67</v>
      </c>
      <c r="B142" s="63"/>
    </row>
    <row r="143" spans="1:3" ht="16.5" x14ac:dyDescent="0.3">
      <c r="A143" s="40" t="s">
        <v>65</v>
      </c>
      <c r="B143" s="40">
        <v>31.375485000000001</v>
      </c>
    </row>
    <row r="144" spans="1:3" ht="16.5" x14ac:dyDescent="0.3">
      <c r="A144" s="40" t="s">
        <v>64</v>
      </c>
      <c r="B144" s="40">
        <v>37.113697999999999</v>
      </c>
    </row>
    <row r="145" spans="1:2" ht="16.5" x14ac:dyDescent="0.3">
      <c r="A145" s="31"/>
      <c r="B145" s="31"/>
    </row>
    <row r="146" spans="1:2" ht="16.5" x14ac:dyDescent="0.3">
      <c r="A146" s="31"/>
      <c r="B146" s="31"/>
    </row>
    <row r="147" spans="1:2" ht="16.5" x14ac:dyDescent="0.3">
      <c r="A147" s="16" t="s">
        <v>68</v>
      </c>
      <c r="B147" s="25"/>
    </row>
    <row r="148" spans="1:2" ht="16.5" x14ac:dyDescent="0.3">
      <c r="A148" s="18" t="s">
        <v>65</v>
      </c>
      <c r="B148" s="18">
        <v>43.676609999999997</v>
      </c>
    </row>
    <row r="149" spans="1:2" ht="16.5" x14ac:dyDescent="0.3">
      <c r="A149" s="18" t="s">
        <v>64</v>
      </c>
      <c r="B149" s="18">
        <v>39.520769999999999</v>
      </c>
    </row>
    <row r="152" spans="1:2" ht="16.5" x14ac:dyDescent="0.3">
      <c r="A152" s="65" t="s">
        <v>69</v>
      </c>
    </row>
    <row r="154" spans="1:2" ht="33" x14ac:dyDescent="0.25">
      <c r="A154" s="43" t="s">
        <v>70</v>
      </c>
      <c r="B154" s="43" t="s">
        <v>111</v>
      </c>
    </row>
    <row r="155" spans="1:2" ht="33" x14ac:dyDescent="0.25">
      <c r="A155" s="45" t="s">
        <v>71</v>
      </c>
      <c r="B155" s="44">
        <v>0.49120000000000003</v>
      </c>
    </row>
    <row r="156" spans="1:2" ht="16.5" x14ac:dyDescent="0.25">
      <c r="A156" s="45" t="s">
        <v>72</v>
      </c>
      <c r="B156" s="44">
        <v>0.27389999999999998</v>
      </c>
    </row>
    <row r="157" spans="1:2" ht="16.5" x14ac:dyDescent="0.25">
      <c r="A157" s="45" t="s">
        <v>73</v>
      </c>
      <c r="B157" s="44">
        <v>0.13969999999999999</v>
      </c>
    </row>
    <row r="158" spans="1:2" ht="16.5" x14ac:dyDescent="0.25">
      <c r="A158" s="45" t="s">
        <v>74</v>
      </c>
      <c r="B158" s="44">
        <f>100%-(B155+B156+B157)</f>
        <v>9.5199999999999951E-2</v>
      </c>
    </row>
    <row r="169" spans="1:4" x14ac:dyDescent="0.25">
      <c r="A169" t="s">
        <v>75</v>
      </c>
    </row>
    <row r="171" spans="1:4" x14ac:dyDescent="0.25">
      <c r="A171" t="s">
        <v>76</v>
      </c>
    </row>
    <row r="172" spans="1:4" ht="16.5" x14ac:dyDescent="0.3">
      <c r="A172" s="30"/>
      <c r="B172" s="30" t="s">
        <v>3</v>
      </c>
      <c r="C172" s="30" t="s">
        <v>2</v>
      </c>
    </row>
    <row r="173" spans="1:4" ht="16.5" x14ac:dyDescent="0.3">
      <c r="A173" s="22" t="s">
        <v>5</v>
      </c>
      <c r="B173" s="22">
        <v>0.87329999999999997</v>
      </c>
      <c r="C173" s="22">
        <v>0.873</v>
      </c>
      <c r="D173" s="81">
        <f t="shared" ref="D173:D174" si="1">C173-B173</f>
        <v>-2.9999999999996696E-4</v>
      </c>
    </row>
    <row r="174" spans="1:4" ht="16.5" x14ac:dyDescent="0.3">
      <c r="A174" s="22" t="s">
        <v>6</v>
      </c>
      <c r="B174" s="22">
        <v>0.47689999999999999</v>
      </c>
      <c r="C174" s="22">
        <v>0.50929999999999997</v>
      </c>
      <c r="D174" s="81">
        <f t="shared" si="1"/>
        <v>3.2399999999999984E-2</v>
      </c>
    </row>
    <row r="175" spans="1:4" ht="16.5" x14ac:dyDescent="0.3">
      <c r="A175" s="22" t="s">
        <v>7</v>
      </c>
      <c r="B175" s="22">
        <v>0.26960000000000001</v>
      </c>
      <c r="C175" s="22">
        <v>0.35499999999999998</v>
      </c>
      <c r="D175" s="81">
        <f>C175-B175</f>
        <v>8.5399999999999976E-2</v>
      </c>
    </row>
    <row r="176" spans="1:4" ht="16.5" x14ac:dyDescent="0.3">
      <c r="A176" s="22" t="s">
        <v>8</v>
      </c>
      <c r="B176" s="22">
        <v>0.18890000000000001</v>
      </c>
      <c r="C176" s="22">
        <v>0.27939999999999998</v>
      </c>
      <c r="D176" s="81">
        <f t="shared" ref="D176:D177" si="2">C176-B176</f>
        <v>9.0499999999999969E-2</v>
      </c>
    </row>
    <row r="177" spans="1:4" ht="16.5" x14ac:dyDescent="0.3">
      <c r="A177" s="22" t="s">
        <v>77</v>
      </c>
      <c r="B177" s="22">
        <v>0.28699999999999998</v>
      </c>
      <c r="C177" s="22">
        <v>0.33300000000000002</v>
      </c>
      <c r="D177" s="81">
        <f t="shared" si="2"/>
        <v>4.6000000000000041E-2</v>
      </c>
    </row>
    <row r="178" spans="1:4" ht="16.5" x14ac:dyDescent="0.3">
      <c r="A178" s="66"/>
      <c r="B178" s="66"/>
      <c r="C178" s="66"/>
    </row>
    <row r="179" spans="1:4" ht="16.5" x14ac:dyDescent="0.3">
      <c r="A179" s="66"/>
      <c r="B179" s="66"/>
      <c r="C179" s="66"/>
    </row>
    <row r="180" spans="1:4" ht="16.5" x14ac:dyDescent="0.3">
      <c r="A180" s="22" t="s">
        <v>37</v>
      </c>
      <c r="B180" s="24"/>
      <c r="C180" s="24">
        <v>0.40310000000000001</v>
      </c>
    </row>
    <row r="181" spans="1:4" ht="16.5" x14ac:dyDescent="0.3">
      <c r="A181" s="22" t="s">
        <v>38</v>
      </c>
      <c r="B181" s="24"/>
      <c r="C181" s="24">
        <v>0.39269999999999999</v>
      </c>
    </row>
    <row r="182" spans="1:4" ht="16.5" x14ac:dyDescent="0.3">
      <c r="A182" s="22" t="s">
        <v>39</v>
      </c>
      <c r="B182" s="24"/>
      <c r="C182" s="24">
        <v>0.41570000000000001</v>
      </c>
    </row>
    <row r="191" spans="1:4" x14ac:dyDescent="0.25">
      <c r="A191" t="s">
        <v>78</v>
      </c>
    </row>
    <row r="193" spans="1:4" ht="16.5" x14ac:dyDescent="0.3">
      <c r="A193" s="65"/>
      <c r="B193" s="65"/>
      <c r="C193" s="65"/>
      <c r="D193" s="68" t="s">
        <v>59</v>
      </c>
    </row>
    <row r="194" spans="1:4" ht="16.5" x14ac:dyDescent="0.3">
      <c r="A194" s="153" t="s">
        <v>79</v>
      </c>
      <c r="B194" s="153"/>
      <c r="C194" s="153"/>
      <c r="D194" s="69" t="s">
        <v>80</v>
      </c>
    </row>
    <row r="195" spans="1:4" ht="16.5" customHeight="1" x14ac:dyDescent="0.3">
      <c r="A195" s="154" t="s">
        <v>81</v>
      </c>
      <c r="B195" s="154"/>
      <c r="C195" s="154"/>
      <c r="D195" s="69" t="s">
        <v>80</v>
      </c>
    </row>
    <row r="196" spans="1:4" ht="33" customHeight="1" x14ac:dyDescent="0.3">
      <c r="A196" s="153" t="s">
        <v>94</v>
      </c>
      <c r="B196" s="153"/>
      <c r="C196" s="153"/>
      <c r="D196" s="69" t="s">
        <v>80</v>
      </c>
    </row>
    <row r="197" spans="1:4" ht="16.5" x14ac:dyDescent="0.3">
      <c r="A197" s="153" t="s">
        <v>84</v>
      </c>
      <c r="B197" s="153"/>
      <c r="C197" s="153"/>
      <c r="D197" s="70">
        <v>0.84670000000000001</v>
      </c>
    </row>
    <row r="198" spans="1:4" ht="16.5" x14ac:dyDescent="0.3">
      <c r="A198" s="153" t="s">
        <v>83</v>
      </c>
      <c r="B198" s="153"/>
      <c r="C198" s="153"/>
      <c r="D198" s="70">
        <v>0.80020000000000002</v>
      </c>
    </row>
    <row r="199" spans="1:4" ht="16.5" x14ac:dyDescent="0.3">
      <c r="A199" s="153" t="s">
        <v>86</v>
      </c>
      <c r="B199" s="153"/>
      <c r="C199" s="153"/>
      <c r="D199" s="70">
        <v>0.78059999999999996</v>
      </c>
    </row>
    <row r="200" spans="1:4" ht="16.5" x14ac:dyDescent="0.3">
      <c r="A200" s="153" t="s">
        <v>85</v>
      </c>
      <c r="B200" s="153"/>
      <c r="C200" s="153"/>
      <c r="D200" s="70">
        <v>0.66610000000000003</v>
      </c>
    </row>
    <row r="201" spans="1:4" ht="16.5" x14ac:dyDescent="0.3">
      <c r="A201" s="153" t="s">
        <v>91</v>
      </c>
      <c r="B201" s="153"/>
      <c r="C201" s="153"/>
      <c r="D201" s="70">
        <v>0.66210000000000002</v>
      </c>
    </row>
    <row r="202" spans="1:4" ht="16.5" x14ac:dyDescent="0.3">
      <c r="A202" s="153" t="s">
        <v>87</v>
      </c>
      <c r="B202" s="153"/>
      <c r="C202" s="153"/>
      <c r="D202" s="70">
        <v>0.61140000000000005</v>
      </c>
    </row>
    <row r="203" spans="1:4" ht="16.5" x14ac:dyDescent="0.3">
      <c r="A203" s="153" t="s">
        <v>89</v>
      </c>
      <c r="B203" s="153"/>
      <c r="C203" s="153"/>
      <c r="D203" s="70">
        <v>0.53949999999999998</v>
      </c>
    </row>
    <row r="204" spans="1:4" ht="16.5" x14ac:dyDescent="0.3">
      <c r="A204" s="153" t="s">
        <v>88</v>
      </c>
      <c r="B204" s="153"/>
      <c r="C204" s="153"/>
      <c r="D204" s="70">
        <v>0.50839999999999996</v>
      </c>
    </row>
    <row r="205" spans="1:4" ht="16.5" x14ac:dyDescent="0.3">
      <c r="A205" s="153" t="s">
        <v>90</v>
      </c>
      <c r="B205" s="153"/>
      <c r="C205" s="153"/>
      <c r="D205" s="70">
        <v>0.45240000000000002</v>
      </c>
    </row>
    <row r="206" spans="1:4" ht="30" customHeight="1" x14ac:dyDescent="0.3">
      <c r="A206" s="153" t="s">
        <v>93</v>
      </c>
      <c r="B206" s="153"/>
      <c r="C206" s="153"/>
      <c r="D206" s="70">
        <v>0.4405</v>
      </c>
    </row>
    <row r="207" spans="1:4" ht="35.25" customHeight="1" x14ac:dyDescent="0.3">
      <c r="A207" s="154" t="s">
        <v>92</v>
      </c>
      <c r="B207" s="154"/>
      <c r="C207" s="154"/>
      <c r="D207" s="70">
        <v>0.4128</v>
      </c>
    </row>
    <row r="208" spans="1:4" ht="16.5" x14ac:dyDescent="0.3">
      <c r="A208" s="153" t="s">
        <v>95</v>
      </c>
      <c r="B208" s="153"/>
      <c r="C208" s="153"/>
      <c r="D208" s="70">
        <v>0.28100000000000003</v>
      </c>
    </row>
    <row r="209" spans="1:4" ht="36" customHeight="1" x14ac:dyDescent="0.3">
      <c r="A209" s="154" t="s">
        <v>82</v>
      </c>
      <c r="B209" s="154"/>
      <c r="C209" s="154"/>
      <c r="D209" s="70">
        <v>0.24510000000000001</v>
      </c>
    </row>
    <row r="210" spans="1:4" ht="16.5" customHeight="1" x14ac:dyDescent="0.3">
      <c r="A210" s="154" t="s">
        <v>97</v>
      </c>
      <c r="B210" s="154"/>
      <c r="C210" s="154"/>
      <c r="D210" s="70">
        <v>0.157</v>
      </c>
    </row>
    <row r="211" spans="1:4" ht="16.5" customHeight="1" x14ac:dyDescent="0.3">
      <c r="A211" s="154" t="s">
        <v>96</v>
      </c>
      <c r="B211" s="154"/>
      <c r="C211" s="154"/>
      <c r="D211" s="70">
        <v>0.15690000000000001</v>
      </c>
    </row>
    <row r="212" spans="1:4" ht="16.5" x14ac:dyDescent="0.3">
      <c r="A212" s="153" t="s">
        <v>99</v>
      </c>
      <c r="B212" s="153"/>
      <c r="C212" s="153"/>
      <c r="D212" s="70">
        <v>0.1361</v>
      </c>
    </row>
    <row r="213" spans="1:4" ht="16.5" x14ac:dyDescent="0.3">
      <c r="A213" s="153" t="s">
        <v>98</v>
      </c>
      <c r="B213" s="153"/>
      <c r="C213" s="153"/>
      <c r="D213" s="70">
        <v>0.122</v>
      </c>
    </row>
    <row r="214" spans="1:4" ht="16.5" x14ac:dyDescent="0.3">
      <c r="A214" s="153" t="s">
        <v>72</v>
      </c>
      <c r="B214" s="153"/>
      <c r="C214" s="153"/>
      <c r="D214" s="70">
        <v>0.1195</v>
      </c>
    </row>
    <row r="215" spans="1:4" x14ac:dyDescent="0.25">
      <c r="D215" s="69"/>
    </row>
    <row r="216" spans="1:4" x14ac:dyDescent="0.25">
      <c r="D216" s="69"/>
    </row>
    <row r="217" spans="1:4" x14ac:dyDescent="0.25">
      <c r="D217" s="69"/>
    </row>
    <row r="218" spans="1:4" x14ac:dyDescent="0.25">
      <c r="D218" s="69"/>
    </row>
    <row r="219" spans="1:4" x14ac:dyDescent="0.25">
      <c r="A219" t="s">
        <v>112</v>
      </c>
      <c r="D219" s="69"/>
    </row>
    <row r="220" spans="1:4" x14ac:dyDescent="0.25">
      <c r="D220" s="69"/>
    </row>
    <row r="221" spans="1:4" ht="16.5" x14ac:dyDescent="0.3">
      <c r="A221" s="125"/>
      <c r="B221" s="125"/>
      <c r="C221" s="125"/>
      <c r="D221" s="68" t="s">
        <v>59</v>
      </c>
    </row>
    <row r="222" spans="1:4" ht="16.5" x14ac:dyDescent="0.3">
      <c r="A222" s="153" t="s">
        <v>72</v>
      </c>
      <c r="B222" s="153"/>
      <c r="C222" s="153"/>
      <c r="D222" s="70">
        <v>0.1195</v>
      </c>
    </row>
    <row r="223" spans="1:4" ht="16.5" customHeight="1" x14ac:dyDescent="0.3">
      <c r="A223" s="153" t="s">
        <v>98</v>
      </c>
      <c r="B223" s="153"/>
      <c r="C223" s="153"/>
      <c r="D223" s="70">
        <v>0.122</v>
      </c>
    </row>
    <row r="224" spans="1:4" ht="16.5" x14ac:dyDescent="0.3">
      <c r="A224" s="153" t="s">
        <v>99</v>
      </c>
      <c r="B224" s="153"/>
      <c r="C224" s="153"/>
      <c r="D224" s="70">
        <v>0.1361</v>
      </c>
    </row>
    <row r="225" spans="1:4" ht="34.5" customHeight="1" x14ac:dyDescent="0.3">
      <c r="A225" s="154" t="s">
        <v>96</v>
      </c>
      <c r="B225" s="154"/>
      <c r="C225" s="154"/>
      <c r="D225" s="70">
        <v>0.15690000000000001</v>
      </c>
    </row>
    <row r="226" spans="1:4" ht="35.25" customHeight="1" x14ac:dyDescent="0.3">
      <c r="A226" s="154" t="s">
        <v>97</v>
      </c>
      <c r="B226" s="154"/>
      <c r="C226" s="154"/>
      <c r="D226" s="70">
        <v>0.157</v>
      </c>
    </row>
    <row r="227" spans="1:4" ht="34.5" customHeight="1" x14ac:dyDescent="0.3">
      <c r="A227" s="154" t="s">
        <v>82</v>
      </c>
      <c r="B227" s="154"/>
      <c r="C227" s="154"/>
      <c r="D227" s="70">
        <v>0.24510000000000001</v>
      </c>
    </row>
    <row r="228" spans="1:4" ht="16.5" x14ac:dyDescent="0.3">
      <c r="A228" s="153" t="s">
        <v>95</v>
      </c>
      <c r="B228" s="153"/>
      <c r="C228" s="153"/>
      <c r="D228" s="70">
        <v>0.28100000000000003</v>
      </c>
    </row>
    <row r="229" spans="1:4" ht="35.25" customHeight="1" x14ac:dyDescent="0.3">
      <c r="A229" s="154" t="s">
        <v>92</v>
      </c>
      <c r="B229" s="154"/>
      <c r="C229" s="154"/>
      <c r="D229" s="70">
        <v>0.4128</v>
      </c>
    </row>
    <row r="230" spans="1:4" ht="16.5" x14ac:dyDescent="0.3">
      <c r="A230" s="153" t="s">
        <v>93</v>
      </c>
      <c r="B230" s="153"/>
      <c r="C230" s="153"/>
      <c r="D230" s="70">
        <v>0.4405</v>
      </c>
    </row>
    <row r="231" spans="1:4" ht="16.5" x14ac:dyDescent="0.3">
      <c r="A231" s="153" t="s">
        <v>90</v>
      </c>
      <c r="B231" s="153"/>
      <c r="C231" s="153"/>
      <c r="D231" s="70">
        <v>0.45240000000000002</v>
      </c>
    </row>
    <row r="232" spans="1:4" ht="16.5" x14ac:dyDescent="0.3">
      <c r="A232" s="153" t="s">
        <v>88</v>
      </c>
      <c r="B232" s="153"/>
      <c r="C232" s="153"/>
      <c r="D232" s="70">
        <v>0.50839999999999996</v>
      </c>
    </row>
    <row r="233" spans="1:4" ht="16.5" x14ac:dyDescent="0.3">
      <c r="A233" s="153" t="s">
        <v>89</v>
      </c>
      <c r="B233" s="153"/>
      <c r="C233" s="153"/>
      <c r="D233" s="70">
        <v>0.53949999999999998</v>
      </c>
    </row>
    <row r="234" spans="1:4" ht="16.5" x14ac:dyDescent="0.3">
      <c r="A234" s="153" t="s">
        <v>87</v>
      </c>
      <c r="B234" s="153"/>
      <c r="C234" s="153"/>
      <c r="D234" s="70">
        <v>0.61140000000000005</v>
      </c>
    </row>
    <row r="235" spans="1:4" ht="16.5" customHeight="1" x14ac:dyDescent="0.3">
      <c r="A235" s="153" t="s">
        <v>91</v>
      </c>
      <c r="B235" s="153"/>
      <c r="C235" s="153"/>
      <c r="D235" s="70">
        <v>0.66210000000000002</v>
      </c>
    </row>
    <row r="236" spans="1:4" ht="16.5" x14ac:dyDescent="0.3">
      <c r="A236" s="153" t="s">
        <v>85</v>
      </c>
      <c r="B236" s="153"/>
      <c r="C236" s="153"/>
      <c r="D236" s="70">
        <v>0.66610000000000003</v>
      </c>
    </row>
    <row r="237" spans="1:4" ht="16.5" customHeight="1" x14ac:dyDescent="0.3">
      <c r="A237" s="153" t="s">
        <v>86</v>
      </c>
      <c r="B237" s="153"/>
      <c r="C237" s="153"/>
      <c r="D237" s="70">
        <v>0.78059999999999996</v>
      </c>
    </row>
    <row r="238" spans="1:4" ht="16.5" customHeight="1" x14ac:dyDescent="0.3">
      <c r="A238" s="153" t="s">
        <v>83</v>
      </c>
      <c r="B238" s="153"/>
      <c r="C238" s="153"/>
      <c r="D238" s="70">
        <v>0.80020000000000002</v>
      </c>
    </row>
    <row r="239" spans="1:4" ht="16.5" customHeight="1" x14ac:dyDescent="0.3">
      <c r="A239" s="153" t="s">
        <v>84</v>
      </c>
      <c r="B239" s="153"/>
      <c r="C239" s="153"/>
      <c r="D239" s="70">
        <v>0.84670000000000001</v>
      </c>
    </row>
    <row r="240" spans="1:4" ht="16.5" x14ac:dyDescent="0.3">
      <c r="A240" s="153" t="s">
        <v>79</v>
      </c>
      <c r="B240" s="153"/>
      <c r="C240" s="153"/>
      <c r="D240" s="69" t="s">
        <v>80</v>
      </c>
    </row>
    <row r="241" spans="1:4" ht="36" customHeight="1" x14ac:dyDescent="0.3">
      <c r="A241" s="154" t="s">
        <v>81</v>
      </c>
      <c r="B241" s="154"/>
      <c r="C241" s="154"/>
      <c r="D241" s="69" t="s">
        <v>80</v>
      </c>
    </row>
    <row r="242" spans="1:4" ht="16.5" x14ac:dyDescent="0.3">
      <c r="A242" s="153" t="s">
        <v>94</v>
      </c>
      <c r="B242" s="153"/>
      <c r="C242" s="153"/>
      <c r="D242" s="69" t="s">
        <v>80</v>
      </c>
    </row>
    <row r="243" spans="1:4" x14ac:dyDescent="0.25">
      <c r="D243" s="69"/>
    </row>
    <row r="244" spans="1:4" x14ac:dyDescent="0.25">
      <c r="A244" t="s">
        <v>113</v>
      </c>
      <c r="D244" s="69"/>
    </row>
    <row r="245" spans="1:4" x14ac:dyDescent="0.25">
      <c r="D245" s="69"/>
    </row>
    <row r="246" spans="1:4" x14ac:dyDescent="0.25">
      <c r="A246" s="74" t="s">
        <v>102</v>
      </c>
      <c r="B246" s="15"/>
      <c r="C246" s="15"/>
      <c r="D246" s="71"/>
    </row>
    <row r="247" spans="1:4" x14ac:dyDescent="0.25">
      <c r="A247" s="149" t="s">
        <v>103</v>
      </c>
      <c r="B247" s="149"/>
      <c r="C247" s="149"/>
      <c r="D247" s="72">
        <v>0.31759999999999999</v>
      </c>
    </row>
    <row r="248" spans="1:4" x14ac:dyDescent="0.25">
      <c r="A248" s="149" t="s">
        <v>104</v>
      </c>
      <c r="B248" s="149"/>
      <c r="C248" s="149"/>
      <c r="D248" s="72">
        <v>0.68240000000000001</v>
      </c>
    </row>
    <row r="249" spans="1:4" x14ac:dyDescent="0.25">
      <c r="A249" s="150"/>
      <c r="B249" s="150"/>
      <c r="C249" s="150"/>
      <c r="D249" s="21"/>
    </row>
    <row r="250" spans="1:4" x14ac:dyDescent="0.25">
      <c r="A250" s="158" t="s">
        <v>105</v>
      </c>
      <c r="B250" s="158"/>
      <c r="C250" s="158"/>
      <c r="D250" s="71"/>
    </row>
    <row r="251" spans="1:4" x14ac:dyDescent="0.25">
      <c r="A251" s="149" t="s">
        <v>3</v>
      </c>
      <c r="B251" s="149"/>
      <c r="C251" s="149"/>
      <c r="D251" s="72">
        <v>0.30120000000000002</v>
      </c>
    </row>
    <row r="252" spans="1:4" x14ac:dyDescent="0.25">
      <c r="A252" s="149" t="s">
        <v>2</v>
      </c>
      <c r="B252" s="149"/>
      <c r="C252" s="149"/>
      <c r="D252" s="72">
        <v>0.33979999999999999</v>
      </c>
    </row>
    <row r="253" spans="1:4" x14ac:dyDescent="0.25">
      <c r="A253" s="150"/>
      <c r="B253" s="150"/>
      <c r="C253" s="150"/>
      <c r="D253" s="21"/>
    </row>
    <row r="254" spans="1:4" ht="16.5" x14ac:dyDescent="0.3">
      <c r="A254" s="159" t="s">
        <v>106</v>
      </c>
      <c r="B254" s="159"/>
      <c r="C254" s="159"/>
      <c r="D254" s="68" t="s">
        <v>114</v>
      </c>
    </row>
    <row r="255" spans="1:4" ht="16.5" customHeight="1" x14ac:dyDescent="0.3">
      <c r="A255" s="147" t="s">
        <v>87</v>
      </c>
      <c r="B255" s="147"/>
      <c r="C255" s="147"/>
      <c r="D255" s="70">
        <v>0.82030000000000003</v>
      </c>
    </row>
    <row r="256" spans="1:4" ht="16.5" x14ac:dyDescent="0.3">
      <c r="A256" s="147" t="s">
        <v>72</v>
      </c>
      <c r="B256" s="147"/>
      <c r="C256" s="147"/>
      <c r="D256" s="70">
        <v>0.79590000000000005</v>
      </c>
    </row>
    <row r="257" spans="1:4" ht="16.5" customHeight="1" x14ac:dyDescent="0.3">
      <c r="A257" s="147" t="s">
        <v>95</v>
      </c>
      <c r="B257" s="147"/>
      <c r="C257" s="147"/>
      <c r="D257" s="70">
        <v>0.69359999999999999</v>
      </c>
    </row>
    <row r="258" spans="1:4" ht="16.5" customHeight="1" x14ac:dyDescent="0.3">
      <c r="A258" s="147" t="s">
        <v>99</v>
      </c>
      <c r="B258" s="147"/>
      <c r="C258" s="147"/>
      <c r="D258" s="70">
        <v>0.65939999999999999</v>
      </c>
    </row>
    <row r="259" spans="1:4" ht="16.5" customHeight="1" x14ac:dyDescent="0.3">
      <c r="A259" s="147" t="s">
        <v>94</v>
      </c>
      <c r="B259" s="147"/>
      <c r="C259" s="147"/>
      <c r="D259" s="70">
        <v>0.62529999999999997</v>
      </c>
    </row>
    <row r="260" spans="1:4" ht="16.5" customHeight="1" x14ac:dyDescent="0.3">
      <c r="A260" s="147" t="s">
        <v>98</v>
      </c>
      <c r="B260" s="147"/>
      <c r="C260" s="147"/>
      <c r="D260" s="70">
        <v>0.51700000000000002</v>
      </c>
    </row>
    <row r="261" spans="1:4" ht="16.5" customHeight="1" x14ac:dyDescent="0.3">
      <c r="A261" s="147" t="s">
        <v>82</v>
      </c>
      <c r="B261" s="147"/>
      <c r="C261" s="147"/>
      <c r="D261" s="70">
        <v>0.4108</v>
      </c>
    </row>
    <row r="262" spans="1:4" ht="16.5" customHeight="1" x14ac:dyDescent="0.3">
      <c r="A262" s="147" t="s">
        <v>86</v>
      </c>
      <c r="B262" s="147"/>
      <c r="C262" s="147"/>
      <c r="D262" s="70">
        <v>0.40860000000000002</v>
      </c>
    </row>
    <row r="263" spans="1:4" ht="16.5" customHeight="1" x14ac:dyDescent="0.3">
      <c r="A263" s="147" t="s">
        <v>96</v>
      </c>
      <c r="B263" s="147"/>
      <c r="C263" s="147"/>
      <c r="D263" s="70">
        <v>0.3296</v>
      </c>
    </row>
    <row r="264" spans="1:4" ht="16.5" customHeight="1" x14ac:dyDescent="0.3">
      <c r="A264" s="147" t="s">
        <v>90</v>
      </c>
      <c r="B264" s="147"/>
      <c r="C264" s="147"/>
      <c r="D264" s="70">
        <v>0.27179999999999999</v>
      </c>
    </row>
    <row r="265" spans="1:4" ht="35.25" customHeight="1" x14ac:dyDescent="0.3">
      <c r="A265" s="147" t="s">
        <v>91</v>
      </c>
      <c r="B265" s="147"/>
      <c r="C265" s="147"/>
      <c r="D265" s="70">
        <v>0.2021</v>
      </c>
    </row>
    <row r="266" spans="1:4" ht="16.5" customHeight="1" x14ac:dyDescent="0.3">
      <c r="A266" s="147" t="s">
        <v>107</v>
      </c>
      <c r="B266" s="147"/>
      <c r="C266" s="147"/>
      <c r="D266" s="70">
        <v>0.17699999999999999</v>
      </c>
    </row>
    <row r="267" spans="1:4" ht="16.5" customHeight="1" x14ac:dyDescent="0.3">
      <c r="A267" s="147" t="s">
        <v>85</v>
      </c>
      <c r="B267" s="147"/>
      <c r="C267" s="147"/>
      <c r="D267" s="70">
        <v>0.17069999999999999</v>
      </c>
    </row>
    <row r="268" spans="1:4" ht="36" customHeight="1" x14ac:dyDescent="0.3">
      <c r="A268" s="147" t="s">
        <v>97</v>
      </c>
      <c r="B268" s="147"/>
      <c r="C268" s="147"/>
      <c r="D268" s="70">
        <v>0.15179999999999999</v>
      </c>
    </row>
    <row r="269" spans="1:4" ht="16.5" customHeight="1" x14ac:dyDescent="0.3">
      <c r="A269" s="147" t="s">
        <v>92</v>
      </c>
      <c r="B269" s="147"/>
      <c r="C269" s="147"/>
      <c r="D269" s="70">
        <v>0.1333</v>
      </c>
    </row>
    <row r="270" spans="1:4" ht="16.5" customHeight="1" x14ac:dyDescent="0.3">
      <c r="A270" s="147" t="s">
        <v>89</v>
      </c>
      <c r="B270" s="147"/>
      <c r="C270" s="147"/>
      <c r="D270" s="70">
        <v>0.1182</v>
      </c>
    </row>
    <row r="271" spans="1:4" ht="16.5" customHeight="1" x14ac:dyDescent="0.3">
      <c r="A271" s="147" t="s">
        <v>88</v>
      </c>
      <c r="B271" s="147"/>
      <c r="C271" s="147"/>
      <c r="D271" s="70">
        <v>8.2199999999999995E-2</v>
      </c>
    </row>
    <row r="272" spans="1:4" ht="16.5" customHeight="1" x14ac:dyDescent="0.3">
      <c r="A272" s="147" t="s">
        <v>93</v>
      </c>
      <c r="B272" s="147"/>
      <c r="C272" s="147"/>
      <c r="D272" s="70">
        <v>3.3799999999999997E-2</v>
      </c>
    </row>
    <row r="273" spans="1:4" ht="16.5" customHeight="1" x14ac:dyDescent="0.3">
      <c r="A273" s="147" t="s">
        <v>79</v>
      </c>
      <c r="B273" s="147"/>
      <c r="C273" s="147"/>
      <c r="D273" s="73">
        <v>0</v>
      </c>
    </row>
    <row r="274" spans="1:4" ht="16.5" customHeight="1" x14ac:dyDescent="0.3">
      <c r="A274" s="147" t="s">
        <v>81</v>
      </c>
      <c r="B274" s="147"/>
      <c r="C274" s="147"/>
      <c r="D274" s="73">
        <v>0</v>
      </c>
    </row>
    <row r="275" spans="1:4" ht="51.75" customHeight="1" x14ac:dyDescent="0.3">
      <c r="A275" s="147" t="s">
        <v>108</v>
      </c>
      <c r="B275" s="147"/>
      <c r="C275" s="147"/>
      <c r="D275" s="73">
        <v>0</v>
      </c>
    </row>
  </sheetData>
  <sortState xmlns:xlrd2="http://schemas.microsoft.com/office/spreadsheetml/2017/richdata2" ref="A221:D242">
    <sortCondition descending="1" ref="D255:D275"/>
  </sortState>
  <mergeCells count="72">
    <mergeCell ref="A274:C274"/>
    <mergeCell ref="A275:C275"/>
    <mergeCell ref="A269:C269"/>
    <mergeCell ref="A270:C270"/>
    <mergeCell ref="A271:C271"/>
    <mergeCell ref="A272:C272"/>
    <mergeCell ref="A273:C273"/>
    <mergeCell ref="A264:C264"/>
    <mergeCell ref="A265:C265"/>
    <mergeCell ref="A266:C266"/>
    <mergeCell ref="A267:C267"/>
    <mergeCell ref="A268:C268"/>
    <mergeCell ref="A259:C259"/>
    <mergeCell ref="A260:C260"/>
    <mergeCell ref="A261:C261"/>
    <mergeCell ref="A262:C262"/>
    <mergeCell ref="A263:C263"/>
    <mergeCell ref="A254:C254"/>
    <mergeCell ref="A255:C255"/>
    <mergeCell ref="A256:C256"/>
    <mergeCell ref="A257:C257"/>
    <mergeCell ref="A258:C258"/>
    <mergeCell ref="A249:C249"/>
    <mergeCell ref="A250:C250"/>
    <mergeCell ref="A251:C251"/>
    <mergeCell ref="A252:C252"/>
    <mergeCell ref="A253:C253"/>
    <mergeCell ref="A240:C240"/>
    <mergeCell ref="A241:C241"/>
    <mergeCell ref="A242:C242"/>
    <mergeCell ref="A247:C247"/>
    <mergeCell ref="A248:C248"/>
    <mergeCell ref="A235:C235"/>
    <mergeCell ref="A236:C236"/>
    <mergeCell ref="A237:C237"/>
    <mergeCell ref="A238:C238"/>
    <mergeCell ref="A239:C239"/>
    <mergeCell ref="A230:C230"/>
    <mergeCell ref="A231:C231"/>
    <mergeCell ref="A232:C232"/>
    <mergeCell ref="A233:C233"/>
    <mergeCell ref="A234:C234"/>
    <mergeCell ref="A225:C225"/>
    <mergeCell ref="A226:C226"/>
    <mergeCell ref="A227:C227"/>
    <mergeCell ref="A228:C228"/>
    <mergeCell ref="A229:C229"/>
    <mergeCell ref="A213:C213"/>
    <mergeCell ref="A214:C214"/>
    <mergeCell ref="A222:C222"/>
    <mergeCell ref="A223:C223"/>
    <mergeCell ref="A224:C224"/>
    <mergeCell ref="A208:C208"/>
    <mergeCell ref="A209:C209"/>
    <mergeCell ref="A210:C210"/>
    <mergeCell ref="A211:C211"/>
    <mergeCell ref="A212:C212"/>
    <mergeCell ref="A203:C203"/>
    <mergeCell ref="A204:C204"/>
    <mergeCell ref="A205:C205"/>
    <mergeCell ref="A206:C206"/>
    <mergeCell ref="A207:C207"/>
    <mergeCell ref="A198:C198"/>
    <mergeCell ref="A199:C199"/>
    <mergeCell ref="A200:C200"/>
    <mergeCell ref="A201:C201"/>
    <mergeCell ref="A202:C202"/>
    <mergeCell ref="A34:E34"/>
    <mergeCell ref="A194:C194"/>
    <mergeCell ref="A195:C195"/>
    <mergeCell ref="A196:C196"/>
    <mergeCell ref="A197:C197"/>
  </mergeCells>
  <conditionalFormatting sqref="D197:D21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2:D2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5:D2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0A0F-55F6-47FD-808F-ACBE75176450}">
  <dimension ref="A1:I122"/>
  <sheetViews>
    <sheetView topLeftCell="A13" zoomScale="85" zoomScaleNormal="85" workbookViewId="0">
      <selection activeCell="E12" sqref="E12"/>
    </sheetView>
  </sheetViews>
  <sheetFormatPr baseColWidth="10" defaultRowHeight="15" x14ac:dyDescent="0.25"/>
  <cols>
    <col min="1" max="1" width="44" customWidth="1"/>
    <col min="2" max="2" width="13.42578125" customWidth="1"/>
    <col min="3" max="3" width="13" customWidth="1"/>
    <col min="4" max="4" width="13.140625" customWidth="1"/>
  </cols>
  <sheetData>
    <row r="1" spans="1:3" x14ac:dyDescent="0.25">
      <c r="A1" t="s">
        <v>115</v>
      </c>
    </row>
    <row r="3" spans="1:3" x14ac:dyDescent="0.25">
      <c r="B3" t="s">
        <v>3</v>
      </c>
      <c r="C3" t="s">
        <v>2</v>
      </c>
    </row>
    <row r="4" spans="1:3" x14ac:dyDescent="0.25">
      <c r="A4" t="s">
        <v>116</v>
      </c>
      <c r="B4" s="81">
        <v>8.7900000000000006E-2</v>
      </c>
      <c r="C4" s="81">
        <v>5.1299999999999998E-2</v>
      </c>
    </row>
    <row r="5" spans="1:3" x14ac:dyDescent="0.25">
      <c r="A5" t="s">
        <v>117</v>
      </c>
      <c r="B5" s="81">
        <v>8.1299999999999997E-2</v>
      </c>
      <c r="C5" s="81">
        <v>5.8400000000000001E-2</v>
      </c>
    </row>
    <row r="18" spans="1:4" x14ac:dyDescent="0.25">
      <c r="A18" t="s">
        <v>125</v>
      </c>
    </row>
    <row r="19" spans="1:4" ht="61.5" customHeight="1" x14ac:dyDescent="0.25">
      <c r="A19" s="93" t="s">
        <v>119</v>
      </c>
      <c r="B19" s="88" t="s">
        <v>118</v>
      </c>
      <c r="C19" s="88" t="s">
        <v>126</v>
      </c>
      <c r="D19" s="88" t="s">
        <v>121</v>
      </c>
    </row>
    <row r="20" spans="1:4" ht="16.5" customHeight="1" x14ac:dyDescent="0.3">
      <c r="A20" s="120" t="s">
        <v>108</v>
      </c>
      <c r="B20" s="89">
        <v>0.92330000000000001</v>
      </c>
      <c r="C20" s="123">
        <v>8771.8950000000004</v>
      </c>
      <c r="D20" s="103">
        <v>110.05200000000001</v>
      </c>
    </row>
    <row r="21" spans="1:4" ht="16.5" customHeight="1" x14ac:dyDescent="0.3">
      <c r="A21" s="120" t="s">
        <v>72</v>
      </c>
      <c r="B21" s="89">
        <v>0.72399999999999998</v>
      </c>
      <c r="C21" s="123">
        <v>25705.31</v>
      </c>
      <c r="D21" s="103">
        <v>247.58879999999999</v>
      </c>
    </row>
    <row r="22" spans="1:4" ht="16.5" customHeight="1" x14ac:dyDescent="0.3">
      <c r="A22" s="120" t="s">
        <v>95</v>
      </c>
      <c r="B22" s="89">
        <v>0.59609999999999996</v>
      </c>
      <c r="C22" s="123">
        <v>29722.799999999999</v>
      </c>
      <c r="D22" s="103">
        <v>225.10429999999999</v>
      </c>
    </row>
    <row r="23" spans="1:4" ht="16.5" customHeight="1" x14ac:dyDescent="0.3">
      <c r="A23" s="120" t="s">
        <v>89</v>
      </c>
      <c r="B23" s="89">
        <v>0.48620000000000002</v>
      </c>
      <c r="C23" s="123">
        <v>19208.39</v>
      </c>
      <c r="D23" s="103">
        <v>157.74019999999999</v>
      </c>
    </row>
    <row r="24" spans="1:4" ht="16.5" customHeight="1" x14ac:dyDescent="0.3">
      <c r="A24" s="120" t="s">
        <v>98</v>
      </c>
      <c r="B24" s="84">
        <v>0.44950000000000001</v>
      </c>
      <c r="C24" s="124">
        <v>51933.98</v>
      </c>
      <c r="D24" s="103">
        <v>310.69209999999998</v>
      </c>
    </row>
    <row r="25" spans="1:4" ht="16.5" customHeight="1" x14ac:dyDescent="0.3">
      <c r="A25" s="120" t="s">
        <v>87</v>
      </c>
      <c r="B25" s="86">
        <v>0.41899999999999998</v>
      </c>
      <c r="C25" s="103">
        <v>32025.49</v>
      </c>
      <c r="D25" s="103">
        <v>335.31110000000001</v>
      </c>
    </row>
    <row r="26" spans="1:4" ht="16.5" customHeight="1" x14ac:dyDescent="0.3">
      <c r="A26" s="120" t="s">
        <v>90</v>
      </c>
      <c r="B26" s="84">
        <v>0.39510000000000001</v>
      </c>
      <c r="C26" s="124">
        <v>19012.34</v>
      </c>
      <c r="D26" s="103">
        <v>140.45859999999999</v>
      </c>
    </row>
    <row r="27" spans="1:4" ht="16.5" customHeight="1" x14ac:dyDescent="0.3">
      <c r="A27" s="120" t="s">
        <v>85</v>
      </c>
      <c r="B27" s="84">
        <v>0.37490000000000001</v>
      </c>
      <c r="C27" s="124">
        <v>13893.1</v>
      </c>
      <c r="D27" s="103">
        <v>92.690539999999999</v>
      </c>
    </row>
    <row r="28" spans="1:4" ht="16.5" customHeight="1" x14ac:dyDescent="0.3">
      <c r="A28" s="120" t="s">
        <v>92</v>
      </c>
      <c r="B28" s="84">
        <v>0.37269999999999998</v>
      </c>
      <c r="C28" s="124">
        <v>28231.85</v>
      </c>
      <c r="D28" s="103">
        <v>167.84180000000001</v>
      </c>
    </row>
    <row r="29" spans="1:4" ht="16.5" customHeight="1" x14ac:dyDescent="0.3">
      <c r="A29" s="120" t="s">
        <v>91</v>
      </c>
      <c r="B29" s="84">
        <v>0.36030000000000001</v>
      </c>
      <c r="C29" s="124">
        <v>37004.94</v>
      </c>
      <c r="D29" s="103">
        <v>282.01170000000002</v>
      </c>
    </row>
    <row r="30" spans="1:4" ht="16.5" customHeight="1" x14ac:dyDescent="0.3">
      <c r="A30" s="120" t="s">
        <v>96</v>
      </c>
      <c r="B30" s="84">
        <v>0.34189999999999998</v>
      </c>
      <c r="C30" s="124">
        <v>32776.15</v>
      </c>
      <c r="D30" s="103">
        <v>220.54900000000001</v>
      </c>
    </row>
    <row r="31" spans="1:4" ht="16.5" customHeight="1" x14ac:dyDescent="0.3">
      <c r="A31" s="120" t="s">
        <v>94</v>
      </c>
      <c r="B31" s="84">
        <v>0.30209999999999998</v>
      </c>
      <c r="C31" s="124">
        <v>38447.71</v>
      </c>
      <c r="D31" s="103">
        <v>227.67</v>
      </c>
    </row>
    <row r="32" spans="1:4" ht="16.5" customHeight="1" x14ac:dyDescent="0.3">
      <c r="A32" s="120" t="s">
        <v>82</v>
      </c>
      <c r="B32" s="84">
        <v>0.24390000000000001</v>
      </c>
      <c r="C32" s="124">
        <v>31727.360000000001</v>
      </c>
      <c r="D32" s="103">
        <v>184.41669999999999</v>
      </c>
    </row>
    <row r="33" spans="1:6" ht="16.5" customHeight="1" x14ac:dyDescent="0.3">
      <c r="A33" s="120" t="s">
        <v>86</v>
      </c>
      <c r="B33" s="84">
        <v>0.2303</v>
      </c>
      <c r="C33" s="124">
        <v>20294.03</v>
      </c>
      <c r="D33" s="103">
        <v>171.45089999999999</v>
      </c>
    </row>
    <row r="34" spans="1:6" ht="16.5" customHeight="1" x14ac:dyDescent="0.3">
      <c r="A34" s="120" t="s">
        <v>99</v>
      </c>
      <c r="B34" s="84">
        <v>0.16719999999999999</v>
      </c>
      <c r="C34" s="124">
        <v>34155.69</v>
      </c>
      <c r="D34" s="103">
        <v>254.77760000000001</v>
      </c>
    </row>
    <row r="35" spans="1:6" ht="16.5" customHeight="1" x14ac:dyDescent="0.3">
      <c r="A35" s="120" t="s">
        <v>88</v>
      </c>
      <c r="B35" s="84">
        <v>0.1663</v>
      </c>
      <c r="C35" s="124">
        <v>17608.82</v>
      </c>
      <c r="D35" s="103">
        <v>105.5997</v>
      </c>
    </row>
    <row r="36" spans="1:6" ht="16.5" customHeight="1" x14ac:dyDescent="0.3">
      <c r="A36" s="120" t="s">
        <v>93</v>
      </c>
      <c r="B36" s="84">
        <v>4.5699999999999998E-2</v>
      </c>
      <c r="C36" s="124">
        <v>27506.09</v>
      </c>
      <c r="D36" s="103">
        <v>151.11330000000001</v>
      </c>
    </row>
    <row r="37" spans="1:6" ht="16.5" customHeight="1" x14ac:dyDescent="0.3">
      <c r="A37" s="120" t="s">
        <v>107</v>
      </c>
      <c r="B37" s="84">
        <v>0</v>
      </c>
      <c r="C37" s="124">
        <v>21190.25</v>
      </c>
      <c r="D37" s="103">
        <v>149.35759999999999</v>
      </c>
    </row>
    <row r="38" spans="1:6" ht="16.5" customHeight="1" x14ac:dyDescent="0.3">
      <c r="A38" s="120" t="s">
        <v>81</v>
      </c>
      <c r="B38" s="84">
        <v>0</v>
      </c>
      <c r="C38" s="124">
        <v>31412.29</v>
      </c>
      <c r="D38" s="103">
        <v>179.73439999999999</v>
      </c>
    </row>
    <row r="39" spans="1:6" ht="16.5" customHeight="1" x14ac:dyDescent="0.3">
      <c r="A39" s="120" t="s">
        <v>97</v>
      </c>
      <c r="B39" s="84">
        <v>0</v>
      </c>
      <c r="C39" s="124">
        <v>27103.97</v>
      </c>
      <c r="D39" s="103">
        <v>197.53370000000001</v>
      </c>
    </row>
    <row r="40" spans="1:6" ht="16.5" customHeight="1" x14ac:dyDescent="0.3">
      <c r="A40" s="120" t="s">
        <v>79</v>
      </c>
      <c r="B40" s="84">
        <v>0</v>
      </c>
      <c r="C40" s="83"/>
      <c r="D40" s="103"/>
    </row>
    <row r="44" spans="1:6" ht="16.5" customHeight="1" x14ac:dyDescent="0.25">
      <c r="A44" t="s">
        <v>124</v>
      </c>
    </row>
    <row r="45" spans="1:6" ht="60" customHeight="1" x14ac:dyDescent="0.25">
      <c r="A45" s="93" t="s">
        <v>119</v>
      </c>
      <c r="B45" s="88" t="s">
        <v>123</v>
      </c>
      <c r="C45" s="88" t="s">
        <v>120</v>
      </c>
      <c r="D45" s="104" t="s">
        <v>122</v>
      </c>
    </row>
    <row r="46" spans="1:6" ht="16.5" customHeight="1" x14ac:dyDescent="0.3">
      <c r="A46" s="92" t="s">
        <v>108</v>
      </c>
      <c r="B46" s="89">
        <v>0.95909999999999995</v>
      </c>
      <c r="C46" s="90">
        <v>9732.5390000000007</v>
      </c>
      <c r="D46" s="103">
        <v>124.4962</v>
      </c>
    </row>
    <row r="47" spans="1:6" ht="16.5" customHeight="1" x14ac:dyDescent="0.3">
      <c r="A47" s="92" t="s">
        <v>72</v>
      </c>
      <c r="B47" s="89">
        <v>0.74390000000000001</v>
      </c>
      <c r="C47" s="90">
        <v>28647.16</v>
      </c>
      <c r="D47" s="103">
        <v>288.20150000000001</v>
      </c>
    </row>
    <row r="48" spans="1:6" ht="16.5" customHeight="1" x14ac:dyDescent="0.3">
      <c r="A48" s="92" t="s">
        <v>95</v>
      </c>
      <c r="B48" s="89">
        <v>0.68959999999999999</v>
      </c>
      <c r="C48" s="90">
        <v>36066.629999999997</v>
      </c>
      <c r="D48" s="103">
        <v>270.07170000000002</v>
      </c>
      <c r="E48" s="96"/>
      <c r="F48" s="96"/>
    </row>
    <row r="49" spans="1:6" ht="16.5" customHeight="1" x14ac:dyDescent="0.3">
      <c r="A49" s="92" t="s">
        <v>90</v>
      </c>
      <c r="B49" s="84">
        <v>0.51759999999999995</v>
      </c>
      <c r="C49" s="85">
        <v>20749.02</v>
      </c>
      <c r="D49" s="103">
        <v>177.4324</v>
      </c>
      <c r="E49" s="96"/>
      <c r="F49" s="96"/>
    </row>
    <row r="50" spans="1:6" ht="16.5" customHeight="1" x14ac:dyDescent="0.3">
      <c r="A50" s="92" t="s">
        <v>87</v>
      </c>
      <c r="B50" s="86">
        <v>0.48899999999999999</v>
      </c>
      <c r="C50" s="87">
        <v>46650.73</v>
      </c>
      <c r="D50" s="103">
        <v>319.887</v>
      </c>
      <c r="E50" s="96"/>
      <c r="F50" s="96"/>
    </row>
    <row r="51" spans="1:6" ht="16.5" customHeight="1" x14ac:dyDescent="0.3">
      <c r="A51" s="92" t="s">
        <v>85</v>
      </c>
      <c r="B51" s="84">
        <v>0.47789999999999999</v>
      </c>
      <c r="C51" s="85">
        <v>20205.52</v>
      </c>
      <c r="D51" s="103">
        <v>138.70920000000001</v>
      </c>
      <c r="E51" s="96"/>
      <c r="F51" s="96"/>
    </row>
    <row r="52" spans="1:6" ht="16.5" customHeight="1" x14ac:dyDescent="0.3">
      <c r="A52" s="92" t="s">
        <v>98</v>
      </c>
      <c r="B52" s="84">
        <v>0.4723</v>
      </c>
      <c r="C52" s="85">
        <v>52607.58</v>
      </c>
      <c r="D52" s="103">
        <v>347.78250000000003</v>
      </c>
      <c r="E52" s="96"/>
      <c r="F52" s="96"/>
    </row>
    <row r="53" spans="1:6" ht="16.5" customHeight="1" x14ac:dyDescent="0.3">
      <c r="A53" s="92" t="s">
        <v>96</v>
      </c>
      <c r="B53" s="84">
        <v>0.4405</v>
      </c>
      <c r="C53" s="85">
        <v>39572.01</v>
      </c>
      <c r="D53" s="103">
        <v>272.53660000000002</v>
      </c>
      <c r="E53" s="96"/>
      <c r="F53" s="96"/>
    </row>
    <row r="54" spans="1:6" ht="16.5" customHeight="1" x14ac:dyDescent="0.3">
      <c r="A54" s="92" t="s">
        <v>86</v>
      </c>
      <c r="B54" s="84">
        <v>0.40839999999999999</v>
      </c>
      <c r="C54" s="85">
        <v>24408.959999999999</v>
      </c>
      <c r="D54" s="103">
        <v>204.29859999999999</v>
      </c>
      <c r="E54" s="96"/>
      <c r="F54" s="96"/>
    </row>
    <row r="55" spans="1:6" ht="16.5" customHeight="1" x14ac:dyDescent="0.3">
      <c r="A55" s="92" t="s">
        <v>92</v>
      </c>
      <c r="B55" s="84">
        <v>0.40200000000000002</v>
      </c>
      <c r="C55" s="85">
        <v>24716.01</v>
      </c>
      <c r="D55" s="103">
        <v>151.22900000000001</v>
      </c>
      <c r="E55" s="96"/>
      <c r="F55" s="96"/>
    </row>
    <row r="56" spans="1:6" ht="16.5" customHeight="1" x14ac:dyDescent="0.3">
      <c r="A56" s="92" t="s">
        <v>94</v>
      </c>
      <c r="B56" s="84">
        <v>0.3921</v>
      </c>
      <c r="C56" s="85">
        <v>35553.01</v>
      </c>
      <c r="D56" s="103">
        <v>245.0676</v>
      </c>
      <c r="E56" s="96"/>
      <c r="F56" s="96"/>
    </row>
    <row r="57" spans="1:6" ht="16.5" customHeight="1" x14ac:dyDescent="0.3">
      <c r="A57" s="92" t="s">
        <v>88</v>
      </c>
      <c r="B57" s="84">
        <v>0.3392</v>
      </c>
      <c r="C57" s="85">
        <v>26272.83</v>
      </c>
      <c r="D57" s="103">
        <v>175.26609999999999</v>
      </c>
      <c r="E57" s="96"/>
      <c r="F57" s="96"/>
    </row>
    <row r="58" spans="1:6" ht="16.5" customHeight="1" x14ac:dyDescent="0.3">
      <c r="A58" s="92" t="s">
        <v>82</v>
      </c>
      <c r="B58" s="84">
        <v>0.32940000000000003</v>
      </c>
      <c r="C58" s="85">
        <v>38504.730000000003</v>
      </c>
      <c r="D58" s="103">
        <v>241.35380000000001</v>
      </c>
      <c r="E58" s="96"/>
      <c r="F58" s="96"/>
    </row>
    <row r="59" spans="1:6" ht="16.5" customHeight="1" x14ac:dyDescent="0.3">
      <c r="A59" s="92" t="s">
        <v>89</v>
      </c>
      <c r="B59" s="89">
        <v>0.31330000000000002</v>
      </c>
      <c r="C59" s="90">
        <v>29245.4</v>
      </c>
      <c r="D59" s="103">
        <v>183.49809999999999</v>
      </c>
      <c r="E59" s="96"/>
      <c r="F59" s="96"/>
    </row>
    <row r="60" spans="1:6" ht="16.5" customHeight="1" x14ac:dyDescent="0.3">
      <c r="A60" s="92" t="s">
        <v>99</v>
      </c>
      <c r="B60" s="84">
        <v>0.25480000000000003</v>
      </c>
      <c r="C60" s="85">
        <v>45811.56</v>
      </c>
      <c r="D60" s="103">
        <v>283.37520000000001</v>
      </c>
      <c r="E60" s="96"/>
      <c r="F60" s="96"/>
    </row>
    <row r="61" spans="1:6" ht="16.5" customHeight="1" x14ac:dyDescent="0.3">
      <c r="A61" s="92" t="s">
        <v>91</v>
      </c>
      <c r="B61" s="84">
        <v>0.20200000000000001</v>
      </c>
      <c r="C61" s="85">
        <v>40198.379999999997</v>
      </c>
      <c r="D61" s="103">
        <v>269.8741</v>
      </c>
      <c r="E61" s="96"/>
      <c r="F61" s="96"/>
    </row>
    <row r="62" spans="1:6" ht="16.5" customHeight="1" x14ac:dyDescent="0.3">
      <c r="A62" s="92" t="s">
        <v>81</v>
      </c>
      <c r="B62" s="84">
        <v>0.18609999999999999</v>
      </c>
      <c r="C62" s="85">
        <v>48192.12</v>
      </c>
      <c r="D62" s="103">
        <v>285.23480000000001</v>
      </c>
      <c r="E62" s="96"/>
      <c r="F62" s="96"/>
    </row>
    <row r="63" spans="1:6" ht="16.5" customHeight="1" x14ac:dyDescent="0.3">
      <c r="A63" s="92" t="s">
        <v>97</v>
      </c>
      <c r="B63" s="84">
        <v>0.16070000000000001</v>
      </c>
      <c r="C63" s="85">
        <v>37673.9</v>
      </c>
      <c r="D63" s="103">
        <v>222.74780000000001</v>
      </c>
      <c r="E63" s="96"/>
      <c r="F63" s="96"/>
    </row>
    <row r="64" spans="1:6" ht="16.5" customHeight="1" x14ac:dyDescent="0.3">
      <c r="A64" s="92" t="s">
        <v>79</v>
      </c>
      <c r="B64" s="84">
        <v>0.14169999999999999</v>
      </c>
      <c r="C64" s="87">
        <v>89856.31</v>
      </c>
      <c r="D64" s="103">
        <v>430.08679999999998</v>
      </c>
      <c r="E64" s="96"/>
      <c r="F64" s="96"/>
    </row>
    <row r="65" spans="1:8" ht="16.5" customHeight="1" x14ac:dyDescent="0.3">
      <c r="A65" s="92" t="s">
        <v>93</v>
      </c>
      <c r="B65" s="84">
        <v>7.9000000000000001E-2</v>
      </c>
      <c r="C65" s="85">
        <v>33427.11</v>
      </c>
      <c r="D65" s="103">
        <v>197.23589999999999</v>
      </c>
      <c r="E65" s="96"/>
      <c r="F65" s="96"/>
    </row>
    <row r="66" spans="1:8" ht="16.5" customHeight="1" x14ac:dyDescent="0.3">
      <c r="A66" s="92" t="s">
        <v>107</v>
      </c>
      <c r="B66" s="84">
        <v>3.8800000000000001E-2</v>
      </c>
      <c r="C66" s="85">
        <v>23131.7</v>
      </c>
      <c r="D66" s="103">
        <v>153.43889999999999</v>
      </c>
      <c r="E66" s="96"/>
      <c r="F66" s="96"/>
    </row>
    <row r="67" spans="1:8" ht="16.5" customHeight="1" x14ac:dyDescent="0.25">
      <c r="A67" s="94"/>
      <c r="B67" s="94"/>
      <c r="C67" s="94"/>
      <c r="D67" s="95"/>
      <c r="E67" s="96"/>
      <c r="F67" s="96"/>
      <c r="G67" s="96"/>
      <c r="H67" s="96"/>
    </row>
    <row r="68" spans="1:8" ht="16.5" x14ac:dyDescent="0.25">
      <c r="A68" s="94"/>
      <c r="B68" s="94"/>
      <c r="C68" s="94"/>
      <c r="D68" s="97"/>
      <c r="E68" s="96"/>
      <c r="F68" s="96"/>
      <c r="G68" s="96"/>
      <c r="H68" s="96"/>
    </row>
    <row r="69" spans="1:8" x14ac:dyDescent="0.25">
      <c r="A69" s="96"/>
      <c r="B69" s="96"/>
      <c r="C69" s="96"/>
      <c r="D69" s="96"/>
      <c r="E69" s="96"/>
      <c r="F69" s="96"/>
      <c r="G69" s="96"/>
      <c r="H69" s="96"/>
    </row>
    <row r="70" spans="1:8" x14ac:dyDescent="0.25">
      <c r="A70" s="96"/>
      <c r="B70" s="96"/>
      <c r="C70" s="96"/>
      <c r="D70" s="96"/>
      <c r="E70" s="96"/>
      <c r="F70" s="96"/>
      <c r="G70" s="96"/>
      <c r="H70" s="96"/>
    </row>
    <row r="71" spans="1:8" x14ac:dyDescent="0.25">
      <c r="A71" s="96"/>
      <c r="B71" s="96"/>
      <c r="C71" s="96"/>
      <c r="D71" s="96"/>
      <c r="E71" s="96"/>
      <c r="F71" s="96"/>
      <c r="G71" s="96"/>
      <c r="H71" s="96"/>
    </row>
    <row r="72" spans="1:8" ht="16.5" customHeight="1" x14ac:dyDescent="0.25">
      <c r="A72" s="94"/>
      <c r="B72" s="94"/>
      <c r="C72" s="94"/>
      <c r="D72" s="96"/>
      <c r="E72" s="96"/>
      <c r="F72" s="96"/>
      <c r="G72" s="96"/>
      <c r="H72" s="96"/>
    </row>
    <row r="73" spans="1:8" ht="16.5" customHeight="1" x14ac:dyDescent="0.25">
      <c r="A73" s="94"/>
      <c r="B73" s="94"/>
      <c r="C73" s="94"/>
      <c r="D73" s="96"/>
      <c r="E73" s="96"/>
      <c r="F73" s="96"/>
      <c r="G73" s="96"/>
      <c r="H73" s="96"/>
    </row>
    <row r="74" spans="1:8" ht="16.5" customHeight="1" x14ac:dyDescent="0.25">
      <c r="A74" s="94"/>
      <c r="B74" s="94"/>
      <c r="C74" s="94"/>
      <c r="D74" s="96"/>
      <c r="E74" s="96"/>
      <c r="F74" s="96"/>
      <c r="G74" s="96"/>
      <c r="H74" s="96"/>
    </row>
    <row r="75" spans="1:8" ht="16.5" customHeight="1" x14ac:dyDescent="0.25">
      <c r="A75" s="94"/>
      <c r="B75" s="94"/>
      <c r="C75" s="94"/>
      <c r="D75" s="96"/>
      <c r="E75" s="96"/>
      <c r="F75" s="96"/>
      <c r="G75" s="96"/>
      <c r="H75" s="96"/>
    </row>
    <row r="76" spans="1:8" ht="16.5" customHeight="1" x14ac:dyDescent="0.25">
      <c r="A76" s="94"/>
      <c r="B76" s="94"/>
      <c r="C76" s="94"/>
      <c r="D76" s="96"/>
      <c r="E76" s="96"/>
      <c r="F76" s="96"/>
      <c r="G76" s="96"/>
      <c r="H76" s="96"/>
    </row>
    <row r="77" spans="1:8" ht="16.5" customHeight="1" x14ac:dyDescent="0.25">
      <c r="A77" s="94"/>
      <c r="B77" s="94"/>
      <c r="C77" s="94"/>
      <c r="D77" s="96"/>
      <c r="E77" s="96"/>
      <c r="F77" s="96"/>
      <c r="G77" s="96"/>
      <c r="H77" s="96"/>
    </row>
    <row r="78" spans="1:8" ht="16.5" customHeight="1" x14ac:dyDescent="0.25">
      <c r="A78" s="94"/>
      <c r="B78" s="94"/>
      <c r="C78" s="94"/>
      <c r="D78" s="96"/>
      <c r="E78" s="96"/>
      <c r="F78" s="96"/>
      <c r="G78" s="96"/>
      <c r="H78" s="96"/>
    </row>
    <row r="79" spans="1:8" ht="16.5" customHeight="1" x14ac:dyDescent="0.25">
      <c r="A79" s="94"/>
      <c r="B79" s="94"/>
      <c r="C79" s="94"/>
      <c r="D79" s="96"/>
      <c r="E79" s="96"/>
      <c r="F79" s="96"/>
      <c r="G79" s="96"/>
      <c r="H79" s="96"/>
    </row>
    <row r="80" spans="1:8" ht="16.5" customHeight="1" x14ac:dyDescent="0.25">
      <c r="A80" s="94"/>
      <c r="B80" s="94"/>
      <c r="C80" s="94"/>
      <c r="D80" s="96"/>
      <c r="E80" s="96"/>
      <c r="F80" s="96"/>
      <c r="G80" s="96"/>
      <c r="H80" s="96"/>
    </row>
    <row r="81" spans="1:8" ht="16.5" customHeight="1" x14ac:dyDescent="0.25">
      <c r="A81" s="94"/>
      <c r="B81" s="94"/>
      <c r="C81" s="94"/>
      <c r="D81" s="96"/>
      <c r="E81" s="96"/>
      <c r="F81" s="96"/>
      <c r="G81" s="96"/>
      <c r="H81" s="96"/>
    </row>
    <row r="82" spans="1:8" ht="16.5" customHeight="1" x14ac:dyDescent="0.25">
      <c r="A82" s="94"/>
      <c r="B82" s="94"/>
      <c r="C82" s="94"/>
      <c r="D82" s="96"/>
      <c r="E82" s="96"/>
      <c r="F82" s="96"/>
      <c r="G82" s="96"/>
      <c r="H82" s="96"/>
    </row>
    <row r="83" spans="1:8" ht="16.5" customHeight="1" x14ac:dyDescent="0.25">
      <c r="A83" s="94"/>
      <c r="B83" s="94"/>
      <c r="C83" s="94"/>
      <c r="D83" s="96"/>
      <c r="E83" s="96"/>
      <c r="F83" s="96"/>
      <c r="G83" s="96"/>
      <c r="H83" s="96"/>
    </row>
    <row r="84" spans="1:8" ht="16.5" customHeight="1" x14ac:dyDescent="0.25">
      <c r="A84" s="94"/>
      <c r="B84" s="94"/>
      <c r="C84" s="94"/>
      <c r="D84" s="96"/>
      <c r="E84" s="96"/>
      <c r="F84" s="96"/>
      <c r="G84" s="96"/>
      <c r="H84" s="96"/>
    </row>
    <row r="85" spans="1:8" ht="16.5" customHeight="1" x14ac:dyDescent="0.25">
      <c r="A85" s="94"/>
      <c r="B85" s="94"/>
      <c r="C85" s="94"/>
      <c r="D85" s="96"/>
      <c r="E85" s="96"/>
      <c r="F85" s="96"/>
      <c r="G85" s="96"/>
      <c r="H85" s="96"/>
    </row>
    <row r="86" spans="1:8" ht="16.5" customHeight="1" x14ac:dyDescent="0.25">
      <c r="A86" s="94"/>
      <c r="B86" s="94"/>
      <c r="C86" s="94"/>
      <c r="D86" s="96"/>
      <c r="E86" s="96"/>
      <c r="F86" s="96"/>
      <c r="G86" s="96"/>
      <c r="H86" s="96"/>
    </row>
    <row r="87" spans="1:8" ht="16.5" customHeight="1" x14ac:dyDescent="0.25">
      <c r="A87" s="94"/>
      <c r="B87" s="94"/>
      <c r="C87" s="94"/>
      <c r="D87" s="96"/>
      <c r="E87" s="96"/>
      <c r="F87" s="96"/>
      <c r="G87" s="96"/>
      <c r="H87" s="96"/>
    </row>
    <row r="88" spans="1:8" ht="16.5" customHeight="1" x14ac:dyDescent="0.25">
      <c r="A88" s="94"/>
      <c r="B88" s="94"/>
      <c r="C88" s="94"/>
      <c r="D88" s="96"/>
      <c r="E88" s="96"/>
      <c r="F88" s="96"/>
      <c r="G88" s="96"/>
      <c r="H88" s="96"/>
    </row>
    <row r="89" spans="1:8" ht="16.5" customHeight="1" x14ac:dyDescent="0.25">
      <c r="A89" s="94"/>
      <c r="B89" s="94"/>
      <c r="C89" s="94"/>
      <c r="D89" s="96"/>
      <c r="E89" s="96"/>
      <c r="F89" s="96"/>
      <c r="G89" s="96"/>
      <c r="H89" s="96"/>
    </row>
    <row r="90" spans="1:8" ht="16.5" customHeight="1" x14ac:dyDescent="0.25">
      <c r="A90" s="94"/>
      <c r="B90" s="94"/>
      <c r="C90" s="94"/>
      <c r="D90" s="96"/>
      <c r="E90" s="96"/>
      <c r="F90" s="96"/>
      <c r="G90" s="96"/>
      <c r="H90" s="96"/>
    </row>
    <row r="91" spans="1:8" ht="16.5" customHeight="1" x14ac:dyDescent="0.25">
      <c r="A91" s="94"/>
      <c r="B91" s="94"/>
      <c r="C91" s="94"/>
      <c r="D91" s="96"/>
      <c r="E91" s="96"/>
      <c r="F91" s="96"/>
      <c r="G91" s="96"/>
      <c r="H91" s="96"/>
    </row>
    <row r="92" spans="1:8" ht="16.5" customHeight="1" x14ac:dyDescent="0.25">
      <c r="A92" s="94"/>
      <c r="B92" s="94"/>
      <c r="C92" s="94"/>
      <c r="D92" s="96"/>
      <c r="E92" s="96"/>
      <c r="F92" s="96"/>
      <c r="G92" s="96"/>
      <c r="H92" s="96"/>
    </row>
    <row r="93" spans="1:8" x14ac:dyDescent="0.25">
      <c r="A93" s="96"/>
      <c r="B93" s="96"/>
      <c r="C93" s="96"/>
      <c r="D93" s="96"/>
      <c r="E93" s="96"/>
      <c r="F93" s="96"/>
      <c r="G93" s="96"/>
      <c r="H93" s="96"/>
    </row>
    <row r="94" spans="1:8" x14ac:dyDescent="0.25">
      <c r="A94" s="96"/>
      <c r="B94" s="96"/>
      <c r="C94" s="96"/>
      <c r="D94" s="96"/>
      <c r="E94" s="96"/>
      <c r="F94" s="96"/>
      <c r="G94" s="96"/>
      <c r="H94" s="96"/>
    </row>
    <row r="95" spans="1:8" x14ac:dyDescent="0.25">
      <c r="A95" s="96"/>
      <c r="B95" s="96"/>
      <c r="C95" s="96"/>
      <c r="D95" s="96"/>
      <c r="E95" s="96"/>
      <c r="F95" s="96"/>
      <c r="G95" s="96"/>
      <c r="H95" s="96"/>
    </row>
    <row r="96" spans="1:8" x14ac:dyDescent="0.25">
      <c r="A96" s="96"/>
      <c r="B96" s="96"/>
      <c r="C96" s="96"/>
      <c r="D96" s="96"/>
      <c r="E96" s="96"/>
      <c r="F96" s="96"/>
      <c r="G96" s="96"/>
      <c r="H96" s="96"/>
    </row>
    <row r="97" spans="1:9" x14ac:dyDescent="0.25">
      <c r="A97" s="96"/>
      <c r="B97" s="96"/>
      <c r="C97" s="96"/>
      <c r="D97" s="96"/>
      <c r="E97" s="96"/>
      <c r="F97" s="96"/>
      <c r="G97" s="96"/>
      <c r="H97" s="96"/>
    </row>
    <row r="98" spans="1:9" x14ac:dyDescent="0.25">
      <c r="A98" s="96"/>
      <c r="B98" s="96"/>
      <c r="C98" s="96"/>
      <c r="D98" s="96"/>
      <c r="E98" s="96"/>
      <c r="F98" s="96"/>
      <c r="G98" s="96"/>
      <c r="H98" s="96"/>
    </row>
    <row r="99" spans="1:9" x14ac:dyDescent="0.25">
      <c r="A99" s="96"/>
      <c r="B99" s="96"/>
      <c r="C99" s="96"/>
      <c r="D99" s="96"/>
      <c r="E99" s="96"/>
      <c r="F99" s="96"/>
      <c r="G99" s="96"/>
      <c r="H99" s="96"/>
    </row>
    <row r="100" spans="1:9" x14ac:dyDescent="0.25">
      <c r="A100" s="96"/>
      <c r="B100" s="96"/>
      <c r="C100" s="96"/>
      <c r="D100" s="96"/>
      <c r="E100" s="96"/>
      <c r="F100" s="96"/>
      <c r="G100" s="96"/>
      <c r="H100" s="96"/>
    </row>
    <row r="101" spans="1:9" x14ac:dyDescent="0.25">
      <c r="A101" s="98"/>
      <c r="B101" s="98"/>
      <c r="C101" s="98"/>
      <c r="D101" s="99"/>
      <c r="E101" s="100"/>
      <c r="F101" s="100"/>
      <c r="G101" s="96"/>
      <c r="H101" s="96"/>
    </row>
    <row r="102" spans="1:9" ht="16.5" x14ac:dyDescent="0.3">
      <c r="A102" s="101"/>
      <c r="B102" s="101"/>
      <c r="C102" s="101"/>
      <c r="D102" s="89"/>
      <c r="E102" s="90"/>
      <c r="F102" s="102"/>
      <c r="G102" s="96"/>
      <c r="H102" s="96"/>
      <c r="I102" s="82"/>
    </row>
    <row r="103" spans="1:9" ht="16.5" x14ac:dyDescent="0.3">
      <c r="A103" s="147"/>
      <c r="B103" s="147"/>
      <c r="C103" s="147"/>
      <c r="D103" s="89"/>
      <c r="E103" s="90"/>
      <c r="F103" s="91"/>
      <c r="I103" s="82"/>
    </row>
    <row r="104" spans="1:9" ht="16.5" x14ac:dyDescent="0.3">
      <c r="A104" s="147"/>
      <c r="B104" s="147"/>
      <c r="C104" s="147"/>
      <c r="D104" s="89"/>
      <c r="E104" s="90"/>
      <c r="F104" s="91"/>
      <c r="I104" s="82"/>
    </row>
    <row r="105" spans="1:9" ht="16.5" x14ac:dyDescent="0.3">
      <c r="A105" s="147"/>
      <c r="B105" s="147"/>
      <c r="C105" s="147"/>
      <c r="D105" s="89"/>
      <c r="E105" s="90"/>
      <c r="F105" s="91"/>
      <c r="I105" s="82"/>
    </row>
    <row r="106" spans="1:9" ht="16.5" x14ac:dyDescent="0.3">
      <c r="A106" s="147"/>
      <c r="B106" s="147"/>
      <c r="C106" s="147"/>
      <c r="D106" s="84"/>
      <c r="E106" s="85"/>
      <c r="F106" s="91"/>
      <c r="I106" s="82"/>
    </row>
    <row r="107" spans="1:9" ht="16.5" x14ac:dyDescent="0.3">
      <c r="A107" s="147"/>
      <c r="B107" s="147"/>
      <c r="C107" s="147"/>
      <c r="D107" s="86"/>
      <c r="E107" s="87"/>
      <c r="F107" s="91"/>
      <c r="I107" s="82"/>
    </row>
    <row r="108" spans="1:9" ht="16.5" x14ac:dyDescent="0.3">
      <c r="A108" s="147"/>
      <c r="B108" s="147"/>
      <c r="C108" s="147"/>
      <c r="D108" s="84"/>
      <c r="E108" s="85"/>
      <c r="F108" s="91"/>
      <c r="I108" s="82"/>
    </row>
    <row r="109" spans="1:9" ht="16.5" x14ac:dyDescent="0.3">
      <c r="A109" s="147"/>
      <c r="B109" s="147"/>
      <c r="C109" s="147"/>
      <c r="D109" s="84"/>
      <c r="E109" s="85"/>
      <c r="F109" s="91"/>
      <c r="I109" s="82"/>
    </row>
    <row r="110" spans="1:9" ht="16.5" x14ac:dyDescent="0.3">
      <c r="A110" s="147"/>
      <c r="B110" s="147"/>
      <c r="C110" s="147"/>
      <c r="D110" s="84"/>
      <c r="E110" s="85"/>
      <c r="F110" s="91"/>
      <c r="I110" s="82"/>
    </row>
    <row r="111" spans="1:9" ht="16.5" x14ac:dyDescent="0.3">
      <c r="A111" s="147"/>
      <c r="B111" s="147"/>
      <c r="C111" s="147"/>
      <c r="D111" s="84"/>
      <c r="E111" s="85"/>
      <c r="F111" s="91"/>
      <c r="I111" s="82"/>
    </row>
    <row r="112" spans="1:9" ht="16.5" x14ac:dyDescent="0.3">
      <c r="A112" s="147"/>
      <c r="B112" s="147"/>
      <c r="C112" s="147"/>
      <c r="D112" s="84"/>
      <c r="E112" s="85"/>
      <c r="F112" s="91"/>
      <c r="I112" s="82"/>
    </row>
    <row r="113" spans="1:9" ht="16.5" x14ac:dyDescent="0.3">
      <c r="A113" s="147"/>
      <c r="B113" s="147"/>
      <c r="C113" s="147"/>
      <c r="D113" s="84"/>
      <c r="E113" s="85"/>
      <c r="F113" s="91"/>
      <c r="I113" s="82"/>
    </row>
    <row r="114" spans="1:9" ht="16.5" x14ac:dyDescent="0.3">
      <c r="A114" s="147"/>
      <c r="B114" s="147"/>
      <c r="C114" s="147"/>
      <c r="D114" s="84"/>
      <c r="E114" s="85"/>
      <c r="F114" s="91"/>
      <c r="I114" s="82"/>
    </row>
    <row r="115" spans="1:9" ht="16.5" x14ac:dyDescent="0.3">
      <c r="A115" s="147"/>
      <c r="B115" s="147"/>
      <c r="C115" s="147"/>
      <c r="D115" s="84"/>
      <c r="E115" s="85"/>
      <c r="F115" s="91"/>
      <c r="I115" s="82"/>
    </row>
    <row r="116" spans="1:9" ht="16.5" x14ac:dyDescent="0.3">
      <c r="A116" s="147"/>
      <c r="B116" s="147"/>
      <c r="C116" s="147"/>
      <c r="D116" s="84"/>
      <c r="E116" s="85"/>
      <c r="F116" s="91"/>
      <c r="I116" s="82"/>
    </row>
    <row r="117" spans="1:9" ht="16.5" x14ac:dyDescent="0.3">
      <c r="A117" s="147"/>
      <c r="B117" s="147"/>
      <c r="C117" s="147"/>
      <c r="D117" s="84"/>
      <c r="E117" s="85"/>
      <c r="F117" s="91"/>
      <c r="I117" s="82"/>
    </row>
    <row r="118" spans="1:9" ht="16.5" x14ac:dyDescent="0.3">
      <c r="A118" s="147"/>
      <c r="B118" s="147"/>
      <c r="C118" s="147"/>
      <c r="D118" s="84"/>
      <c r="E118" s="85"/>
      <c r="F118" s="91"/>
      <c r="I118" s="82"/>
    </row>
    <row r="119" spans="1:9" ht="16.5" x14ac:dyDescent="0.3">
      <c r="A119" s="147"/>
      <c r="B119" s="147"/>
      <c r="C119" s="147"/>
      <c r="D119" s="84"/>
      <c r="E119" s="85"/>
      <c r="F119" s="91"/>
      <c r="I119" s="82"/>
    </row>
    <row r="120" spans="1:9" ht="16.5" x14ac:dyDescent="0.3">
      <c r="A120" s="147"/>
      <c r="B120" s="147"/>
      <c r="C120" s="147"/>
      <c r="D120" s="84"/>
      <c r="E120" s="85"/>
      <c r="F120" s="91"/>
      <c r="I120" s="82"/>
    </row>
    <row r="121" spans="1:9" ht="16.5" x14ac:dyDescent="0.3">
      <c r="A121" s="147"/>
      <c r="B121" s="147"/>
      <c r="C121" s="147"/>
      <c r="D121" s="84"/>
      <c r="E121" s="83"/>
      <c r="F121" s="91"/>
      <c r="I121" s="82"/>
    </row>
    <row r="122" spans="1:9" ht="16.5" x14ac:dyDescent="0.3">
      <c r="A122" s="147"/>
      <c r="B122" s="147"/>
      <c r="C122" s="147"/>
      <c r="D122" s="84"/>
      <c r="E122" s="85"/>
      <c r="F122" s="91"/>
      <c r="I122" s="82"/>
    </row>
  </sheetData>
  <sortState xmlns:xlrd2="http://schemas.microsoft.com/office/spreadsheetml/2017/richdata2" ref="A46:D66">
    <sortCondition descending="1" ref="B46:B66"/>
  </sortState>
  <mergeCells count="20">
    <mergeCell ref="A122:C122"/>
    <mergeCell ref="A116:C116"/>
    <mergeCell ref="A117:C117"/>
    <mergeCell ref="A118:C118"/>
    <mergeCell ref="A119:C119"/>
    <mergeCell ref="A120:C120"/>
    <mergeCell ref="A121:C121"/>
    <mergeCell ref="A103:C103"/>
    <mergeCell ref="A115:C115"/>
    <mergeCell ref="A104:C104"/>
    <mergeCell ref="A105:C105"/>
    <mergeCell ref="A106:C106"/>
    <mergeCell ref="A107:C107"/>
    <mergeCell ref="A108:C108"/>
    <mergeCell ref="A109:C109"/>
    <mergeCell ref="A110:C110"/>
    <mergeCell ref="A111:C111"/>
    <mergeCell ref="A112:C112"/>
    <mergeCell ref="A113:C113"/>
    <mergeCell ref="A114:C114"/>
  </mergeCells>
  <conditionalFormatting sqref="B20:B4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2:D1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2:I1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43" priority="19" bottom="1" rank="5"/>
    <cfRule type="top10" dxfId="42" priority="20" rank="5"/>
  </conditionalFormatting>
  <conditionalFormatting sqref="D20:D40">
    <cfRule type="top10" dxfId="41" priority="15" bottom="1" rank="5"/>
    <cfRule type="top10" dxfId="40" priority="16" rank="5"/>
  </conditionalFormatting>
  <conditionalFormatting sqref="F102:F122">
    <cfRule type="top10" dxfId="39" priority="13" bottom="1" rank="5"/>
    <cfRule type="top10" dxfId="38" priority="14" rank="5"/>
  </conditionalFormatting>
  <conditionalFormatting sqref="B46:B6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:D66">
    <cfRule type="top10" dxfId="37" priority="1" bottom="1" rank="5"/>
    <cfRule type="top10" dxfId="36" priority="2" bottom="1" rank="5"/>
    <cfRule type="top10" dxfId="35" priority="3" rank="5"/>
    <cfRule type="top10" dxfId="34" priority="4" rank="5"/>
    <cfRule type="top10" dxfId="33" priority="5" bottom="1" rank="5"/>
    <cfRule type="top10" dxfId="32" priority="6" rank="5"/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33484-33A3-4881-813F-F9DA6A1D4979}">
  <dimension ref="A1:E276"/>
  <sheetViews>
    <sheetView topLeftCell="A187" zoomScale="85" zoomScaleNormal="85" workbookViewId="0">
      <selection activeCell="B109" sqref="B109"/>
    </sheetView>
  </sheetViews>
  <sheetFormatPr baseColWidth="10" defaultRowHeight="15" x14ac:dyDescent="0.25"/>
  <cols>
    <col min="1" max="1" width="21.42578125" customWidth="1"/>
    <col min="2" max="2" width="15.5703125" customWidth="1"/>
    <col min="3" max="3" width="15.28515625" customWidth="1"/>
    <col min="4" max="4" width="14.28515625" customWidth="1"/>
  </cols>
  <sheetData>
    <row r="1" spans="1:3" x14ac:dyDescent="0.25">
      <c r="A1" t="s">
        <v>0</v>
      </c>
    </row>
    <row r="3" spans="1:3" ht="16.5" x14ac:dyDescent="0.25">
      <c r="A3" s="115" t="s">
        <v>1</v>
      </c>
      <c r="B3" s="115" t="s">
        <v>2</v>
      </c>
      <c r="C3" s="115" t="s">
        <v>3</v>
      </c>
    </row>
    <row r="4" spans="1:3" ht="16.5" x14ac:dyDescent="0.25">
      <c r="A4" s="116" t="s">
        <v>4</v>
      </c>
      <c r="B4" s="117">
        <v>0.24654908386074256</v>
      </c>
      <c r="C4" s="117">
        <v>-0.27709508284682816</v>
      </c>
    </row>
    <row r="5" spans="1:3" ht="16.5" x14ac:dyDescent="0.25">
      <c r="A5" s="118" t="s">
        <v>5</v>
      </c>
      <c r="B5" s="117">
        <v>0.19948918944967392</v>
      </c>
      <c r="C5" s="117">
        <v>-0.20780818961746403</v>
      </c>
    </row>
    <row r="6" spans="1:3" ht="16.5" x14ac:dyDescent="0.25">
      <c r="A6" s="116" t="s">
        <v>6</v>
      </c>
      <c r="B6" s="117">
        <v>0.15954530364849381</v>
      </c>
      <c r="C6" s="117">
        <v>-0.1613544771114131</v>
      </c>
    </row>
    <row r="7" spans="1:3" ht="16.5" x14ac:dyDescent="0.25">
      <c r="A7" s="118" t="s">
        <v>7</v>
      </c>
      <c r="B7" s="117">
        <v>0.12102569045094827</v>
      </c>
      <c r="C7" s="117">
        <v>-0.11453916634103382</v>
      </c>
    </row>
    <row r="8" spans="1:3" ht="16.5" x14ac:dyDescent="0.25">
      <c r="A8" s="116" t="s">
        <v>8</v>
      </c>
      <c r="B8" s="117">
        <v>0.15310930489071653</v>
      </c>
      <c r="C8" s="117">
        <v>-0.14595155749704014</v>
      </c>
    </row>
    <row r="9" spans="1:3" ht="16.5" x14ac:dyDescent="0.25">
      <c r="A9" s="119" t="s">
        <v>9</v>
      </c>
      <c r="B9" s="117">
        <v>0.12028142769942493</v>
      </c>
      <c r="C9" s="117">
        <v>-9.3251526586220768E-2</v>
      </c>
    </row>
    <row r="18" spans="1:4" ht="16.5" x14ac:dyDescent="0.3">
      <c r="A18" s="128" t="s">
        <v>10</v>
      </c>
      <c r="B18" s="128"/>
    </row>
    <row r="19" spans="1:4" ht="16.5" x14ac:dyDescent="0.3">
      <c r="A19" s="128" t="s">
        <v>11</v>
      </c>
      <c r="B19" s="128"/>
    </row>
    <row r="21" spans="1:4" ht="49.5" x14ac:dyDescent="0.25">
      <c r="A21" s="106" t="s">
        <v>1</v>
      </c>
      <c r="B21" s="107" t="s">
        <v>13</v>
      </c>
      <c r="C21" s="108" t="s">
        <v>14</v>
      </c>
    </row>
    <row r="22" spans="1:4" ht="16.5" x14ac:dyDescent="0.3">
      <c r="A22" s="109" t="s">
        <v>5</v>
      </c>
      <c r="B22" s="110">
        <v>0.28199999999999997</v>
      </c>
      <c r="C22" s="111">
        <v>0.14419999999999999</v>
      </c>
      <c r="D22" s="105"/>
    </row>
    <row r="23" spans="1:4" ht="16.5" x14ac:dyDescent="0.3">
      <c r="A23" s="109" t="s">
        <v>6</v>
      </c>
      <c r="B23" s="110">
        <v>0.81179999999999997</v>
      </c>
      <c r="C23" s="111">
        <v>0.5907</v>
      </c>
      <c r="D23" s="105"/>
    </row>
    <row r="24" spans="1:4" ht="16.5" x14ac:dyDescent="0.3">
      <c r="A24" s="109" t="s">
        <v>7</v>
      </c>
      <c r="B24" s="110">
        <v>0.90090000000000003</v>
      </c>
      <c r="C24" s="111">
        <v>0.63629999999999998</v>
      </c>
      <c r="D24" s="105"/>
    </row>
    <row r="25" spans="1:4" ht="16.5" x14ac:dyDescent="0.3">
      <c r="A25" s="109" t="s">
        <v>8</v>
      </c>
      <c r="B25" s="110">
        <v>0.85370000000000001</v>
      </c>
      <c r="C25" s="111">
        <v>0.68030000000000002</v>
      </c>
      <c r="D25" s="105"/>
    </row>
    <row r="26" spans="1:4" ht="16.5" x14ac:dyDescent="0.3">
      <c r="A26" s="112" t="s">
        <v>15</v>
      </c>
      <c r="B26" s="113">
        <v>0.37490000000000001</v>
      </c>
      <c r="C26" s="114">
        <v>0.15579999999999999</v>
      </c>
      <c r="D26" s="105"/>
    </row>
    <row r="27" spans="1:4" x14ac:dyDescent="0.25">
      <c r="C27" s="105"/>
    </row>
    <row r="28" spans="1:4" x14ac:dyDescent="0.25">
      <c r="A28" s="46"/>
      <c r="B28" s="41" t="s">
        <v>16</v>
      </c>
      <c r="C28" s="41" t="s">
        <v>17</v>
      </c>
    </row>
    <row r="29" spans="1:4" ht="16.5" x14ac:dyDescent="0.25">
      <c r="A29" s="42" t="s">
        <v>18</v>
      </c>
      <c r="B29" s="43">
        <v>402137</v>
      </c>
      <c r="C29" s="42">
        <v>0.40899999999999997</v>
      </c>
    </row>
    <row r="30" spans="1:4" ht="33" x14ac:dyDescent="0.25">
      <c r="A30" s="44" t="s">
        <v>19</v>
      </c>
      <c r="B30" s="45">
        <v>227753</v>
      </c>
      <c r="C30" s="44">
        <v>0.56640000000000001</v>
      </c>
    </row>
    <row r="31" spans="1:4" ht="33" x14ac:dyDescent="0.25">
      <c r="A31" s="44" t="s">
        <v>20</v>
      </c>
      <c r="B31" s="45">
        <v>174384</v>
      </c>
      <c r="C31" s="44">
        <v>0.43359999999999999</v>
      </c>
    </row>
    <row r="34" spans="1:5" x14ac:dyDescent="0.25">
      <c r="A34" s="155" t="s">
        <v>21</v>
      </c>
      <c r="B34" s="155"/>
      <c r="C34" s="155"/>
      <c r="D34" s="155"/>
      <c r="E34" s="155"/>
    </row>
    <row r="36" spans="1:5" ht="32.25" customHeight="1" x14ac:dyDescent="0.25">
      <c r="A36" s="47" t="s">
        <v>22</v>
      </c>
      <c r="B36" s="48" t="s">
        <v>23</v>
      </c>
      <c r="C36" s="48" t="s">
        <v>24</v>
      </c>
      <c r="D36" s="48" t="s">
        <v>25</v>
      </c>
    </row>
    <row r="37" spans="1:5" ht="33" customHeight="1" x14ac:dyDescent="0.25">
      <c r="A37" s="49" t="s">
        <v>26</v>
      </c>
      <c r="B37" s="49">
        <v>0.4763</v>
      </c>
      <c r="C37" s="49">
        <v>0.23250000000000001</v>
      </c>
      <c r="D37" s="49">
        <f>B37-C37</f>
        <v>0.24379999999999999</v>
      </c>
    </row>
    <row r="38" spans="1:5" ht="32.25" customHeight="1" x14ac:dyDescent="0.25">
      <c r="A38" s="44" t="s">
        <v>27</v>
      </c>
      <c r="B38" s="44">
        <v>0.65629999999999999</v>
      </c>
      <c r="C38" s="44">
        <v>0.42820000000000003</v>
      </c>
      <c r="D38" s="44">
        <f>B38-C38</f>
        <v>0.22809999999999997</v>
      </c>
    </row>
    <row r="39" spans="1:5" ht="31.5" customHeight="1" x14ac:dyDescent="0.25">
      <c r="A39" s="49" t="s">
        <v>28</v>
      </c>
      <c r="B39" s="49">
        <v>0.84730000000000005</v>
      </c>
      <c r="C39" s="49">
        <v>0.67120000000000002</v>
      </c>
      <c r="D39" s="49">
        <f>B39-C39</f>
        <v>0.17610000000000003</v>
      </c>
    </row>
    <row r="53" spans="1:4" x14ac:dyDescent="0.25">
      <c r="A53" t="s">
        <v>29</v>
      </c>
    </row>
    <row r="55" spans="1:4" ht="16.5" x14ac:dyDescent="0.25">
      <c r="A55" s="23"/>
      <c r="B55" s="23" t="s">
        <v>3</v>
      </c>
      <c r="C55" s="23" t="s">
        <v>2</v>
      </c>
      <c r="D55" s="23" t="s">
        <v>30</v>
      </c>
    </row>
    <row r="56" spans="1:4" ht="16.5" x14ac:dyDescent="0.3">
      <c r="A56" s="22" t="s">
        <v>31</v>
      </c>
      <c r="B56" s="22">
        <v>0.36270000000000002</v>
      </c>
      <c r="C56" s="22">
        <v>0.20669999999999999</v>
      </c>
      <c r="D56" s="22">
        <f>B56-C56</f>
        <v>0.15600000000000003</v>
      </c>
    </row>
    <row r="57" spans="1:4" ht="16.5" x14ac:dyDescent="0.3">
      <c r="A57" s="22" t="s">
        <v>32</v>
      </c>
      <c r="B57" s="22">
        <v>0.45100000000000001</v>
      </c>
      <c r="C57" s="22">
        <v>0.28560000000000002</v>
      </c>
      <c r="D57" s="22">
        <f t="shared" ref="D57:D60" si="0">B57-C57</f>
        <v>0.16539999999999999</v>
      </c>
    </row>
    <row r="58" spans="1:4" ht="16.5" x14ac:dyDescent="0.3">
      <c r="A58" s="22" t="s">
        <v>33</v>
      </c>
      <c r="B58" s="22">
        <v>0.45600000000000002</v>
      </c>
      <c r="C58" s="22">
        <v>0.38009999999999999</v>
      </c>
      <c r="D58" s="22">
        <f t="shared" si="0"/>
        <v>7.5900000000000023E-2</v>
      </c>
    </row>
    <row r="59" spans="1:4" ht="16.5" x14ac:dyDescent="0.3">
      <c r="A59" s="22" t="s">
        <v>34</v>
      </c>
      <c r="B59" s="22">
        <v>0.54459999999999997</v>
      </c>
      <c r="C59" s="22">
        <v>0.43890000000000001</v>
      </c>
      <c r="D59" s="126">
        <f t="shared" si="0"/>
        <v>0.10569999999999996</v>
      </c>
    </row>
    <row r="60" spans="1:4" ht="16.5" x14ac:dyDescent="0.3">
      <c r="A60" s="22" t="s">
        <v>35</v>
      </c>
      <c r="B60" s="22">
        <v>0.55559999999999998</v>
      </c>
      <c r="C60" s="22">
        <v>0.40579999999999999</v>
      </c>
      <c r="D60" s="22">
        <f t="shared" si="0"/>
        <v>0.14979999999999999</v>
      </c>
    </row>
    <row r="70" spans="1:4" x14ac:dyDescent="0.25">
      <c r="A70" t="s">
        <v>36</v>
      </c>
    </row>
    <row r="72" spans="1:4" ht="16.5" x14ac:dyDescent="0.25">
      <c r="A72" s="50"/>
      <c r="B72" s="50" t="s">
        <v>3</v>
      </c>
      <c r="C72" s="50" t="s">
        <v>2</v>
      </c>
      <c r="D72" s="50" t="s">
        <v>25</v>
      </c>
    </row>
    <row r="73" spans="1:4" ht="16.5" x14ac:dyDescent="0.25">
      <c r="A73" s="45" t="s">
        <v>5</v>
      </c>
      <c r="B73" s="51">
        <v>30.56</v>
      </c>
      <c r="C73" s="51">
        <v>26.47</v>
      </c>
      <c r="D73" s="51">
        <f>B73-C73</f>
        <v>4.09</v>
      </c>
    </row>
    <row r="74" spans="1:4" ht="16.5" x14ac:dyDescent="0.25">
      <c r="A74" s="45" t="s">
        <v>6</v>
      </c>
      <c r="B74" s="51">
        <v>38.75</v>
      </c>
      <c r="C74" s="51">
        <v>29.24</v>
      </c>
      <c r="D74" s="51">
        <f>B74-C74</f>
        <v>9.5100000000000016</v>
      </c>
    </row>
    <row r="75" spans="1:4" ht="16.5" x14ac:dyDescent="0.25">
      <c r="A75" s="45" t="s">
        <v>7</v>
      </c>
      <c r="B75" s="51">
        <v>43.38</v>
      </c>
      <c r="C75" s="51">
        <v>33.369999999999997</v>
      </c>
      <c r="D75" s="51">
        <f>B75-C75</f>
        <v>10.010000000000005</v>
      </c>
    </row>
    <row r="76" spans="1:4" ht="16.5" x14ac:dyDescent="0.25">
      <c r="A76" s="45" t="s">
        <v>8</v>
      </c>
      <c r="B76" s="51">
        <v>37.9</v>
      </c>
      <c r="C76" s="51">
        <v>27.64</v>
      </c>
      <c r="D76" s="51">
        <f>B76-C76</f>
        <v>10.259999999999998</v>
      </c>
    </row>
    <row r="77" spans="1:4" ht="16.5" x14ac:dyDescent="0.25">
      <c r="A77" s="45" t="s">
        <v>15</v>
      </c>
      <c r="B77" s="51">
        <v>27.91</v>
      </c>
      <c r="C77" s="51">
        <v>29.06</v>
      </c>
      <c r="D77" s="51">
        <f>B77-C77</f>
        <v>-1.1499999999999986</v>
      </c>
    </row>
    <row r="80" spans="1:4" ht="16.5" x14ac:dyDescent="0.25">
      <c r="A80" s="78" t="s">
        <v>37</v>
      </c>
      <c r="B80" s="79"/>
      <c r="C80" s="80">
        <v>34.31</v>
      </c>
    </row>
    <row r="81" spans="1:3" ht="16.5" x14ac:dyDescent="0.25">
      <c r="A81" s="45" t="s">
        <v>38</v>
      </c>
      <c r="B81" s="55"/>
      <c r="C81" s="51">
        <v>37.93</v>
      </c>
    </row>
    <row r="82" spans="1:3" ht="16.5" x14ac:dyDescent="0.25">
      <c r="A82" s="45" t="s">
        <v>39</v>
      </c>
      <c r="B82" s="55"/>
      <c r="C82" s="51">
        <v>29.56</v>
      </c>
    </row>
    <row r="90" spans="1:3" x14ac:dyDescent="0.25">
      <c r="A90" t="s">
        <v>40</v>
      </c>
    </row>
    <row r="92" spans="1:3" ht="16.5" x14ac:dyDescent="0.25">
      <c r="A92" s="43"/>
      <c r="B92" s="43" t="s">
        <v>41</v>
      </c>
      <c r="C92" s="43" t="s">
        <v>42</v>
      </c>
    </row>
    <row r="93" spans="1:3" ht="26.25" customHeight="1" x14ac:dyDescent="0.25">
      <c r="A93" s="75" t="s">
        <v>43</v>
      </c>
      <c r="B93" s="76">
        <v>0.40200000000000002</v>
      </c>
      <c r="C93" s="76">
        <v>5.0999999999999997E-2</v>
      </c>
    </row>
    <row r="94" spans="1:3" ht="26.25" customHeight="1" x14ac:dyDescent="0.25">
      <c r="A94" s="75" t="s">
        <v>44</v>
      </c>
      <c r="B94" s="76">
        <v>0.42</v>
      </c>
      <c r="C94" s="76">
        <v>4.2000000000000003E-2</v>
      </c>
    </row>
    <row r="95" spans="1:3" ht="27" customHeight="1" x14ac:dyDescent="0.25">
      <c r="A95" s="75" t="s">
        <v>45</v>
      </c>
      <c r="B95" s="76">
        <v>0.42099999999999999</v>
      </c>
      <c r="C95" s="76">
        <v>3.6999999999999998E-2</v>
      </c>
    </row>
    <row r="96" spans="1:3" ht="27" customHeight="1" x14ac:dyDescent="0.25">
      <c r="A96" s="75" t="s">
        <v>46</v>
      </c>
      <c r="B96" s="76">
        <v>0.40100000000000002</v>
      </c>
      <c r="C96" s="76">
        <v>3.9E-2</v>
      </c>
    </row>
    <row r="97" spans="1:3" ht="27" customHeight="1" x14ac:dyDescent="0.25">
      <c r="A97" s="75" t="s">
        <v>47</v>
      </c>
      <c r="B97" s="76">
        <v>0.40799999999999997</v>
      </c>
      <c r="C97" s="76">
        <v>4.1000000000000002E-2</v>
      </c>
    </row>
    <row r="98" spans="1:3" ht="27" customHeight="1" x14ac:dyDescent="0.25">
      <c r="A98" s="75" t="s">
        <v>48</v>
      </c>
      <c r="B98" s="76">
        <v>0.40699999999999997</v>
      </c>
      <c r="C98" s="76">
        <v>3.4000000000000002E-2</v>
      </c>
    </row>
    <row r="99" spans="1:3" ht="27" customHeight="1" x14ac:dyDescent="0.25">
      <c r="A99" s="75" t="s">
        <v>49</v>
      </c>
      <c r="B99" s="76">
        <v>0.40899999999999997</v>
      </c>
      <c r="C99" s="76">
        <v>3.1E-2</v>
      </c>
    </row>
    <row r="100" spans="1:3" ht="26.25" customHeight="1" x14ac:dyDescent="0.25">
      <c r="A100" s="75" t="s">
        <v>50</v>
      </c>
      <c r="B100" s="76">
        <v>0.41499999999999998</v>
      </c>
      <c r="C100" s="76">
        <v>4.7E-2</v>
      </c>
    </row>
    <row r="101" spans="1:3" ht="26.25" customHeight="1" x14ac:dyDescent="0.25">
      <c r="A101" s="75" t="s">
        <v>51</v>
      </c>
      <c r="B101" s="76">
        <v>0.41199999999999998</v>
      </c>
      <c r="C101" s="76">
        <v>4.4999999999999998E-2</v>
      </c>
    </row>
    <row r="102" spans="1:3" ht="27" customHeight="1" x14ac:dyDescent="0.25">
      <c r="A102" s="75" t="s">
        <v>52</v>
      </c>
      <c r="B102" s="76">
        <v>0.38600000000000001</v>
      </c>
      <c r="C102" s="76">
        <v>0.06</v>
      </c>
    </row>
    <row r="103" spans="1:3" ht="27" customHeight="1" x14ac:dyDescent="0.25">
      <c r="A103" s="75" t="s">
        <v>53</v>
      </c>
      <c r="B103" s="76">
        <v>0.39400000000000002</v>
      </c>
      <c r="C103" s="76">
        <v>7.1999999999999995E-2</v>
      </c>
    </row>
    <row r="104" spans="1:3" ht="27" customHeight="1" x14ac:dyDescent="0.25">
      <c r="A104" s="75" t="s">
        <v>54</v>
      </c>
      <c r="B104" s="76">
        <v>0.39800000000000002</v>
      </c>
      <c r="C104" s="76">
        <v>7.0999999999999994E-2</v>
      </c>
    </row>
    <row r="105" spans="1:3" ht="27.75" customHeight="1" x14ac:dyDescent="0.25">
      <c r="A105" s="75" t="s">
        <v>55</v>
      </c>
      <c r="B105" s="76">
        <v>0.4</v>
      </c>
      <c r="C105" s="76">
        <v>5.1999999999999998E-2</v>
      </c>
    </row>
    <row r="106" spans="1:3" ht="27.75" customHeight="1" x14ac:dyDescent="0.25">
      <c r="A106" s="75" t="s">
        <v>56</v>
      </c>
      <c r="B106" s="76">
        <v>0.39400000000000002</v>
      </c>
      <c r="C106" s="76">
        <v>6.4000000000000001E-2</v>
      </c>
    </row>
    <row r="107" spans="1:3" ht="25.5" customHeight="1" x14ac:dyDescent="0.25">
      <c r="A107" s="75" t="s">
        <v>57</v>
      </c>
      <c r="B107" s="76">
        <v>0.40200000000000002</v>
      </c>
      <c r="C107" s="76">
        <v>5.1999999999999998E-2</v>
      </c>
    </row>
    <row r="108" spans="1:3" ht="26.25" customHeight="1" x14ac:dyDescent="0.25">
      <c r="A108" s="75" t="s">
        <v>109</v>
      </c>
      <c r="B108" s="77">
        <v>0.40239999999999998</v>
      </c>
      <c r="C108" s="77">
        <v>4.58E-2</v>
      </c>
    </row>
    <row r="109" spans="1:3" ht="16.5" x14ac:dyDescent="0.25">
      <c r="A109" s="75" t="s">
        <v>127</v>
      </c>
      <c r="B109" s="77">
        <v>0.3715</v>
      </c>
      <c r="C109" s="77">
        <v>5.5599999999999997E-2</v>
      </c>
    </row>
    <row r="110" spans="1:3" ht="16.5" x14ac:dyDescent="0.25">
      <c r="A110" s="75" t="s">
        <v>128</v>
      </c>
      <c r="B110" s="77">
        <v>0.38400000000000001</v>
      </c>
      <c r="C110" s="77">
        <v>6.1199999999999997E-2</v>
      </c>
    </row>
    <row r="112" spans="1:3" x14ac:dyDescent="0.25">
      <c r="A112" t="s">
        <v>110</v>
      </c>
    </row>
    <row r="114" spans="1:2" ht="16.5" x14ac:dyDescent="0.3">
      <c r="A114" s="26"/>
      <c r="B114" s="16" t="s">
        <v>111</v>
      </c>
    </row>
    <row r="115" spans="1:2" ht="16.5" x14ac:dyDescent="0.3">
      <c r="A115" s="18" t="s">
        <v>60</v>
      </c>
      <c r="B115" s="22">
        <v>0.28639999999999999</v>
      </c>
    </row>
    <row r="116" spans="1:2" ht="16.5" x14ac:dyDescent="0.3">
      <c r="A116" s="18" t="s">
        <v>61</v>
      </c>
      <c r="B116" s="22">
        <v>0.70020000000000004</v>
      </c>
    </row>
    <row r="117" spans="1:2" ht="16.5" x14ac:dyDescent="0.3">
      <c r="A117" s="18" t="s">
        <v>74</v>
      </c>
      <c r="B117" s="22">
        <v>1.1599999999999999E-2</v>
      </c>
    </row>
    <row r="132" spans="1:4" x14ac:dyDescent="0.25">
      <c r="A132" t="s">
        <v>62</v>
      </c>
    </row>
    <row r="135" spans="1:4" ht="16.5" x14ac:dyDescent="0.3">
      <c r="A135" s="30" t="s">
        <v>63</v>
      </c>
      <c r="B135" s="30" t="s">
        <v>64</v>
      </c>
      <c r="C135" s="30" t="s">
        <v>65</v>
      </c>
      <c r="D135" s="127"/>
    </row>
    <row r="136" spans="1:4" ht="16.5" x14ac:dyDescent="0.3">
      <c r="A136" s="22" t="s">
        <v>2</v>
      </c>
      <c r="B136" s="22">
        <v>0.39789999999999998</v>
      </c>
      <c r="C136" s="22">
        <v>0.50639999999999996</v>
      </c>
    </row>
    <row r="137" spans="1:4" ht="16.5" x14ac:dyDescent="0.3">
      <c r="A137" s="22" t="s">
        <v>3</v>
      </c>
      <c r="B137" s="22">
        <v>0.60209999999999997</v>
      </c>
      <c r="C137" s="22">
        <v>0.49349999999999999</v>
      </c>
    </row>
    <row r="139" spans="1:4" ht="16.5" x14ac:dyDescent="0.3">
      <c r="A139" s="16" t="s">
        <v>66</v>
      </c>
      <c r="B139" s="25"/>
      <c r="C139" s="130"/>
    </row>
    <row r="140" spans="1:4" ht="16.5" x14ac:dyDescent="0.3">
      <c r="A140" s="18" t="s">
        <v>65</v>
      </c>
      <c r="B140" s="22">
        <v>0.47810000000000002</v>
      </c>
      <c r="C140" s="96"/>
    </row>
    <row r="141" spans="1:4" ht="16.5" x14ac:dyDescent="0.3">
      <c r="A141" s="18" t="s">
        <v>64</v>
      </c>
      <c r="B141" s="22">
        <v>0.2331</v>
      </c>
      <c r="C141" s="96"/>
    </row>
    <row r="142" spans="1:4" ht="16.5" x14ac:dyDescent="0.3">
      <c r="A142" s="31"/>
      <c r="B142" s="31"/>
      <c r="C142" s="96"/>
    </row>
    <row r="143" spans="1:4" ht="49.5" x14ac:dyDescent="0.3">
      <c r="A143" s="39" t="s">
        <v>67</v>
      </c>
      <c r="B143" s="63"/>
      <c r="C143" s="127"/>
    </row>
    <row r="144" spans="1:4" ht="16.5" x14ac:dyDescent="0.3">
      <c r="A144" s="40" t="s">
        <v>65</v>
      </c>
      <c r="B144" s="40" t="s">
        <v>129</v>
      </c>
      <c r="C144" s="96"/>
    </row>
    <row r="145" spans="1:3" ht="16.5" x14ac:dyDescent="0.3">
      <c r="A145" s="40" t="s">
        <v>64</v>
      </c>
      <c r="B145" s="40">
        <v>36.000050000000002</v>
      </c>
      <c r="C145" s="96"/>
    </row>
    <row r="146" spans="1:3" ht="16.5" x14ac:dyDescent="0.3">
      <c r="A146" s="31"/>
      <c r="B146" s="31"/>
    </row>
    <row r="147" spans="1:3" ht="16.5" x14ac:dyDescent="0.3">
      <c r="A147" s="31"/>
      <c r="B147" s="31"/>
    </row>
    <row r="148" spans="1:3" ht="16.5" x14ac:dyDescent="0.3">
      <c r="A148" s="16" t="s">
        <v>68</v>
      </c>
      <c r="B148" s="25"/>
      <c r="C148" s="127"/>
    </row>
    <row r="149" spans="1:3" ht="16.5" x14ac:dyDescent="0.3">
      <c r="A149" s="18" t="s">
        <v>65</v>
      </c>
      <c r="B149" s="18" t="s">
        <v>130</v>
      </c>
    </row>
    <row r="150" spans="1:3" ht="16.5" x14ac:dyDescent="0.3">
      <c r="A150" s="18" t="s">
        <v>64</v>
      </c>
      <c r="B150" s="18">
        <v>39.27525</v>
      </c>
    </row>
    <row r="153" spans="1:3" x14ac:dyDescent="0.25">
      <c r="A153" t="s">
        <v>69</v>
      </c>
    </row>
    <row r="155" spans="1:3" ht="33" x14ac:dyDescent="0.25">
      <c r="A155" s="43" t="s">
        <v>70</v>
      </c>
      <c r="B155" s="43" t="s">
        <v>111</v>
      </c>
      <c r="C155" s="127"/>
    </row>
    <row r="156" spans="1:3" ht="33" x14ac:dyDescent="0.25">
      <c r="A156" s="45" t="s">
        <v>71</v>
      </c>
      <c r="B156" s="44">
        <v>0.49740000000000001</v>
      </c>
    </row>
    <row r="157" spans="1:3" ht="16.5" x14ac:dyDescent="0.25">
      <c r="A157" s="45" t="s">
        <v>72</v>
      </c>
      <c r="B157" s="44">
        <v>0.25469999999999998</v>
      </c>
    </row>
    <row r="158" spans="1:3" ht="16.5" x14ac:dyDescent="0.25">
      <c r="A158" s="45" t="s">
        <v>73</v>
      </c>
      <c r="B158" s="44">
        <v>0.13739999999999999</v>
      </c>
    </row>
    <row r="159" spans="1:3" ht="16.5" x14ac:dyDescent="0.25">
      <c r="A159" s="45" t="s">
        <v>74</v>
      </c>
      <c r="B159" s="44">
        <f>100%-(B156+B157+B158)</f>
        <v>0.11050000000000004</v>
      </c>
    </row>
    <row r="170" spans="1:4" x14ac:dyDescent="0.25">
      <c r="A170" t="s">
        <v>75</v>
      </c>
    </row>
    <row r="172" spans="1:4" x14ac:dyDescent="0.25">
      <c r="A172" t="s">
        <v>76</v>
      </c>
    </row>
    <row r="173" spans="1:4" ht="16.5" x14ac:dyDescent="0.3">
      <c r="A173" s="30"/>
      <c r="B173" s="30" t="s">
        <v>3</v>
      </c>
      <c r="C173" s="30" t="s">
        <v>2</v>
      </c>
      <c r="D173" s="134"/>
    </row>
    <row r="174" spans="1:4" ht="16.5" x14ac:dyDescent="0.3">
      <c r="A174" s="22" t="s">
        <v>5</v>
      </c>
      <c r="B174" s="22">
        <v>0.87080000000000002</v>
      </c>
      <c r="C174" s="22">
        <v>0.76160000000000005</v>
      </c>
      <c r="D174" s="81">
        <f t="shared" ref="D174:D175" si="1">C174-B174</f>
        <v>-0.10919999999999996</v>
      </c>
    </row>
    <row r="175" spans="1:4" ht="16.5" x14ac:dyDescent="0.3">
      <c r="A175" s="22" t="s">
        <v>6</v>
      </c>
      <c r="B175" s="22">
        <v>0.42799999999999999</v>
      </c>
      <c r="C175" s="22">
        <v>0.45119999999999999</v>
      </c>
      <c r="D175" s="81">
        <f t="shared" si="1"/>
        <v>2.3199999999999998E-2</v>
      </c>
    </row>
    <row r="176" spans="1:4" ht="16.5" x14ac:dyDescent="0.3">
      <c r="A176" s="22" t="s">
        <v>7</v>
      </c>
      <c r="B176" s="22">
        <v>0.25140000000000001</v>
      </c>
      <c r="C176" s="22">
        <v>0.29559999999999997</v>
      </c>
      <c r="D176" s="81">
        <f>C176-B176</f>
        <v>4.4199999999999962E-2</v>
      </c>
    </row>
    <row r="177" spans="1:4" ht="16.5" x14ac:dyDescent="0.3">
      <c r="A177" s="22" t="s">
        <v>8</v>
      </c>
      <c r="B177" s="22">
        <v>0.22839999999999999</v>
      </c>
      <c r="C177" s="22">
        <v>0.24049999999999999</v>
      </c>
      <c r="D177" s="81">
        <f t="shared" ref="D177:D178" si="2">C177-B177</f>
        <v>1.21E-2</v>
      </c>
    </row>
    <row r="178" spans="1:4" ht="16.5" x14ac:dyDescent="0.3">
      <c r="A178" s="22" t="s">
        <v>77</v>
      </c>
      <c r="B178" s="22">
        <v>0.24990000000000001</v>
      </c>
      <c r="C178" s="22">
        <v>0.246</v>
      </c>
      <c r="D178" s="81">
        <f t="shared" si="2"/>
        <v>-3.9000000000000146E-3</v>
      </c>
    </row>
    <row r="179" spans="1:4" ht="16.5" x14ac:dyDescent="0.3">
      <c r="A179" s="129"/>
      <c r="B179" s="129"/>
      <c r="C179" s="129"/>
    </row>
    <row r="180" spans="1:4" ht="16.5" x14ac:dyDescent="0.3">
      <c r="A180" s="129"/>
      <c r="B180" s="129"/>
      <c r="C180" s="129"/>
    </row>
    <row r="181" spans="1:4" ht="16.5" x14ac:dyDescent="0.3">
      <c r="A181" s="22" t="s">
        <v>37</v>
      </c>
      <c r="B181" s="24"/>
      <c r="C181" s="133"/>
      <c r="D181" t="s">
        <v>131</v>
      </c>
    </row>
    <row r="182" spans="1:4" ht="16.5" x14ac:dyDescent="0.3">
      <c r="A182" s="22" t="s">
        <v>38</v>
      </c>
      <c r="B182" s="24"/>
      <c r="C182" s="24">
        <v>0.55120000000000002</v>
      </c>
    </row>
    <row r="183" spans="1:4" ht="16.5" x14ac:dyDescent="0.3">
      <c r="A183" s="22" t="s">
        <v>39</v>
      </c>
      <c r="B183" s="24"/>
      <c r="C183" s="24">
        <v>0.44869999999999999</v>
      </c>
    </row>
    <row r="192" spans="1:4" x14ac:dyDescent="0.25">
      <c r="A192" t="s">
        <v>78</v>
      </c>
    </row>
    <row r="194" spans="1:5" ht="16.5" x14ac:dyDescent="0.3">
      <c r="A194" s="128"/>
      <c r="B194" s="128"/>
      <c r="C194" s="128"/>
      <c r="D194" s="68" t="s">
        <v>59</v>
      </c>
    </row>
    <row r="195" spans="1:5" ht="16.5" x14ac:dyDescent="0.3">
      <c r="A195" s="153" t="s">
        <v>79</v>
      </c>
      <c r="B195" s="153"/>
      <c r="C195" s="153"/>
      <c r="D195" s="69" t="s">
        <v>80</v>
      </c>
    </row>
    <row r="196" spans="1:5" ht="16.5" customHeight="1" x14ac:dyDescent="0.3">
      <c r="A196" s="153" t="s">
        <v>94</v>
      </c>
      <c r="B196" s="153"/>
      <c r="C196" s="153"/>
      <c r="D196" s="70">
        <v>0.3201</v>
      </c>
      <c r="E196" s="127"/>
    </row>
    <row r="197" spans="1:5" ht="19.5" customHeight="1" x14ac:dyDescent="0.3">
      <c r="A197" s="153" t="s">
        <v>99</v>
      </c>
      <c r="B197" s="153"/>
      <c r="C197" s="153"/>
      <c r="D197" s="70" t="s">
        <v>80</v>
      </c>
      <c r="E197" s="127"/>
    </row>
    <row r="198" spans="1:5" ht="16.5" x14ac:dyDescent="0.3">
      <c r="A198" s="153" t="s">
        <v>84</v>
      </c>
      <c r="B198" s="153"/>
      <c r="C198" s="153"/>
      <c r="D198" s="70">
        <v>0.79730000000000001</v>
      </c>
      <c r="E198" s="127"/>
    </row>
    <row r="199" spans="1:5" ht="16.5" x14ac:dyDescent="0.3">
      <c r="A199" s="153" t="s">
        <v>83</v>
      </c>
      <c r="B199" s="153"/>
      <c r="C199" s="153"/>
      <c r="D199" s="70">
        <v>0.72909999999999997</v>
      </c>
      <c r="E199" s="127"/>
    </row>
    <row r="200" spans="1:5" ht="16.5" x14ac:dyDescent="0.3">
      <c r="A200" s="153" t="s">
        <v>86</v>
      </c>
      <c r="B200" s="153"/>
      <c r="C200" s="153"/>
      <c r="D200" s="70">
        <v>0.69550000000000001</v>
      </c>
      <c r="E200" s="127"/>
    </row>
    <row r="201" spans="1:5" ht="16.5" x14ac:dyDescent="0.3">
      <c r="A201" s="153" t="s">
        <v>85</v>
      </c>
      <c r="B201" s="153"/>
      <c r="C201" s="153"/>
      <c r="D201" s="70">
        <v>0.51239999999999997</v>
      </c>
      <c r="E201" s="127"/>
    </row>
    <row r="202" spans="1:5" ht="16.5" x14ac:dyDescent="0.3">
      <c r="A202" s="153" t="s">
        <v>89</v>
      </c>
      <c r="B202" s="153"/>
      <c r="C202" s="153"/>
      <c r="D202" s="70">
        <v>0.42880000000000001</v>
      </c>
      <c r="E202" s="127"/>
    </row>
    <row r="203" spans="1:5" ht="16.5" x14ac:dyDescent="0.3">
      <c r="A203" s="153" t="s">
        <v>87</v>
      </c>
      <c r="B203" s="153"/>
      <c r="C203" s="153"/>
      <c r="D203" s="70">
        <v>0.4078</v>
      </c>
      <c r="E203" s="127"/>
    </row>
    <row r="204" spans="1:5" ht="34.5" customHeight="1" x14ac:dyDescent="0.3">
      <c r="A204" s="154" t="s">
        <v>82</v>
      </c>
      <c r="B204" s="154"/>
      <c r="C204" s="154"/>
      <c r="D204" s="70">
        <v>0.34899999999999998</v>
      </c>
      <c r="E204" s="127"/>
    </row>
    <row r="205" spans="1:5" ht="16.5" x14ac:dyDescent="0.3">
      <c r="A205" s="153" t="s">
        <v>90</v>
      </c>
      <c r="B205" s="153"/>
      <c r="C205" s="153"/>
      <c r="D205" s="70">
        <v>0.49330000000000002</v>
      </c>
      <c r="E205" s="127"/>
    </row>
    <row r="206" spans="1:5" ht="16.5" x14ac:dyDescent="0.3">
      <c r="A206" s="153" t="s">
        <v>91</v>
      </c>
      <c r="B206" s="153"/>
      <c r="C206" s="153"/>
      <c r="D206" s="70" t="s">
        <v>80</v>
      </c>
      <c r="E206" s="127"/>
    </row>
    <row r="207" spans="1:5" ht="30" customHeight="1" x14ac:dyDescent="0.3">
      <c r="A207" s="153" t="s">
        <v>93</v>
      </c>
      <c r="B207" s="153"/>
      <c r="C207" s="153"/>
      <c r="D207" s="70">
        <v>0.46279999999999999</v>
      </c>
      <c r="E207" s="127"/>
    </row>
    <row r="208" spans="1:5" ht="35.25" customHeight="1" x14ac:dyDescent="0.3">
      <c r="A208" s="153" t="s">
        <v>88</v>
      </c>
      <c r="B208" s="153"/>
      <c r="C208" s="153"/>
      <c r="D208" s="70">
        <v>0.48820000000000002</v>
      </c>
      <c r="E208" s="127"/>
    </row>
    <row r="209" spans="1:5" ht="39" customHeight="1" x14ac:dyDescent="0.3">
      <c r="A209" s="154" t="s">
        <v>92</v>
      </c>
      <c r="B209" s="154"/>
      <c r="C209" s="154"/>
      <c r="D209" s="70">
        <v>0.36009999999999998</v>
      </c>
      <c r="E209" s="127"/>
    </row>
    <row r="210" spans="1:5" ht="36" customHeight="1" x14ac:dyDescent="0.3">
      <c r="A210" s="154" t="s">
        <v>81</v>
      </c>
      <c r="B210" s="154"/>
      <c r="C210" s="154"/>
      <c r="D210" s="70">
        <v>0.21609999999999999</v>
      </c>
      <c r="E210" s="127"/>
    </row>
    <row r="211" spans="1:5" ht="16.5" customHeight="1" x14ac:dyDescent="0.3">
      <c r="A211" s="153" t="s">
        <v>95</v>
      </c>
      <c r="B211" s="153"/>
      <c r="C211" s="153"/>
      <c r="D211" s="70">
        <v>0.27089999999999997</v>
      </c>
      <c r="E211" s="127"/>
    </row>
    <row r="212" spans="1:5" ht="16.5" customHeight="1" x14ac:dyDescent="0.3">
      <c r="A212" s="154" t="s">
        <v>96</v>
      </c>
      <c r="B212" s="154"/>
      <c r="C212" s="154"/>
      <c r="D212" s="70">
        <v>0.17710000000000001</v>
      </c>
      <c r="E212" s="127"/>
    </row>
    <row r="213" spans="1:5" ht="33.75" customHeight="1" x14ac:dyDescent="0.3">
      <c r="A213" s="154" t="s">
        <v>97</v>
      </c>
      <c r="B213" s="154"/>
      <c r="C213" s="154"/>
      <c r="D213" s="70">
        <v>0.25979999999999998</v>
      </c>
      <c r="E213" s="127"/>
    </row>
    <row r="214" spans="1:5" ht="16.5" x14ac:dyDescent="0.3">
      <c r="A214" s="153" t="s">
        <v>98</v>
      </c>
      <c r="B214" s="153"/>
      <c r="C214" s="153"/>
      <c r="D214" s="70">
        <v>0.1188</v>
      </c>
      <c r="E214" s="127"/>
    </row>
    <row r="215" spans="1:5" ht="16.5" x14ac:dyDescent="0.3">
      <c r="A215" s="153" t="s">
        <v>72</v>
      </c>
      <c r="B215" s="153"/>
      <c r="C215" s="153"/>
      <c r="D215" s="70">
        <v>8.43E-2</v>
      </c>
      <c r="E215" s="127"/>
    </row>
    <row r="216" spans="1:5" x14ac:dyDescent="0.25">
      <c r="D216" s="69"/>
    </row>
    <row r="217" spans="1:5" x14ac:dyDescent="0.25">
      <c r="D217" s="69"/>
    </row>
    <row r="218" spans="1:5" x14ac:dyDescent="0.25">
      <c r="D218" s="69"/>
    </row>
    <row r="219" spans="1:5" x14ac:dyDescent="0.25">
      <c r="D219" s="69"/>
    </row>
    <row r="220" spans="1:5" x14ac:dyDescent="0.25">
      <c r="A220" t="s">
        <v>112</v>
      </c>
      <c r="D220" s="69"/>
    </row>
    <row r="221" spans="1:5" x14ac:dyDescent="0.25">
      <c r="D221" s="69"/>
    </row>
    <row r="222" spans="1:5" ht="16.5" x14ac:dyDescent="0.3">
      <c r="A222" s="128"/>
      <c r="B222" s="128"/>
      <c r="C222" s="128"/>
      <c r="D222" s="68" t="s">
        <v>59</v>
      </c>
    </row>
    <row r="223" spans="1:5" ht="16.5" x14ac:dyDescent="0.3">
      <c r="A223" s="153" t="s">
        <v>72</v>
      </c>
      <c r="B223" s="153"/>
      <c r="C223" s="153"/>
      <c r="D223" s="70">
        <v>9.9199999999999997E-2</v>
      </c>
    </row>
    <row r="224" spans="1:5" ht="16.5" x14ac:dyDescent="0.3">
      <c r="A224" s="153" t="s">
        <v>98</v>
      </c>
      <c r="B224" s="153"/>
      <c r="C224" s="153"/>
      <c r="D224" s="70">
        <v>0.12609999999999999</v>
      </c>
    </row>
    <row r="225" spans="1:4" ht="29.25" customHeight="1" x14ac:dyDescent="0.3">
      <c r="A225" s="154" t="s">
        <v>97</v>
      </c>
      <c r="B225" s="154"/>
      <c r="C225" s="154"/>
      <c r="D225" s="70">
        <v>0.1638</v>
      </c>
    </row>
    <row r="226" spans="1:4" ht="32.25" customHeight="1" x14ac:dyDescent="0.3">
      <c r="A226" s="154" t="s">
        <v>96</v>
      </c>
      <c r="B226" s="154"/>
      <c r="C226" s="154"/>
      <c r="D226" s="70">
        <v>0.1973</v>
      </c>
    </row>
    <row r="227" spans="1:4" ht="16.5" x14ac:dyDescent="0.3">
      <c r="A227" s="153" t="s">
        <v>95</v>
      </c>
      <c r="B227" s="153"/>
      <c r="C227" s="153"/>
      <c r="D227" s="70">
        <v>0.26329999999999998</v>
      </c>
    </row>
    <row r="228" spans="1:4" ht="36" customHeight="1" x14ac:dyDescent="0.3">
      <c r="A228" s="154" t="s">
        <v>81</v>
      </c>
      <c r="B228" s="154"/>
      <c r="C228" s="154"/>
      <c r="D228" s="70">
        <v>0.29630000000000001</v>
      </c>
    </row>
    <row r="229" spans="1:4" ht="26.25" customHeight="1" x14ac:dyDescent="0.3">
      <c r="A229" s="154" t="s">
        <v>92</v>
      </c>
      <c r="B229" s="154"/>
      <c r="C229" s="154"/>
      <c r="D229" s="70">
        <v>0.39629999999999999</v>
      </c>
    </row>
    <row r="230" spans="1:4" ht="21" customHeight="1" x14ac:dyDescent="0.3">
      <c r="A230" s="153" t="s">
        <v>88</v>
      </c>
      <c r="B230" s="153"/>
      <c r="C230" s="153"/>
      <c r="D230" s="70">
        <v>0.4194</v>
      </c>
    </row>
    <row r="231" spans="1:4" ht="16.5" x14ac:dyDescent="0.3">
      <c r="A231" s="153" t="s">
        <v>93</v>
      </c>
      <c r="B231" s="153"/>
      <c r="C231" s="153"/>
      <c r="D231" s="70">
        <v>0.45579999999999998</v>
      </c>
    </row>
    <row r="232" spans="1:4" ht="16.5" customHeight="1" x14ac:dyDescent="0.3">
      <c r="A232" s="153" t="s">
        <v>91</v>
      </c>
      <c r="B232" s="153"/>
      <c r="C232" s="153"/>
      <c r="D232" s="70">
        <v>0.4657</v>
      </c>
    </row>
    <row r="233" spans="1:4" ht="16.5" x14ac:dyDescent="0.3">
      <c r="A233" s="153" t="s">
        <v>90</v>
      </c>
      <c r="B233" s="153"/>
      <c r="C233" s="153"/>
      <c r="D233" s="70">
        <v>0.4854</v>
      </c>
    </row>
    <row r="234" spans="1:4" ht="16.5" customHeight="1" x14ac:dyDescent="0.3">
      <c r="A234" s="154" t="s">
        <v>82</v>
      </c>
      <c r="B234" s="154"/>
      <c r="C234" s="154"/>
      <c r="D234" s="70">
        <v>0.51659999999999995</v>
      </c>
    </row>
    <row r="235" spans="1:4" ht="16.5" x14ac:dyDescent="0.3">
      <c r="A235" s="153" t="s">
        <v>87</v>
      </c>
      <c r="B235" s="153"/>
      <c r="C235" s="153"/>
      <c r="D235" s="70">
        <v>0.53680000000000005</v>
      </c>
    </row>
    <row r="236" spans="1:4" ht="16.5" x14ac:dyDescent="0.3">
      <c r="A236" s="153" t="s">
        <v>89</v>
      </c>
      <c r="B236" s="153"/>
      <c r="C236" s="153"/>
      <c r="D236" s="70">
        <v>0.54579999999999995</v>
      </c>
    </row>
    <row r="237" spans="1:4" ht="16.5" customHeight="1" x14ac:dyDescent="0.3">
      <c r="A237" s="153" t="s">
        <v>85</v>
      </c>
      <c r="B237" s="153"/>
      <c r="C237" s="153"/>
      <c r="D237" s="70">
        <v>0.55510000000000004</v>
      </c>
    </row>
    <row r="238" spans="1:4" ht="16.5" customHeight="1" x14ac:dyDescent="0.3">
      <c r="A238" s="153" t="s">
        <v>86</v>
      </c>
      <c r="B238" s="153"/>
      <c r="C238" s="153"/>
      <c r="D238" s="70">
        <v>0.58779999999999999</v>
      </c>
    </row>
    <row r="239" spans="1:4" ht="16.5" x14ac:dyDescent="0.3">
      <c r="A239" s="153" t="s">
        <v>83</v>
      </c>
      <c r="B239" s="153"/>
      <c r="C239" s="153"/>
      <c r="D239" s="70">
        <v>0.79020000000000001</v>
      </c>
    </row>
    <row r="240" spans="1:4" ht="16.5" customHeight="1" x14ac:dyDescent="0.3">
      <c r="A240" s="153" t="s">
        <v>84</v>
      </c>
      <c r="B240" s="153"/>
      <c r="C240" s="153"/>
      <c r="D240" s="70">
        <v>0.81559999999999999</v>
      </c>
    </row>
    <row r="241" spans="1:5" ht="16.5" customHeight="1" x14ac:dyDescent="0.3">
      <c r="A241" s="153" t="s">
        <v>79</v>
      </c>
      <c r="B241" s="153"/>
      <c r="C241" s="153"/>
      <c r="D241" s="69" t="s">
        <v>80</v>
      </c>
    </row>
    <row r="242" spans="1:5" ht="18.75" customHeight="1" x14ac:dyDescent="0.3">
      <c r="A242" s="153" t="s">
        <v>94</v>
      </c>
      <c r="B242" s="153"/>
      <c r="C242" s="153"/>
      <c r="D242" s="69" t="s">
        <v>80</v>
      </c>
    </row>
    <row r="243" spans="1:5" ht="16.5" x14ac:dyDescent="0.3">
      <c r="A243" s="153" t="s">
        <v>99</v>
      </c>
      <c r="B243" s="153"/>
      <c r="C243" s="153"/>
      <c r="D243" s="70" t="s">
        <v>80</v>
      </c>
    </row>
    <row r="244" spans="1:5" x14ac:dyDescent="0.25">
      <c r="D244" s="69"/>
    </row>
    <row r="245" spans="1:5" x14ac:dyDescent="0.25">
      <c r="A245" t="s">
        <v>113</v>
      </c>
      <c r="D245" s="69"/>
    </row>
    <row r="246" spans="1:5" x14ac:dyDescent="0.25">
      <c r="D246" s="69"/>
    </row>
    <row r="247" spans="1:5" x14ac:dyDescent="0.25">
      <c r="A247" s="74" t="s">
        <v>102</v>
      </c>
      <c r="B247" s="15"/>
      <c r="C247" s="15"/>
      <c r="D247" s="71"/>
    </row>
    <row r="248" spans="1:5" x14ac:dyDescent="0.25">
      <c r="A248" s="149" t="s">
        <v>103</v>
      </c>
      <c r="B248" s="149"/>
      <c r="C248" s="149"/>
      <c r="D248" s="72">
        <v>0.31290000000000001</v>
      </c>
    </row>
    <row r="249" spans="1:5" x14ac:dyDescent="0.25">
      <c r="A249" s="149" t="s">
        <v>104</v>
      </c>
      <c r="B249" s="149"/>
      <c r="C249" s="149"/>
      <c r="D249" s="72">
        <v>0.68710000000000004</v>
      </c>
    </row>
    <row r="250" spans="1:5" x14ac:dyDescent="0.25">
      <c r="A250" s="150"/>
      <c r="B250" s="150"/>
      <c r="C250" s="150"/>
      <c r="D250" s="21"/>
    </row>
    <row r="251" spans="1:5" x14ac:dyDescent="0.25">
      <c r="A251" s="158" t="s">
        <v>105</v>
      </c>
      <c r="B251" s="158"/>
      <c r="C251" s="158"/>
      <c r="D251" s="71"/>
    </row>
    <row r="252" spans="1:5" x14ac:dyDescent="0.25">
      <c r="A252" s="149" t="s">
        <v>3</v>
      </c>
      <c r="B252" s="149"/>
      <c r="C252" s="149"/>
      <c r="D252" s="72">
        <v>0.28320000000000001</v>
      </c>
    </row>
    <row r="253" spans="1:5" x14ac:dyDescent="0.25">
      <c r="A253" s="149" t="s">
        <v>2</v>
      </c>
      <c r="B253" s="149"/>
      <c r="C253" s="149"/>
      <c r="D253" s="72">
        <v>0.35249999999999998</v>
      </c>
    </row>
    <row r="254" spans="1:5" x14ac:dyDescent="0.25">
      <c r="A254" s="150"/>
      <c r="B254" s="150"/>
      <c r="C254" s="150"/>
      <c r="D254" s="21"/>
    </row>
    <row r="255" spans="1:5" ht="16.5" x14ac:dyDescent="0.3">
      <c r="A255" s="159" t="s">
        <v>106</v>
      </c>
      <c r="B255" s="159"/>
      <c r="C255" s="159"/>
      <c r="D255" s="68" t="s">
        <v>114</v>
      </c>
    </row>
    <row r="256" spans="1:5" ht="16.5" customHeight="1" x14ac:dyDescent="0.3">
      <c r="A256" s="147" t="s">
        <v>87</v>
      </c>
      <c r="B256" s="147"/>
      <c r="C256" s="147"/>
      <c r="D256" s="70">
        <v>0.78410000000000002</v>
      </c>
      <c r="E256" s="127"/>
    </row>
    <row r="257" spans="1:5" ht="16.5" x14ac:dyDescent="0.3">
      <c r="A257" s="147" t="s">
        <v>72</v>
      </c>
      <c r="B257" s="147"/>
      <c r="C257" s="147"/>
      <c r="D257" s="70">
        <v>0.79349999999999998</v>
      </c>
      <c r="E257" s="127"/>
    </row>
    <row r="258" spans="1:5" ht="16.5" customHeight="1" x14ac:dyDescent="0.3">
      <c r="A258" s="147" t="s">
        <v>95</v>
      </c>
      <c r="B258" s="147"/>
      <c r="C258" s="147"/>
      <c r="D258" s="70">
        <v>0.62670000000000003</v>
      </c>
      <c r="E258" s="127"/>
    </row>
    <row r="259" spans="1:5" ht="16.5" customHeight="1" x14ac:dyDescent="0.3">
      <c r="A259" s="147" t="s">
        <v>99</v>
      </c>
      <c r="B259" s="147"/>
      <c r="C259" s="147"/>
      <c r="D259" s="70">
        <v>0.72250000000000003</v>
      </c>
      <c r="E259" s="127"/>
    </row>
    <row r="260" spans="1:5" ht="16.5" customHeight="1" x14ac:dyDescent="0.3">
      <c r="A260" s="147" t="s">
        <v>98</v>
      </c>
      <c r="B260" s="147"/>
      <c r="C260" s="147"/>
      <c r="D260" s="70">
        <v>0.6341</v>
      </c>
      <c r="E260" s="127"/>
    </row>
    <row r="261" spans="1:5" ht="16.5" customHeight="1" x14ac:dyDescent="0.3">
      <c r="A261" s="147" t="s">
        <v>94</v>
      </c>
      <c r="B261" s="147"/>
      <c r="C261" s="147"/>
      <c r="D261" s="70">
        <v>0.48249999999999998</v>
      </c>
      <c r="E261" s="127"/>
    </row>
    <row r="262" spans="1:5" ht="16.5" customHeight="1" x14ac:dyDescent="0.3">
      <c r="A262" s="147" t="s">
        <v>86</v>
      </c>
      <c r="B262" s="147"/>
      <c r="C262" s="147"/>
      <c r="D262" s="70">
        <v>0.42249999999999999</v>
      </c>
      <c r="E262" s="127"/>
    </row>
    <row r="263" spans="1:5" ht="16.5" customHeight="1" x14ac:dyDescent="0.3">
      <c r="A263" s="147" t="s">
        <v>96</v>
      </c>
      <c r="B263" s="147"/>
      <c r="C263" s="147"/>
      <c r="D263" s="70">
        <v>0.30220000000000002</v>
      </c>
      <c r="E263" s="127"/>
    </row>
    <row r="264" spans="1:5" ht="16.5" customHeight="1" x14ac:dyDescent="0.3">
      <c r="A264" s="147" t="s">
        <v>82</v>
      </c>
      <c r="B264" s="147"/>
      <c r="C264" s="147"/>
      <c r="D264" s="70">
        <v>0.3962</v>
      </c>
      <c r="E264" s="127"/>
    </row>
    <row r="265" spans="1:5" ht="16.5" customHeight="1" x14ac:dyDescent="0.3">
      <c r="A265" s="147" t="s">
        <v>90</v>
      </c>
      <c r="B265" s="147"/>
      <c r="C265" s="147"/>
      <c r="D265" s="70">
        <v>0.34549999999999997</v>
      </c>
      <c r="E265" s="127"/>
    </row>
    <row r="266" spans="1:5" ht="22.5" customHeight="1" x14ac:dyDescent="0.3">
      <c r="A266" s="147" t="s">
        <v>89</v>
      </c>
      <c r="B266" s="147"/>
      <c r="C266" s="147"/>
      <c r="D266" s="70">
        <v>0.18779999999999999</v>
      </c>
      <c r="E266" s="127"/>
    </row>
    <row r="267" spans="1:5" ht="16.5" customHeight="1" x14ac:dyDescent="0.3">
      <c r="A267" s="147" t="s">
        <v>107</v>
      </c>
      <c r="B267" s="147"/>
      <c r="C267" s="147"/>
      <c r="D267" s="70">
        <v>0.15859999999999999</v>
      </c>
      <c r="E267" s="127"/>
    </row>
    <row r="268" spans="1:5" ht="16.5" customHeight="1" x14ac:dyDescent="0.3">
      <c r="A268" s="147" t="s">
        <v>91</v>
      </c>
      <c r="B268" s="147"/>
      <c r="C268" s="147"/>
      <c r="D268" s="70">
        <v>0.29859999999999998</v>
      </c>
      <c r="E268" s="127"/>
    </row>
    <row r="269" spans="1:5" ht="36" customHeight="1" x14ac:dyDescent="0.3">
      <c r="A269" s="147" t="s">
        <v>92</v>
      </c>
      <c r="B269" s="147"/>
      <c r="C269" s="147"/>
      <c r="D269" s="70">
        <v>0.13</v>
      </c>
      <c r="E269" s="127"/>
    </row>
    <row r="270" spans="1:5" ht="16.5" customHeight="1" x14ac:dyDescent="0.3">
      <c r="A270" s="147" t="s">
        <v>93</v>
      </c>
      <c r="B270" s="147"/>
      <c r="C270" s="147"/>
      <c r="D270" s="70">
        <v>0.14530000000000001</v>
      </c>
      <c r="E270" s="127"/>
    </row>
    <row r="271" spans="1:5" ht="16.5" customHeight="1" x14ac:dyDescent="0.3">
      <c r="A271" s="147" t="s">
        <v>88</v>
      </c>
      <c r="B271" s="147"/>
      <c r="C271" s="147"/>
      <c r="D271" s="70">
        <v>0.1109</v>
      </c>
      <c r="E271" s="127"/>
    </row>
    <row r="272" spans="1:5" ht="16.5" customHeight="1" x14ac:dyDescent="0.3">
      <c r="A272" s="147" t="s">
        <v>85</v>
      </c>
      <c r="B272" s="147"/>
      <c r="C272" s="147"/>
      <c r="D272" s="70">
        <v>0.1042</v>
      </c>
      <c r="E272" s="127"/>
    </row>
    <row r="273" spans="1:5" ht="16.5" customHeight="1" x14ac:dyDescent="0.3">
      <c r="A273" s="147" t="s">
        <v>97</v>
      </c>
      <c r="B273" s="147"/>
      <c r="C273" s="147"/>
      <c r="D273" s="70">
        <v>0</v>
      </c>
      <c r="E273" s="127"/>
    </row>
    <row r="274" spans="1:5" ht="16.5" customHeight="1" x14ac:dyDescent="0.3">
      <c r="A274" s="147" t="s">
        <v>79</v>
      </c>
      <c r="B274" s="147"/>
      <c r="C274" s="147"/>
      <c r="D274" s="73">
        <v>0</v>
      </c>
    </row>
    <row r="275" spans="1:5" ht="16.5" customHeight="1" x14ac:dyDescent="0.3">
      <c r="A275" s="147" t="s">
        <v>81</v>
      </c>
      <c r="B275" s="147"/>
      <c r="C275" s="147"/>
      <c r="D275" s="73">
        <v>0.2218</v>
      </c>
      <c r="E275" s="127"/>
    </row>
    <row r="276" spans="1:5" ht="51.75" customHeight="1" x14ac:dyDescent="0.3">
      <c r="A276" s="147" t="s">
        <v>108</v>
      </c>
      <c r="B276" s="147"/>
      <c r="C276" s="147"/>
      <c r="D276" s="73">
        <v>0</v>
      </c>
      <c r="E276" s="127"/>
    </row>
  </sheetData>
  <mergeCells count="72">
    <mergeCell ref="A276:C276"/>
    <mergeCell ref="A265:C265"/>
    <mergeCell ref="A266:C266"/>
    <mergeCell ref="A267:C267"/>
    <mergeCell ref="A268:C268"/>
    <mergeCell ref="A269:C269"/>
    <mergeCell ref="A270:C270"/>
    <mergeCell ref="A271:C271"/>
    <mergeCell ref="A272:C272"/>
    <mergeCell ref="A273:C273"/>
    <mergeCell ref="A274:C274"/>
    <mergeCell ref="A275:C275"/>
    <mergeCell ref="A264:C264"/>
    <mergeCell ref="A253:C253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63:C263"/>
    <mergeCell ref="A252:C252"/>
    <mergeCell ref="A237:C237"/>
    <mergeCell ref="A238:C238"/>
    <mergeCell ref="A239:C239"/>
    <mergeCell ref="A240:C240"/>
    <mergeCell ref="A241:C241"/>
    <mergeCell ref="A242:C242"/>
    <mergeCell ref="A243:C243"/>
    <mergeCell ref="A248:C248"/>
    <mergeCell ref="A249:C249"/>
    <mergeCell ref="A250:C250"/>
    <mergeCell ref="A251:C251"/>
    <mergeCell ref="A236:C236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24:C224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14:C214"/>
    <mergeCell ref="A215:C215"/>
    <mergeCell ref="A223:C223"/>
    <mergeCell ref="A205:C205"/>
    <mergeCell ref="A34:E3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</mergeCells>
  <phoneticPr fontId="13" type="noConversion"/>
  <conditionalFormatting sqref="D198:D2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6:D2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:D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D2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A826E-FDA2-4526-B755-DE8C5AF3DA69}">
  <dimension ref="A1:E275"/>
  <sheetViews>
    <sheetView topLeftCell="A187" zoomScale="85" zoomScaleNormal="85" workbookViewId="0">
      <selection activeCell="A196" sqref="A196:C196"/>
    </sheetView>
  </sheetViews>
  <sheetFormatPr baseColWidth="10" defaultRowHeight="15" x14ac:dyDescent="0.25"/>
  <cols>
    <col min="1" max="1" width="21.42578125" customWidth="1"/>
    <col min="2" max="2" width="15.5703125" customWidth="1"/>
    <col min="3" max="3" width="15.28515625" customWidth="1"/>
    <col min="4" max="4" width="14.28515625" customWidth="1"/>
  </cols>
  <sheetData>
    <row r="1" spans="1:3" x14ac:dyDescent="0.25">
      <c r="A1" t="s">
        <v>0</v>
      </c>
    </row>
    <row r="3" spans="1:3" ht="16.5" x14ac:dyDescent="0.25">
      <c r="A3" s="115" t="s">
        <v>1</v>
      </c>
      <c r="B3" s="115" t="s">
        <v>2</v>
      </c>
      <c r="C3" s="115" t="s">
        <v>3</v>
      </c>
    </row>
    <row r="4" spans="1:3" ht="16.5" x14ac:dyDescent="0.25">
      <c r="A4" s="116" t="s">
        <v>4</v>
      </c>
      <c r="B4" s="117">
        <v>0.24654908386074256</v>
      </c>
      <c r="C4" s="117">
        <v>-0.27709508284682816</v>
      </c>
    </row>
    <row r="5" spans="1:3" ht="16.5" x14ac:dyDescent="0.25">
      <c r="A5" s="118" t="s">
        <v>5</v>
      </c>
      <c r="B5" s="117">
        <v>0.19948918944967392</v>
      </c>
      <c r="C5" s="117">
        <v>-0.20780818961746403</v>
      </c>
    </row>
    <row r="6" spans="1:3" ht="16.5" x14ac:dyDescent="0.25">
      <c r="A6" s="116" t="s">
        <v>6</v>
      </c>
      <c r="B6" s="117">
        <v>0.15954530364849381</v>
      </c>
      <c r="C6" s="117">
        <v>-0.1613544771114131</v>
      </c>
    </row>
    <row r="7" spans="1:3" ht="16.5" x14ac:dyDescent="0.25">
      <c r="A7" s="118" t="s">
        <v>7</v>
      </c>
      <c r="B7" s="117">
        <v>0.12102569045094827</v>
      </c>
      <c r="C7" s="117">
        <v>-0.11453916634103382</v>
      </c>
    </row>
    <row r="8" spans="1:3" ht="16.5" x14ac:dyDescent="0.25">
      <c r="A8" s="116" t="s">
        <v>8</v>
      </c>
      <c r="B8" s="117">
        <v>0.15310930489071653</v>
      </c>
      <c r="C8" s="117">
        <v>-0.14595155749704014</v>
      </c>
    </row>
    <row r="9" spans="1:3" ht="16.5" x14ac:dyDescent="0.25">
      <c r="A9" s="119" t="s">
        <v>9</v>
      </c>
      <c r="B9" s="117">
        <v>0.12028142769942493</v>
      </c>
      <c r="C9" s="117">
        <v>-9.3251526586220768E-2</v>
      </c>
    </row>
    <row r="18" spans="1:4" ht="16.5" x14ac:dyDescent="0.3">
      <c r="A18" s="121" t="s">
        <v>10</v>
      </c>
      <c r="B18" s="121"/>
    </row>
    <row r="19" spans="1:4" ht="16.5" x14ac:dyDescent="0.3">
      <c r="A19" s="121" t="s">
        <v>11</v>
      </c>
      <c r="B19" s="121"/>
    </row>
    <row r="21" spans="1:4" ht="49.5" x14ac:dyDescent="0.25">
      <c r="A21" s="106" t="s">
        <v>1</v>
      </c>
      <c r="B21" s="107" t="s">
        <v>13</v>
      </c>
      <c r="C21" s="108" t="s">
        <v>14</v>
      </c>
    </row>
    <row r="22" spans="1:4" ht="16.5" x14ac:dyDescent="0.3">
      <c r="A22" s="109" t="s">
        <v>5</v>
      </c>
      <c r="B22" s="110">
        <v>0.29360000000000003</v>
      </c>
      <c r="C22" s="111">
        <v>0.13</v>
      </c>
      <c r="D22" s="105"/>
    </row>
    <row r="23" spans="1:4" ht="16.5" x14ac:dyDescent="0.3">
      <c r="A23" s="109" t="s">
        <v>6</v>
      </c>
      <c r="B23" s="110">
        <v>0.78990000000000005</v>
      </c>
      <c r="C23" s="111">
        <v>0.55800000000000005</v>
      </c>
      <c r="D23" s="105"/>
    </row>
    <row r="24" spans="1:4" ht="16.5" x14ac:dyDescent="0.3">
      <c r="A24" s="109" t="s">
        <v>7</v>
      </c>
      <c r="B24" s="110">
        <v>0.90869999999999995</v>
      </c>
      <c r="C24" s="111">
        <v>0.66069999999999995</v>
      </c>
      <c r="D24" s="105"/>
    </row>
    <row r="25" spans="1:4" ht="16.5" x14ac:dyDescent="0.3">
      <c r="A25" s="109" t="s">
        <v>8</v>
      </c>
      <c r="B25" s="110">
        <v>0.81789999999999996</v>
      </c>
      <c r="C25" s="111">
        <v>0.64429999999999998</v>
      </c>
      <c r="D25" s="105"/>
    </row>
    <row r="26" spans="1:4" ht="16.5" x14ac:dyDescent="0.3">
      <c r="A26" s="112" t="s">
        <v>15</v>
      </c>
      <c r="B26" s="113">
        <v>0.36170000000000002</v>
      </c>
      <c r="C26" s="114">
        <v>0.1406</v>
      </c>
      <c r="D26" s="105"/>
    </row>
    <row r="27" spans="1:4" x14ac:dyDescent="0.25">
      <c r="C27" s="105"/>
    </row>
    <row r="28" spans="1:4" x14ac:dyDescent="0.25">
      <c r="A28" s="46"/>
      <c r="B28" s="41" t="s">
        <v>16</v>
      </c>
      <c r="C28" s="41" t="s">
        <v>17</v>
      </c>
    </row>
    <row r="29" spans="1:4" ht="16.5" x14ac:dyDescent="0.25">
      <c r="A29" s="42" t="s">
        <v>18</v>
      </c>
      <c r="B29" s="43">
        <v>388710</v>
      </c>
      <c r="C29" s="42">
        <v>0.39340000000000003</v>
      </c>
    </row>
    <row r="30" spans="1:4" ht="33" x14ac:dyDescent="0.25">
      <c r="A30" s="44" t="s">
        <v>19</v>
      </c>
      <c r="B30" s="45">
        <v>221112</v>
      </c>
      <c r="C30" s="44">
        <f>B30/B29</f>
        <v>0.56883537855985178</v>
      </c>
    </row>
    <row r="31" spans="1:4" ht="33" x14ac:dyDescent="0.25">
      <c r="A31" s="44" t="s">
        <v>20</v>
      </c>
      <c r="B31" s="45">
        <v>167598</v>
      </c>
      <c r="C31" s="44">
        <f>B31/B29</f>
        <v>0.43116462144014817</v>
      </c>
    </row>
    <row r="34" spans="1:5" x14ac:dyDescent="0.25">
      <c r="A34" s="155" t="s">
        <v>21</v>
      </c>
      <c r="B34" s="155"/>
      <c r="C34" s="155"/>
      <c r="D34" s="155"/>
      <c r="E34" s="155"/>
    </row>
    <row r="36" spans="1:5" ht="32.25" customHeight="1" x14ac:dyDescent="0.25">
      <c r="A36" s="47" t="s">
        <v>22</v>
      </c>
      <c r="B36" s="48" t="s">
        <v>23</v>
      </c>
      <c r="C36" s="48" t="s">
        <v>24</v>
      </c>
      <c r="D36" s="48" t="s">
        <v>25</v>
      </c>
    </row>
    <row r="37" spans="1:5" ht="33" customHeight="1" x14ac:dyDescent="0.25">
      <c r="A37" s="49" t="s">
        <v>26</v>
      </c>
      <c r="B37" s="49">
        <v>0.5474</v>
      </c>
      <c r="C37" s="49">
        <v>0.23830000000000001</v>
      </c>
      <c r="D37" s="49">
        <f>B37-C37</f>
        <v>0.30909999999999999</v>
      </c>
    </row>
    <row r="38" spans="1:5" ht="32.25" customHeight="1" x14ac:dyDescent="0.25">
      <c r="A38" s="44" t="s">
        <v>27</v>
      </c>
      <c r="B38" s="44">
        <v>0.78580000000000005</v>
      </c>
      <c r="C38" s="44">
        <v>0.45440000000000003</v>
      </c>
      <c r="D38" s="44">
        <f>B38-C38</f>
        <v>0.33140000000000003</v>
      </c>
    </row>
    <row r="39" spans="1:5" ht="31.5" customHeight="1" x14ac:dyDescent="0.25">
      <c r="A39" s="49" t="s">
        <v>28</v>
      </c>
      <c r="B39" s="49">
        <v>0.81799999999999995</v>
      </c>
      <c r="C39" s="49">
        <v>0.68779999999999997</v>
      </c>
      <c r="D39" s="49">
        <f>B39-C39</f>
        <v>0.13019999999999998</v>
      </c>
    </row>
    <row r="53" spans="1:4" x14ac:dyDescent="0.25">
      <c r="A53" t="s">
        <v>29</v>
      </c>
    </row>
    <row r="55" spans="1:4" ht="16.5" x14ac:dyDescent="0.25">
      <c r="A55" s="23"/>
      <c r="B55" s="23" t="s">
        <v>3</v>
      </c>
      <c r="C55" s="23" t="s">
        <v>2</v>
      </c>
      <c r="D55" s="23" t="s">
        <v>30</v>
      </c>
    </row>
    <row r="56" spans="1:4" ht="16.5" x14ac:dyDescent="0.3">
      <c r="A56" s="22" t="s">
        <v>31</v>
      </c>
      <c r="B56" s="22">
        <v>0.34420000000000001</v>
      </c>
      <c r="C56" s="22">
        <v>0.16170000000000001</v>
      </c>
      <c r="D56" s="22">
        <f>B56-C56</f>
        <v>0.1825</v>
      </c>
    </row>
    <row r="57" spans="1:4" ht="16.5" x14ac:dyDescent="0.3">
      <c r="A57" s="22" t="s">
        <v>32</v>
      </c>
      <c r="B57" s="22">
        <v>0.3982</v>
      </c>
      <c r="C57" s="22">
        <v>0.25369999999999998</v>
      </c>
      <c r="D57" s="22">
        <f t="shared" ref="D57:D60" si="0">B57-C57</f>
        <v>0.14450000000000002</v>
      </c>
    </row>
    <row r="58" spans="1:4" ht="16.5" x14ac:dyDescent="0.3">
      <c r="A58" s="22" t="s">
        <v>33</v>
      </c>
      <c r="B58" s="22">
        <v>0.46100000000000002</v>
      </c>
      <c r="C58" s="22">
        <v>0.38729999999999998</v>
      </c>
      <c r="D58" s="22">
        <f t="shared" si="0"/>
        <v>7.3700000000000043E-2</v>
      </c>
    </row>
    <row r="59" spans="1:4" ht="16.5" x14ac:dyDescent="0.3">
      <c r="A59" s="22" t="s">
        <v>34</v>
      </c>
      <c r="B59" s="22">
        <v>0.51459999999999995</v>
      </c>
      <c r="C59" s="22">
        <v>0.32450000000000001</v>
      </c>
      <c r="D59" s="126">
        <f t="shared" si="0"/>
        <v>0.19009999999999994</v>
      </c>
    </row>
    <row r="60" spans="1:4" ht="16.5" x14ac:dyDescent="0.3">
      <c r="A60" s="22" t="s">
        <v>35</v>
      </c>
      <c r="B60" s="22">
        <v>0.60470000000000002</v>
      </c>
      <c r="C60" s="22">
        <v>0.49359999999999998</v>
      </c>
      <c r="D60" s="22">
        <f t="shared" si="0"/>
        <v>0.11110000000000003</v>
      </c>
    </row>
    <row r="70" spans="1:4" x14ac:dyDescent="0.25">
      <c r="A70" t="s">
        <v>36</v>
      </c>
    </row>
    <row r="72" spans="1:4" ht="16.5" x14ac:dyDescent="0.25">
      <c r="A72" s="50"/>
      <c r="B72" s="50" t="s">
        <v>3</v>
      </c>
      <c r="C72" s="50" t="s">
        <v>2</v>
      </c>
      <c r="D72" s="50" t="s">
        <v>25</v>
      </c>
    </row>
    <row r="73" spans="1:4" ht="16.5" x14ac:dyDescent="0.25">
      <c r="A73" s="45" t="s">
        <v>5</v>
      </c>
      <c r="B73" s="51">
        <v>30.489322999999999</v>
      </c>
      <c r="C73" s="51">
        <v>29.207027</v>
      </c>
      <c r="D73" s="51">
        <f>B73-C73</f>
        <v>1.2822959999999988</v>
      </c>
    </row>
    <row r="74" spans="1:4" ht="16.5" x14ac:dyDescent="0.25">
      <c r="A74" s="45" t="s">
        <v>6</v>
      </c>
      <c r="B74" s="51">
        <v>38.535406999999999</v>
      </c>
      <c r="C74" s="51">
        <v>28.195618</v>
      </c>
      <c r="D74" s="51">
        <f>B74-C74</f>
        <v>10.339789</v>
      </c>
    </row>
    <row r="75" spans="1:4" ht="16.5" x14ac:dyDescent="0.25">
      <c r="A75" s="45" t="s">
        <v>7</v>
      </c>
      <c r="B75" s="51">
        <v>42.487515999999999</v>
      </c>
      <c r="C75" s="51">
        <v>31.276005999999999</v>
      </c>
      <c r="D75" s="51">
        <f>B75-C75</f>
        <v>11.211510000000001</v>
      </c>
    </row>
    <row r="76" spans="1:4" ht="16.5" x14ac:dyDescent="0.25">
      <c r="A76" s="45" t="s">
        <v>8</v>
      </c>
      <c r="B76" s="51">
        <v>40.079009999999997</v>
      </c>
      <c r="C76" s="51">
        <v>28.910281999999999</v>
      </c>
      <c r="D76" s="51">
        <f>B76-C76</f>
        <v>11.168727999999998</v>
      </c>
    </row>
    <row r="77" spans="1:4" ht="16.5" x14ac:dyDescent="0.25">
      <c r="A77" s="45" t="s">
        <v>15</v>
      </c>
      <c r="B77" s="51">
        <v>29.332121999999998</v>
      </c>
      <c r="C77" s="51">
        <v>30.813987999999998</v>
      </c>
      <c r="D77" s="51">
        <f>B77-C77</f>
        <v>-1.4818660000000001</v>
      </c>
    </row>
    <row r="80" spans="1:4" ht="16.5" x14ac:dyDescent="0.25">
      <c r="A80" s="78" t="s">
        <v>37</v>
      </c>
      <c r="B80" s="79"/>
      <c r="C80" s="80">
        <v>34.465260000000001</v>
      </c>
    </row>
    <row r="81" spans="1:3" ht="16.5" x14ac:dyDescent="0.25">
      <c r="A81" s="45" t="s">
        <v>38</v>
      </c>
      <c r="B81" s="55"/>
      <c r="C81" s="51">
        <v>38.200530000000001</v>
      </c>
    </row>
    <row r="82" spans="1:3" ht="16.5" x14ac:dyDescent="0.25">
      <c r="A82" s="45" t="s">
        <v>39</v>
      </c>
      <c r="B82" s="55"/>
      <c r="C82" s="51">
        <v>29.507190000000001</v>
      </c>
    </row>
    <row r="90" spans="1:3" x14ac:dyDescent="0.25">
      <c r="A90" t="s">
        <v>40</v>
      </c>
    </row>
    <row r="92" spans="1:3" ht="16.5" x14ac:dyDescent="0.25">
      <c r="A92" s="43"/>
      <c r="B92" s="43" t="s">
        <v>41</v>
      </c>
      <c r="C92" s="43" t="s">
        <v>42</v>
      </c>
    </row>
    <row r="93" spans="1:3" ht="26.25" customHeight="1" x14ac:dyDescent="0.25">
      <c r="A93" s="75" t="s">
        <v>43</v>
      </c>
      <c r="B93" s="76">
        <v>0.40200000000000002</v>
      </c>
      <c r="C93" s="76">
        <v>5.0999999999999997E-2</v>
      </c>
    </row>
    <row r="94" spans="1:3" ht="26.25" customHeight="1" x14ac:dyDescent="0.25">
      <c r="A94" s="75" t="s">
        <v>44</v>
      </c>
      <c r="B94" s="76">
        <v>0.42</v>
      </c>
      <c r="C94" s="76">
        <v>4.2000000000000003E-2</v>
      </c>
    </row>
    <row r="95" spans="1:3" ht="27" customHeight="1" x14ac:dyDescent="0.25">
      <c r="A95" s="75" t="s">
        <v>45</v>
      </c>
      <c r="B95" s="76">
        <v>0.42099999999999999</v>
      </c>
      <c r="C95" s="76">
        <v>3.6999999999999998E-2</v>
      </c>
    </row>
    <row r="96" spans="1:3" ht="27" customHeight="1" x14ac:dyDescent="0.25">
      <c r="A96" s="75" t="s">
        <v>46</v>
      </c>
      <c r="B96" s="76">
        <v>0.40100000000000002</v>
      </c>
      <c r="C96" s="76">
        <v>3.9E-2</v>
      </c>
    </row>
    <row r="97" spans="1:3" ht="27" customHeight="1" x14ac:dyDescent="0.25">
      <c r="A97" s="75" t="s">
        <v>47</v>
      </c>
      <c r="B97" s="76">
        <v>0.40799999999999997</v>
      </c>
      <c r="C97" s="76">
        <v>4.1000000000000002E-2</v>
      </c>
    </row>
    <row r="98" spans="1:3" ht="27" customHeight="1" x14ac:dyDescent="0.25">
      <c r="A98" s="75" t="s">
        <v>48</v>
      </c>
      <c r="B98" s="76">
        <v>0.40699999999999997</v>
      </c>
      <c r="C98" s="76">
        <v>3.4000000000000002E-2</v>
      </c>
    </row>
    <row r="99" spans="1:3" ht="27" customHeight="1" x14ac:dyDescent="0.25">
      <c r="A99" s="75" t="s">
        <v>49</v>
      </c>
      <c r="B99" s="76">
        <v>0.40899999999999997</v>
      </c>
      <c r="C99" s="76">
        <v>3.1E-2</v>
      </c>
    </row>
    <row r="100" spans="1:3" ht="26.25" customHeight="1" x14ac:dyDescent="0.25">
      <c r="A100" s="75" t="s">
        <v>50</v>
      </c>
      <c r="B100" s="76">
        <v>0.41499999999999998</v>
      </c>
      <c r="C100" s="76">
        <v>4.7E-2</v>
      </c>
    </row>
    <row r="101" spans="1:3" ht="26.25" customHeight="1" x14ac:dyDescent="0.25">
      <c r="A101" s="75" t="s">
        <v>51</v>
      </c>
      <c r="B101" s="76">
        <v>0.41199999999999998</v>
      </c>
      <c r="C101" s="76">
        <v>4.4999999999999998E-2</v>
      </c>
    </row>
    <row r="102" spans="1:3" ht="27" customHeight="1" x14ac:dyDescent="0.25">
      <c r="A102" s="75" t="s">
        <v>52</v>
      </c>
      <c r="B102" s="76">
        <v>0.38600000000000001</v>
      </c>
      <c r="C102" s="76">
        <v>0.06</v>
      </c>
    </row>
    <row r="103" spans="1:3" ht="27" customHeight="1" x14ac:dyDescent="0.25">
      <c r="A103" s="75" t="s">
        <v>53</v>
      </c>
      <c r="B103" s="76">
        <v>0.39400000000000002</v>
      </c>
      <c r="C103" s="76">
        <v>7.1999999999999995E-2</v>
      </c>
    </row>
    <row r="104" spans="1:3" ht="27" customHeight="1" x14ac:dyDescent="0.25">
      <c r="A104" s="75" t="s">
        <v>54</v>
      </c>
      <c r="B104" s="76">
        <v>0.39800000000000002</v>
      </c>
      <c r="C104" s="76">
        <v>7.0999999999999994E-2</v>
      </c>
    </row>
    <row r="105" spans="1:3" ht="27.75" customHeight="1" x14ac:dyDescent="0.25">
      <c r="A105" s="75" t="s">
        <v>55</v>
      </c>
      <c r="B105" s="76">
        <v>0.4</v>
      </c>
      <c r="C105" s="76">
        <v>5.1999999999999998E-2</v>
      </c>
    </row>
    <row r="106" spans="1:3" ht="27.75" customHeight="1" x14ac:dyDescent="0.25">
      <c r="A106" s="75" t="s">
        <v>56</v>
      </c>
      <c r="B106" s="76">
        <v>0.39400000000000002</v>
      </c>
      <c r="C106" s="76">
        <v>6.4000000000000001E-2</v>
      </c>
    </row>
    <row r="107" spans="1:3" ht="25.5" customHeight="1" x14ac:dyDescent="0.25">
      <c r="A107" s="75" t="s">
        <v>57</v>
      </c>
      <c r="B107" s="76">
        <v>0.40200000000000002</v>
      </c>
      <c r="C107" s="76">
        <v>5.1999999999999998E-2</v>
      </c>
    </row>
    <row r="108" spans="1:3" ht="26.25" customHeight="1" x14ac:dyDescent="0.25">
      <c r="A108" s="75" t="s">
        <v>109</v>
      </c>
      <c r="B108" s="77">
        <v>0.40239999999999998</v>
      </c>
      <c r="C108" s="77">
        <v>4.58E-2</v>
      </c>
    </row>
    <row r="109" spans="1:3" ht="16.5" x14ac:dyDescent="0.25">
      <c r="A109" s="75" t="s">
        <v>127</v>
      </c>
      <c r="B109" s="77">
        <v>0.3715</v>
      </c>
      <c r="C109" s="77">
        <v>5.5599999999999997E-2</v>
      </c>
    </row>
    <row r="111" spans="1:3" x14ac:dyDescent="0.25">
      <c r="A111" t="s">
        <v>110</v>
      </c>
    </row>
    <row r="113" spans="1:2" ht="16.5" x14ac:dyDescent="0.3">
      <c r="A113" s="26"/>
      <c r="B113" s="16" t="s">
        <v>111</v>
      </c>
    </row>
    <row r="114" spans="1:2" ht="16.5" x14ac:dyDescent="0.3">
      <c r="A114" s="18" t="s">
        <v>60</v>
      </c>
      <c r="B114" s="22">
        <v>0.28610000000000002</v>
      </c>
    </row>
    <row r="115" spans="1:2" ht="16.5" x14ac:dyDescent="0.3">
      <c r="A115" s="18" t="s">
        <v>61</v>
      </c>
      <c r="B115" s="22">
        <v>0.70020000000000004</v>
      </c>
    </row>
    <row r="116" spans="1:2" ht="16.5" x14ac:dyDescent="0.3">
      <c r="A116" s="18" t="s">
        <v>74</v>
      </c>
      <c r="B116" s="22">
        <v>1.3100000000000001E-2</v>
      </c>
    </row>
    <row r="131" spans="1:4" x14ac:dyDescent="0.25">
      <c r="A131" t="s">
        <v>62</v>
      </c>
    </row>
    <row r="134" spans="1:4" ht="16.5" x14ac:dyDescent="0.3">
      <c r="A134" s="30" t="s">
        <v>63</v>
      </c>
      <c r="B134" s="30" t="s">
        <v>64</v>
      </c>
      <c r="C134" s="30" t="s">
        <v>65</v>
      </c>
      <c r="D134" s="127"/>
    </row>
    <row r="135" spans="1:4" ht="16.5" x14ac:dyDescent="0.3">
      <c r="A135" s="22" t="s">
        <v>2</v>
      </c>
      <c r="B135" s="22">
        <v>0.39829999999999999</v>
      </c>
      <c r="C135" s="22">
        <v>0.49790000000000001</v>
      </c>
    </row>
    <row r="136" spans="1:4" ht="16.5" x14ac:dyDescent="0.3">
      <c r="A136" s="22" t="s">
        <v>3</v>
      </c>
      <c r="B136" s="22">
        <v>0.60170000000000001</v>
      </c>
      <c r="C136" s="22">
        <v>0.50209999999999999</v>
      </c>
    </row>
    <row r="138" spans="1:4" ht="16.5" x14ac:dyDescent="0.3">
      <c r="A138" s="16" t="s">
        <v>66</v>
      </c>
      <c r="B138" s="25"/>
      <c r="C138" s="96"/>
    </row>
    <row r="139" spans="1:4" ht="16.5" x14ac:dyDescent="0.3">
      <c r="A139" s="18" t="s">
        <v>65</v>
      </c>
      <c r="B139" s="22">
        <v>0.49009999999999998</v>
      </c>
      <c r="C139" s="96"/>
    </row>
    <row r="140" spans="1:4" ht="16.5" x14ac:dyDescent="0.3">
      <c r="A140" s="18" t="s">
        <v>64</v>
      </c>
      <c r="B140" s="22">
        <v>0.23980000000000001</v>
      </c>
      <c r="C140" s="96"/>
    </row>
    <row r="141" spans="1:4" ht="16.5" x14ac:dyDescent="0.3">
      <c r="A141" s="31"/>
      <c r="B141" s="31"/>
      <c r="C141" s="96"/>
    </row>
    <row r="142" spans="1:4" ht="49.5" x14ac:dyDescent="0.3">
      <c r="A142" s="39" t="s">
        <v>67</v>
      </c>
      <c r="B142" s="63"/>
      <c r="C142" s="127"/>
    </row>
    <row r="143" spans="1:4" ht="16.5" x14ac:dyDescent="0.3">
      <c r="A143" s="40" t="s">
        <v>65</v>
      </c>
      <c r="B143" s="40">
        <v>31.715969999999999</v>
      </c>
      <c r="C143" s="96"/>
    </row>
    <row r="144" spans="1:4" ht="16.5" x14ac:dyDescent="0.3">
      <c r="A144" s="40" t="s">
        <v>64</v>
      </c>
      <c r="B144" s="40">
        <v>35.727319999999999</v>
      </c>
      <c r="C144" s="96"/>
    </row>
    <row r="145" spans="1:2" ht="16.5" x14ac:dyDescent="0.3">
      <c r="A145" s="31"/>
      <c r="B145" s="31"/>
    </row>
    <row r="146" spans="1:2" ht="16.5" x14ac:dyDescent="0.3">
      <c r="A146" s="31"/>
      <c r="B146" s="31"/>
    </row>
    <row r="147" spans="1:2" ht="16.5" x14ac:dyDescent="0.3">
      <c r="A147" s="16" t="s">
        <v>68</v>
      </c>
      <c r="B147" s="25"/>
    </row>
    <row r="148" spans="1:2" ht="16.5" x14ac:dyDescent="0.3">
      <c r="A148" s="18" t="s">
        <v>65</v>
      </c>
      <c r="B148" s="18">
        <v>43.956229999999998</v>
      </c>
    </row>
    <row r="149" spans="1:2" ht="16.5" x14ac:dyDescent="0.3">
      <c r="A149" s="18" t="s">
        <v>64</v>
      </c>
      <c r="B149" s="18">
        <v>39.064309999999999</v>
      </c>
    </row>
    <row r="152" spans="1:2" x14ac:dyDescent="0.25">
      <c r="A152" t="s">
        <v>69</v>
      </c>
    </row>
    <row r="154" spans="1:2" ht="33" x14ac:dyDescent="0.25">
      <c r="A154" s="43" t="s">
        <v>70</v>
      </c>
      <c r="B154" s="43" t="s">
        <v>111</v>
      </c>
    </row>
    <row r="155" spans="1:2" ht="33" x14ac:dyDescent="0.25">
      <c r="A155" s="45" t="s">
        <v>71</v>
      </c>
      <c r="B155" s="44">
        <v>0.48039999999999999</v>
      </c>
    </row>
    <row r="156" spans="1:2" ht="16.5" x14ac:dyDescent="0.25">
      <c r="A156" s="45" t="s">
        <v>72</v>
      </c>
      <c r="B156" s="44">
        <v>0.26790000000000003</v>
      </c>
    </row>
    <row r="157" spans="1:2" ht="16.5" x14ac:dyDescent="0.25">
      <c r="A157" s="45" t="s">
        <v>73</v>
      </c>
      <c r="B157" s="44">
        <v>0.15049999999999999</v>
      </c>
    </row>
    <row r="158" spans="1:2" ht="16.5" x14ac:dyDescent="0.25">
      <c r="A158" s="45" t="s">
        <v>74</v>
      </c>
      <c r="B158" s="44">
        <f>100%-(B155+B156+B157)</f>
        <v>0.10120000000000007</v>
      </c>
    </row>
    <row r="169" spans="1:4" x14ac:dyDescent="0.25">
      <c r="A169" t="s">
        <v>75</v>
      </c>
    </row>
    <row r="171" spans="1:4" x14ac:dyDescent="0.25">
      <c r="A171" t="s">
        <v>76</v>
      </c>
    </row>
    <row r="172" spans="1:4" ht="16.5" x14ac:dyDescent="0.3">
      <c r="A172" s="30"/>
      <c r="B172" s="30" t="s">
        <v>3</v>
      </c>
      <c r="C172" s="30" t="s">
        <v>2</v>
      </c>
    </row>
    <row r="173" spans="1:4" ht="16.5" x14ac:dyDescent="0.3">
      <c r="A173" s="22" t="s">
        <v>5</v>
      </c>
      <c r="B173" s="22">
        <v>0.88100000000000001</v>
      </c>
      <c r="C173" s="22">
        <v>0.9</v>
      </c>
      <c r="D173" s="81">
        <f t="shared" ref="D173:D174" si="1">C173-B173</f>
        <v>1.9000000000000017E-2</v>
      </c>
    </row>
    <row r="174" spans="1:4" ht="16.5" x14ac:dyDescent="0.3">
      <c r="A174" s="22" t="s">
        <v>6</v>
      </c>
      <c r="B174" s="22">
        <v>0.43669999999999998</v>
      </c>
      <c r="C174" s="22">
        <v>0.46289999999999998</v>
      </c>
      <c r="D174" s="81">
        <f t="shared" si="1"/>
        <v>2.6200000000000001E-2</v>
      </c>
    </row>
    <row r="175" spans="1:4" ht="16.5" x14ac:dyDescent="0.3">
      <c r="A175" s="22" t="s">
        <v>7</v>
      </c>
      <c r="B175" s="22">
        <v>0.2195</v>
      </c>
      <c r="C175" s="22">
        <v>0.3785</v>
      </c>
      <c r="D175" s="81">
        <f>C175-B175</f>
        <v>0.159</v>
      </c>
    </row>
    <row r="176" spans="1:4" ht="16.5" x14ac:dyDescent="0.3">
      <c r="A176" s="22" t="s">
        <v>8</v>
      </c>
      <c r="B176" s="22">
        <v>0.2089</v>
      </c>
      <c r="C176" s="22">
        <v>0.23139999999999999</v>
      </c>
      <c r="D176" s="81">
        <f t="shared" ref="D176:D177" si="2">C176-B176</f>
        <v>2.2499999999999992E-2</v>
      </c>
    </row>
    <row r="177" spans="1:4" ht="16.5" x14ac:dyDescent="0.3">
      <c r="A177" s="22" t="s">
        <v>77</v>
      </c>
      <c r="B177" s="22">
        <v>0.27210000000000001</v>
      </c>
      <c r="C177" s="22">
        <v>0.3342</v>
      </c>
      <c r="D177" s="81">
        <f t="shared" si="2"/>
        <v>6.2099999999999989E-2</v>
      </c>
    </row>
    <row r="178" spans="1:4" ht="16.5" x14ac:dyDescent="0.3">
      <c r="A178" s="122"/>
      <c r="B178" s="122"/>
      <c r="C178" s="122"/>
    </row>
    <row r="179" spans="1:4" ht="16.5" x14ac:dyDescent="0.3">
      <c r="A179" s="122"/>
      <c r="B179" s="122"/>
      <c r="C179" s="122"/>
    </row>
    <row r="180" spans="1:4" ht="16.5" x14ac:dyDescent="0.3">
      <c r="A180" s="22" t="s">
        <v>37</v>
      </c>
      <c r="B180" s="24"/>
      <c r="C180" s="24">
        <v>0.37309999999999999</v>
      </c>
    </row>
    <row r="181" spans="1:4" ht="16.5" x14ac:dyDescent="0.3">
      <c r="A181" s="22" t="s">
        <v>38</v>
      </c>
      <c r="B181" s="24"/>
      <c r="C181" s="24">
        <v>0.36</v>
      </c>
    </row>
    <row r="182" spans="1:4" ht="16.5" x14ac:dyDescent="0.3">
      <c r="A182" s="22" t="s">
        <v>39</v>
      </c>
      <c r="B182" s="24"/>
      <c r="C182" s="24">
        <v>0.3886</v>
      </c>
    </row>
    <row r="191" spans="1:4" x14ac:dyDescent="0.25">
      <c r="A191" t="s">
        <v>78</v>
      </c>
    </row>
    <row r="193" spans="1:4" ht="16.5" x14ac:dyDescent="0.3">
      <c r="A193" s="121"/>
      <c r="B193" s="121"/>
      <c r="C193" s="121"/>
      <c r="D193" s="68" t="s">
        <v>59</v>
      </c>
    </row>
    <row r="194" spans="1:4" ht="16.5" x14ac:dyDescent="0.3">
      <c r="A194" s="153" t="s">
        <v>79</v>
      </c>
      <c r="B194" s="153"/>
      <c r="C194" s="153"/>
      <c r="D194" s="69" t="s">
        <v>80</v>
      </c>
    </row>
    <row r="195" spans="1:4" ht="16.5" customHeight="1" x14ac:dyDescent="0.3">
      <c r="A195" s="153" t="s">
        <v>94</v>
      </c>
      <c r="B195" s="153"/>
      <c r="C195" s="153"/>
      <c r="D195" s="69" t="s">
        <v>80</v>
      </c>
    </row>
    <row r="196" spans="1:4" ht="19.5" customHeight="1" x14ac:dyDescent="0.3">
      <c r="A196" s="153" t="s">
        <v>99</v>
      </c>
      <c r="B196" s="153"/>
      <c r="C196" s="153"/>
      <c r="D196" s="70" t="s">
        <v>80</v>
      </c>
    </row>
    <row r="197" spans="1:4" ht="16.5" x14ac:dyDescent="0.3">
      <c r="A197" s="153" t="s">
        <v>84</v>
      </c>
      <c r="B197" s="153"/>
      <c r="C197" s="153"/>
      <c r="D197" s="70">
        <v>0.81559999999999999</v>
      </c>
    </row>
    <row r="198" spans="1:4" ht="16.5" x14ac:dyDescent="0.3">
      <c r="A198" s="153" t="s">
        <v>83</v>
      </c>
      <c r="B198" s="153"/>
      <c r="C198" s="153"/>
      <c r="D198" s="70">
        <v>0.79020000000000001</v>
      </c>
    </row>
    <row r="199" spans="1:4" ht="16.5" x14ac:dyDescent="0.3">
      <c r="A199" s="153" t="s">
        <v>86</v>
      </c>
      <c r="B199" s="153"/>
      <c r="C199" s="153"/>
      <c r="D199" s="70">
        <v>0.58779999999999999</v>
      </c>
    </row>
    <row r="200" spans="1:4" ht="16.5" x14ac:dyDescent="0.3">
      <c r="A200" s="153" t="s">
        <v>85</v>
      </c>
      <c r="B200" s="153"/>
      <c r="C200" s="153"/>
      <c r="D200" s="70">
        <v>0.55510000000000004</v>
      </c>
    </row>
    <row r="201" spans="1:4" ht="16.5" x14ac:dyDescent="0.3">
      <c r="A201" s="153" t="s">
        <v>89</v>
      </c>
      <c r="B201" s="153"/>
      <c r="C201" s="153"/>
      <c r="D201" s="70">
        <v>0.54579999999999995</v>
      </c>
    </row>
    <row r="202" spans="1:4" ht="16.5" x14ac:dyDescent="0.3">
      <c r="A202" s="153" t="s">
        <v>87</v>
      </c>
      <c r="B202" s="153"/>
      <c r="C202" s="153"/>
      <c r="D202" s="70">
        <v>0.53680000000000005</v>
      </c>
    </row>
    <row r="203" spans="1:4" ht="34.5" customHeight="1" x14ac:dyDescent="0.3">
      <c r="A203" s="154" t="s">
        <v>82</v>
      </c>
      <c r="B203" s="154"/>
      <c r="C203" s="154"/>
      <c r="D203" s="70">
        <v>0.51659999999999995</v>
      </c>
    </row>
    <row r="204" spans="1:4" ht="16.5" x14ac:dyDescent="0.3">
      <c r="A204" s="153" t="s">
        <v>90</v>
      </c>
      <c r="B204" s="153"/>
      <c r="C204" s="153"/>
      <c r="D204" s="70">
        <v>0.4854</v>
      </c>
    </row>
    <row r="205" spans="1:4" ht="16.5" x14ac:dyDescent="0.3">
      <c r="A205" s="153" t="s">
        <v>91</v>
      </c>
      <c r="B205" s="153"/>
      <c r="C205" s="153"/>
      <c r="D205" s="70">
        <v>0.4657</v>
      </c>
    </row>
    <row r="206" spans="1:4" ht="30" customHeight="1" x14ac:dyDescent="0.3">
      <c r="A206" s="153" t="s">
        <v>93</v>
      </c>
      <c r="B206" s="153"/>
      <c r="C206" s="153"/>
      <c r="D206" s="70">
        <v>0.45579999999999998</v>
      </c>
    </row>
    <row r="207" spans="1:4" ht="35.25" customHeight="1" x14ac:dyDescent="0.3">
      <c r="A207" s="153" t="s">
        <v>88</v>
      </c>
      <c r="B207" s="153"/>
      <c r="C207" s="153"/>
      <c r="D207" s="70">
        <v>0.4194</v>
      </c>
    </row>
    <row r="208" spans="1:4" ht="39" customHeight="1" x14ac:dyDescent="0.3">
      <c r="A208" s="154" t="s">
        <v>92</v>
      </c>
      <c r="B208" s="154"/>
      <c r="C208" s="154"/>
      <c r="D208" s="70">
        <v>0.39629999999999999</v>
      </c>
    </row>
    <row r="209" spans="1:4" ht="36" customHeight="1" x14ac:dyDescent="0.3">
      <c r="A209" s="154" t="s">
        <v>81</v>
      </c>
      <c r="B209" s="154"/>
      <c r="C209" s="154"/>
      <c r="D209" s="70">
        <v>0.29630000000000001</v>
      </c>
    </row>
    <row r="210" spans="1:4" ht="16.5" customHeight="1" x14ac:dyDescent="0.3">
      <c r="A210" s="153" t="s">
        <v>95</v>
      </c>
      <c r="B210" s="153"/>
      <c r="C210" s="153"/>
      <c r="D210" s="70">
        <v>0.26329999999999998</v>
      </c>
    </row>
    <row r="211" spans="1:4" ht="16.5" customHeight="1" x14ac:dyDescent="0.3">
      <c r="A211" s="154" t="s">
        <v>96</v>
      </c>
      <c r="B211" s="154"/>
      <c r="C211" s="154"/>
      <c r="D211" s="70">
        <v>0.1973</v>
      </c>
    </row>
    <row r="212" spans="1:4" ht="33.75" customHeight="1" x14ac:dyDescent="0.3">
      <c r="A212" s="154" t="s">
        <v>97</v>
      </c>
      <c r="B212" s="154"/>
      <c r="C212" s="154"/>
      <c r="D212" s="70">
        <v>0.1638</v>
      </c>
    </row>
    <row r="213" spans="1:4" ht="16.5" x14ac:dyDescent="0.3">
      <c r="A213" s="153" t="s">
        <v>98</v>
      </c>
      <c r="B213" s="153"/>
      <c r="C213" s="153"/>
      <c r="D213" s="70">
        <v>0.12609999999999999</v>
      </c>
    </row>
    <row r="214" spans="1:4" ht="16.5" x14ac:dyDescent="0.3">
      <c r="A214" s="153" t="s">
        <v>72</v>
      </c>
      <c r="B214" s="153"/>
      <c r="C214" s="153"/>
      <c r="D214" s="70">
        <v>9.9199999999999997E-2</v>
      </c>
    </row>
    <row r="215" spans="1:4" x14ac:dyDescent="0.25">
      <c r="D215" s="69"/>
    </row>
    <row r="216" spans="1:4" x14ac:dyDescent="0.25">
      <c r="D216" s="69"/>
    </row>
    <row r="217" spans="1:4" x14ac:dyDescent="0.25">
      <c r="D217" s="69"/>
    </row>
    <row r="218" spans="1:4" x14ac:dyDescent="0.25">
      <c r="D218" s="69"/>
    </row>
    <row r="219" spans="1:4" x14ac:dyDescent="0.25">
      <c r="A219" t="s">
        <v>112</v>
      </c>
      <c r="D219" s="69"/>
    </row>
    <row r="220" spans="1:4" x14ac:dyDescent="0.25">
      <c r="D220" s="69"/>
    </row>
    <row r="221" spans="1:4" ht="16.5" x14ac:dyDescent="0.3">
      <c r="A221" s="125"/>
      <c r="B221" s="125"/>
      <c r="C221" s="125"/>
      <c r="D221" s="68" t="s">
        <v>59</v>
      </c>
    </row>
    <row r="222" spans="1:4" ht="16.5" x14ac:dyDescent="0.3">
      <c r="A222" s="153" t="s">
        <v>72</v>
      </c>
      <c r="B222" s="153"/>
      <c r="C222" s="153"/>
      <c r="D222" s="70">
        <v>9.9199999999999997E-2</v>
      </c>
    </row>
    <row r="223" spans="1:4" ht="16.5" x14ac:dyDescent="0.3">
      <c r="A223" s="153" t="s">
        <v>98</v>
      </c>
      <c r="B223" s="153"/>
      <c r="C223" s="153"/>
      <c r="D223" s="70">
        <v>0.12609999999999999</v>
      </c>
    </row>
    <row r="224" spans="1:4" ht="29.25" customHeight="1" x14ac:dyDescent="0.3">
      <c r="A224" s="154" t="s">
        <v>97</v>
      </c>
      <c r="B224" s="154"/>
      <c r="C224" s="154"/>
      <c r="D224" s="70">
        <v>0.1638</v>
      </c>
    </row>
    <row r="225" spans="1:4" ht="32.25" customHeight="1" x14ac:dyDescent="0.3">
      <c r="A225" s="154" t="s">
        <v>96</v>
      </c>
      <c r="B225" s="154"/>
      <c r="C225" s="154"/>
      <c r="D225" s="70">
        <v>0.1973</v>
      </c>
    </row>
    <row r="226" spans="1:4" ht="16.5" x14ac:dyDescent="0.3">
      <c r="A226" s="153" t="s">
        <v>95</v>
      </c>
      <c r="B226" s="153"/>
      <c r="C226" s="153"/>
      <c r="D226" s="70">
        <v>0.26329999999999998</v>
      </c>
    </row>
    <row r="227" spans="1:4" ht="36" customHeight="1" x14ac:dyDescent="0.3">
      <c r="A227" s="154" t="s">
        <v>81</v>
      </c>
      <c r="B227" s="154"/>
      <c r="C227" s="154"/>
      <c r="D227" s="70">
        <v>0.29630000000000001</v>
      </c>
    </row>
    <row r="228" spans="1:4" ht="26.25" customHeight="1" x14ac:dyDescent="0.3">
      <c r="A228" s="154" t="s">
        <v>92</v>
      </c>
      <c r="B228" s="154"/>
      <c r="C228" s="154"/>
      <c r="D228" s="70">
        <v>0.39629999999999999</v>
      </c>
    </row>
    <row r="229" spans="1:4" ht="21" customHeight="1" x14ac:dyDescent="0.3">
      <c r="A229" s="153" t="s">
        <v>88</v>
      </c>
      <c r="B229" s="153"/>
      <c r="C229" s="153"/>
      <c r="D229" s="70">
        <v>0.4194</v>
      </c>
    </row>
    <row r="230" spans="1:4" ht="16.5" x14ac:dyDescent="0.3">
      <c r="A230" s="153" t="s">
        <v>93</v>
      </c>
      <c r="B230" s="153"/>
      <c r="C230" s="153"/>
      <c r="D230" s="70">
        <v>0.45579999999999998</v>
      </c>
    </row>
    <row r="231" spans="1:4" ht="16.5" customHeight="1" x14ac:dyDescent="0.3">
      <c r="A231" s="153" t="s">
        <v>91</v>
      </c>
      <c r="B231" s="153"/>
      <c r="C231" s="153"/>
      <c r="D231" s="70">
        <v>0.4657</v>
      </c>
    </row>
    <row r="232" spans="1:4" ht="16.5" x14ac:dyDescent="0.3">
      <c r="A232" s="153" t="s">
        <v>90</v>
      </c>
      <c r="B232" s="153"/>
      <c r="C232" s="153"/>
      <c r="D232" s="70">
        <v>0.4854</v>
      </c>
    </row>
    <row r="233" spans="1:4" ht="16.5" customHeight="1" x14ac:dyDescent="0.3">
      <c r="A233" s="154" t="s">
        <v>82</v>
      </c>
      <c r="B233" s="154"/>
      <c r="C233" s="154"/>
      <c r="D233" s="70">
        <v>0.51659999999999995</v>
      </c>
    </row>
    <row r="234" spans="1:4" ht="16.5" x14ac:dyDescent="0.3">
      <c r="A234" s="153" t="s">
        <v>87</v>
      </c>
      <c r="B234" s="153"/>
      <c r="C234" s="153"/>
      <c r="D234" s="70">
        <v>0.53680000000000005</v>
      </c>
    </row>
    <row r="235" spans="1:4" ht="16.5" x14ac:dyDescent="0.3">
      <c r="A235" s="153" t="s">
        <v>89</v>
      </c>
      <c r="B235" s="153"/>
      <c r="C235" s="153"/>
      <c r="D235" s="70">
        <v>0.54579999999999995</v>
      </c>
    </row>
    <row r="236" spans="1:4" ht="16.5" customHeight="1" x14ac:dyDescent="0.3">
      <c r="A236" s="153" t="s">
        <v>85</v>
      </c>
      <c r="B236" s="153"/>
      <c r="C236" s="153"/>
      <c r="D236" s="70">
        <v>0.55510000000000004</v>
      </c>
    </row>
    <row r="237" spans="1:4" ht="16.5" customHeight="1" x14ac:dyDescent="0.3">
      <c r="A237" s="153" t="s">
        <v>86</v>
      </c>
      <c r="B237" s="153"/>
      <c r="C237" s="153"/>
      <c r="D237" s="70">
        <v>0.58779999999999999</v>
      </c>
    </row>
    <row r="238" spans="1:4" ht="16.5" x14ac:dyDescent="0.3">
      <c r="A238" s="153" t="s">
        <v>83</v>
      </c>
      <c r="B238" s="153"/>
      <c r="C238" s="153"/>
      <c r="D238" s="70">
        <v>0.79020000000000001</v>
      </c>
    </row>
    <row r="239" spans="1:4" ht="16.5" customHeight="1" x14ac:dyDescent="0.3">
      <c r="A239" s="153" t="s">
        <v>84</v>
      </c>
      <c r="B239" s="153"/>
      <c r="C239" s="153"/>
      <c r="D239" s="70">
        <v>0.81559999999999999</v>
      </c>
    </row>
    <row r="240" spans="1:4" ht="16.5" customHeight="1" x14ac:dyDescent="0.3">
      <c r="A240" s="153" t="s">
        <v>79</v>
      </c>
      <c r="B240" s="153"/>
      <c r="C240" s="153"/>
      <c r="D240" s="69" t="s">
        <v>80</v>
      </c>
    </row>
    <row r="241" spans="1:4" ht="18.75" customHeight="1" x14ac:dyDescent="0.3">
      <c r="A241" s="153" t="s">
        <v>94</v>
      </c>
      <c r="B241" s="153"/>
      <c r="C241" s="153"/>
      <c r="D241" s="69" t="s">
        <v>80</v>
      </c>
    </row>
    <row r="242" spans="1:4" ht="16.5" x14ac:dyDescent="0.3">
      <c r="A242" s="153" t="s">
        <v>99</v>
      </c>
      <c r="B242" s="153"/>
      <c r="C242" s="153"/>
      <c r="D242" s="70" t="s">
        <v>80</v>
      </c>
    </row>
    <row r="243" spans="1:4" x14ac:dyDescent="0.25">
      <c r="D243" s="69"/>
    </row>
    <row r="244" spans="1:4" x14ac:dyDescent="0.25">
      <c r="A244" t="s">
        <v>113</v>
      </c>
      <c r="D244" s="69"/>
    </row>
    <row r="245" spans="1:4" x14ac:dyDescent="0.25">
      <c r="D245" s="69"/>
    </row>
    <row r="246" spans="1:4" x14ac:dyDescent="0.25">
      <c r="A246" s="74" t="s">
        <v>102</v>
      </c>
      <c r="B246" s="15"/>
      <c r="C246" s="15"/>
      <c r="D246" s="71"/>
    </row>
    <row r="247" spans="1:4" x14ac:dyDescent="0.25">
      <c r="A247" s="149" t="s">
        <v>103</v>
      </c>
      <c r="B247" s="149"/>
      <c r="C247" s="149"/>
      <c r="D247" s="72">
        <v>0.31290000000000001</v>
      </c>
    </row>
    <row r="248" spans="1:4" x14ac:dyDescent="0.25">
      <c r="A248" s="149" t="s">
        <v>104</v>
      </c>
      <c r="B248" s="149"/>
      <c r="C248" s="149"/>
      <c r="D248" s="72">
        <v>0.68710000000000004</v>
      </c>
    </row>
    <row r="249" spans="1:4" x14ac:dyDescent="0.25">
      <c r="A249" s="150"/>
      <c r="B249" s="150"/>
      <c r="C249" s="150"/>
      <c r="D249" s="21"/>
    </row>
    <row r="250" spans="1:4" x14ac:dyDescent="0.25">
      <c r="A250" s="158" t="s">
        <v>105</v>
      </c>
      <c r="B250" s="158"/>
      <c r="C250" s="158"/>
      <c r="D250" s="71"/>
    </row>
    <row r="251" spans="1:4" x14ac:dyDescent="0.25">
      <c r="A251" s="149" t="s">
        <v>3</v>
      </c>
      <c r="B251" s="149"/>
      <c r="C251" s="149"/>
      <c r="D251" s="72">
        <v>0.28320000000000001</v>
      </c>
    </row>
    <row r="252" spans="1:4" x14ac:dyDescent="0.25">
      <c r="A252" s="149" t="s">
        <v>2</v>
      </c>
      <c r="B252" s="149"/>
      <c r="C252" s="149"/>
      <c r="D252" s="72">
        <v>0.35249999999999998</v>
      </c>
    </row>
    <row r="253" spans="1:4" x14ac:dyDescent="0.25">
      <c r="A253" s="150"/>
      <c r="B253" s="150"/>
      <c r="C253" s="150"/>
      <c r="D253" s="21"/>
    </row>
    <row r="254" spans="1:4" ht="16.5" x14ac:dyDescent="0.3">
      <c r="A254" s="159" t="s">
        <v>106</v>
      </c>
      <c r="B254" s="159"/>
      <c r="C254" s="159"/>
      <c r="D254" s="68" t="s">
        <v>114</v>
      </c>
    </row>
    <row r="255" spans="1:4" ht="16.5" customHeight="1" x14ac:dyDescent="0.3">
      <c r="A255" s="147" t="s">
        <v>87</v>
      </c>
      <c r="B255" s="147"/>
      <c r="C255" s="147"/>
      <c r="D255" s="70">
        <v>0.79010000000000002</v>
      </c>
    </row>
    <row r="256" spans="1:4" ht="16.5" x14ac:dyDescent="0.3">
      <c r="A256" s="147" t="s">
        <v>72</v>
      </c>
      <c r="B256" s="147"/>
      <c r="C256" s="147"/>
      <c r="D256" s="70">
        <v>0.77129999999999999</v>
      </c>
    </row>
    <row r="257" spans="1:4" ht="16.5" customHeight="1" x14ac:dyDescent="0.3">
      <c r="A257" s="147" t="s">
        <v>95</v>
      </c>
      <c r="B257" s="147"/>
      <c r="C257" s="147"/>
      <c r="D257" s="70">
        <v>0.68689999999999996</v>
      </c>
    </row>
    <row r="258" spans="1:4" ht="16.5" customHeight="1" x14ac:dyDescent="0.3">
      <c r="A258" s="147" t="s">
        <v>99</v>
      </c>
      <c r="B258" s="147"/>
      <c r="C258" s="147"/>
      <c r="D258" s="70">
        <v>0.62380000000000002</v>
      </c>
    </row>
    <row r="259" spans="1:4" ht="16.5" customHeight="1" x14ac:dyDescent="0.3">
      <c r="A259" s="147" t="s">
        <v>98</v>
      </c>
      <c r="B259" s="147"/>
      <c r="C259" s="147"/>
      <c r="D259" s="70">
        <v>0.61260000000000003</v>
      </c>
    </row>
    <row r="260" spans="1:4" ht="16.5" customHeight="1" x14ac:dyDescent="0.3">
      <c r="A260" s="147" t="s">
        <v>94</v>
      </c>
      <c r="B260" s="147"/>
      <c r="C260" s="147"/>
      <c r="D260" s="70">
        <v>0.54459999999999997</v>
      </c>
    </row>
    <row r="261" spans="1:4" ht="16.5" customHeight="1" x14ac:dyDescent="0.3">
      <c r="A261" s="147" t="s">
        <v>86</v>
      </c>
      <c r="B261" s="147"/>
      <c r="C261" s="147"/>
      <c r="D261" s="70">
        <v>0.38019999999999998</v>
      </c>
    </row>
    <row r="262" spans="1:4" ht="16.5" customHeight="1" x14ac:dyDescent="0.3">
      <c r="A262" s="147" t="s">
        <v>96</v>
      </c>
      <c r="B262" s="147"/>
      <c r="C262" s="147"/>
      <c r="D262" s="70">
        <v>0.32129999999999997</v>
      </c>
    </row>
    <row r="263" spans="1:4" ht="16.5" customHeight="1" x14ac:dyDescent="0.3">
      <c r="A263" s="147" t="s">
        <v>82</v>
      </c>
      <c r="B263" s="147"/>
      <c r="C263" s="147"/>
      <c r="D263" s="70">
        <v>0.3014</v>
      </c>
    </row>
    <row r="264" spans="1:4" ht="16.5" customHeight="1" x14ac:dyDescent="0.3">
      <c r="A264" s="147" t="s">
        <v>90</v>
      </c>
      <c r="B264" s="147"/>
      <c r="C264" s="147"/>
      <c r="D264" s="70">
        <v>0.28539999999999999</v>
      </c>
    </row>
    <row r="265" spans="1:4" ht="22.5" customHeight="1" x14ac:dyDescent="0.3">
      <c r="A265" s="147" t="s">
        <v>89</v>
      </c>
      <c r="B265" s="147"/>
      <c r="C265" s="147"/>
      <c r="D265" s="70">
        <v>0.17030000000000001</v>
      </c>
    </row>
    <row r="266" spans="1:4" ht="16.5" customHeight="1" x14ac:dyDescent="0.3">
      <c r="A266" s="147" t="s">
        <v>107</v>
      </c>
      <c r="B266" s="147"/>
      <c r="C266" s="147"/>
      <c r="D266" s="70">
        <v>0.1454</v>
      </c>
    </row>
    <row r="267" spans="1:4" ht="16.5" customHeight="1" x14ac:dyDescent="0.3">
      <c r="A267" s="147" t="s">
        <v>91</v>
      </c>
      <c r="B267" s="147"/>
      <c r="C267" s="147"/>
      <c r="D267" s="70">
        <v>0.13389999999999999</v>
      </c>
    </row>
    <row r="268" spans="1:4" ht="36" customHeight="1" x14ac:dyDescent="0.3">
      <c r="A268" s="147" t="s">
        <v>92</v>
      </c>
      <c r="B268" s="147"/>
      <c r="C268" s="147"/>
      <c r="D268" s="70">
        <v>0.1263</v>
      </c>
    </row>
    <row r="269" spans="1:4" ht="16.5" customHeight="1" x14ac:dyDescent="0.3">
      <c r="A269" s="147" t="s">
        <v>93</v>
      </c>
      <c r="B269" s="147"/>
      <c r="C269" s="147"/>
      <c r="D269" s="70">
        <v>0.1245</v>
      </c>
    </row>
    <row r="270" spans="1:4" ht="16.5" customHeight="1" x14ac:dyDescent="0.3">
      <c r="A270" s="147" t="s">
        <v>88</v>
      </c>
      <c r="B270" s="147"/>
      <c r="C270" s="147"/>
      <c r="D270" s="70">
        <v>0.1182</v>
      </c>
    </row>
    <row r="271" spans="1:4" ht="16.5" customHeight="1" x14ac:dyDescent="0.3">
      <c r="A271" s="147" t="s">
        <v>85</v>
      </c>
      <c r="B271" s="147"/>
      <c r="C271" s="147"/>
      <c r="D271" s="70">
        <v>0.11559999999999999</v>
      </c>
    </row>
    <row r="272" spans="1:4" ht="16.5" customHeight="1" x14ac:dyDescent="0.3">
      <c r="A272" s="147" t="s">
        <v>97</v>
      </c>
      <c r="B272" s="147"/>
      <c r="C272" s="147"/>
      <c r="D272" s="70">
        <v>8.4099999999999994E-2</v>
      </c>
    </row>
    <row r="273" spans="1:4" ht="16.5" customHeight="1" x14ac:dyDescent="0.3">
      <c r="A273" s="147" t="s">
        <v>79</v>
      </c>
      <c r="B273" s="147"/>
      <c r="C273" s="147"/>
      <c r="D273" s="73">
        <v>0</v>
      </c>
    </row>
    <row r="274" spans="1:4" ht="16.5" customHeight="1" x14ac:dyDescent="0.3">
      <c r="A274" s="147" t="s">
        <v>81</v>
      </c>
      <c r="B274" s="147"/>
      <c r="C274" s="147"/>
      <c r="D274" s="73">
        <v>0</v>
      </c>
    </row>
    <row r="275" spans="1:4" ht="51.75" customHeight="1" x14ac:dyDescent="0.3">
      <c r="A275" s="147" t="s">
        <v>108</v>
      </c>
      <c r="B275" s="147"/>
      <c r="C275" s="147"/>
      <c r="D275" s="73">
        <v>0</v>
      </c>
    </row>
  </sheetData>
  <sortState xmlns:xlrd2="http://schemas.microsoft.com/office/spreadsheetml/2017/richdata2" ref="A255:D275">
    <sortCondition descending="1" ref="D255:D275"/>
  </sortState>
  <mergeCells count="72">
    <mergeCell ref="A204:C204"/>
    <mergeCell ref="A34:E34"/>
    <mergeCell ref="A194:C19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23:C223"/>
    <mergeCell ref="A205:C205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14:C214"/>
    <mergeCell ref="A222:C222"/>
    <mergeCell ref="A235:C235"/>
    <mergeCell ref="A224:C224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51:C251"/>
    <mergeCell ref="A236:C236"/>
    <mergeCell ref="A237:C237"/>
    <mergeCell ref="A238:C238"/>
    <mergeCell ref="A239:C239"/>
    <mergeCell ref="A240:C240"/>
    <mergeCell ref="A241:C241"/>
    <mergeCell ref="A242:C242"/>
    <mergeCell ref="A247:C247"/>
    <mergeCell ref="A248:C248"/>
    <mergeCell ref="A249:C249"/>
    <mergeCell ref="A250:C250"/>
    <mergeCell ref="A263:C263"/>
    <mergeCell ref="A252:C252"/>
    <mergeCell ref="A253:C253"/>
    <mergeCell ref="A254:C254"/>
    <mergeCell ref="A255:C255"/>
    <mergeCell ref="A256:C256"/>
    <mergeCell ref="A257:C257"/>
    <mergeCell ref="A258:C258"/>
    <mergeCell ref="A259:C259"/>
    <mergeCell ref="A260:C260"/>
    <mergeCell ref="A261:C261"/>
    <mergeCell ref="A262:C262"/>
    <mergeCell ref="A275:C275"/>
    <mergeCell ref="A264:C264"/>
    <mergeCell ref="A265:C265"/>
    <mergeCell ref="A266:C266"/>
    <mergeCell ref="A267:C267"/>
    <mergeCell ref="A268:C268"/>
    <mergeCell ref="A269:C269"/>
    <mergeCell ref="A270:C270"/>
    <mergeCell ref="A271:C271"/>
    <mergeCell ref="A272:C272"/>
    <mergeCell ref="A273:C273"/>
    <mergeCell ref="A274:C274"/>
  </mergeCells>
  <conditionalFormatting sqref="D197:D21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5:D27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5:D2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2:D2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6779A-4D64-42C4-B664-F51E5AF1AD95}">
  <dimension ref="A1:H276"/>
  <sheetViews>
    <sheetView topLeftCell="A216" zoomScale="85" zoomScaleNormal="85" workbookViewId="0">
      <selection activeCell="D223" sqref="D223:D228"/>
    </sheetView>
  </sheetViews>
  <sheetFormatPr baseColWidth="10" defaultRowHeight="15" x14ac:dyDescent="0.25"/>
  <cols>
    <col min="1" max="1" width="41.7109375" customWidth="1"/>
    <col min="2" max="2" width="15.5703125" customWidth="1"/>
    <col min="3" max="3" width="15.28515625" customWidth="1"/>
    <col min="4" max="4" width="14.28515625" customWidth="1"/>
    <col min="7" max="7" width="22.140625" bestFit="1" customWidth="1"/>
  </cols>
  <sheetData>
    <row r="1" spans="1:3" x14ac:dyDescent="0.25">
      <c r="A1" t="s">
        <v>0</v>
      </c>
    </row>
    <row r="3" spans="1:3" ht="16.5" x14ac:dyDescent="0.25">
      <c r="A3" s="115" t="s">
        <v>1</v>
      </c>
      <c r="B3" s="115" t="s">
        <v>2</v>
      </c>
      <c r="C3" s="115" t="s">
        <v>3</v>
      </c>
    </row>
    <row r="4" spans="1:3" ht="16.5" x14ac:dyDescent="0.25">
      <c r="A4" s="116" t="s">
        <v>4</v>
      </c>
      <c r="B4" s="117">
        <v>0.24654908386074256</v>
      </c>
      <c r="C4" s="117">
        <v>-0.27709508284682816</v>
      </c>
    </row>
    <row r="5" spans="1:3" ht="16.5" x14ac:dyDescent="0.25">
      <c r="A5" s="118" t="s">
        <v>5</v>
      </c>
      <c r="B5" s="117">
        <v>0.19948918944967392</v>
      </c>
      <c r="C5" s="117">
        <v>-0.20780818961746403</v>
      </c>
    </row>
    <row r="6" spans="1:3" ht="16.5" x14ac:dyDescent="0.25">
      <c r="A6" s="116" t="s">
        <v>6</v>
      </c>
      <c r="B6" s="117">
        <v>0.15954530364849381</v>
      </c>
      <c r="C6" s="117">
        <v>-0.1613544771114131</v>
      </c>
    </row>
    <row r="7" spans="1:3" ht="16.5" x14ac:dyDescent="0.25">
      <c r="A7" s="118" t="s">
        <v>7</v>
      </c>
      <c r="B7" s="117">
        <v>0.12102569045094827</v>
      </c>
      <c r="C7" s="117">
        <v>-0.11453916634103382</v>
      </c>
    </row>
    <row r="8" spans="1:3" ht="16.5" x14ac:dyDescent="0.25">
      <c r="A8" s="116" t="s">
        <v>8</v>
      </c>
      <c r="B8" s="117">
        <v>0.15310930489071653</v>
      </c>
      <c r="C8" s="117">
        <v>-0.14595155749704014</v>
      </c>
    </row>
    <row r="9" spans="1:3" ht="16.5" x14ac:dyDescent="0.25">
      <c r="A9" s="119" t="s">
        <v>9</v>
      </c>
      <c r="B9" s="117">
        <v>0.12028142769942493</v>
      </c>
      <c r="C9" s="117">
        <v>-9.3251526586220768E-2</v>
      </c>
    </row>
    <row r="18" spans="1:4" ht="16.5" x14ac:dyDescent="0.3">
      <c r="A18" s="131" t="s">
        <v>10</v>
      </c>
      <c r="B18" s="131"/>
    </row>
    <row r="19" spans="1:4" ht="16.5" x14ac:dyDescent="0.3">
      <c r="A19" s="131" t="s">
        <v>11</v>
      </c>
      <c r="B19" s="131"/>
    </row>
    <row r="21" spans="1:4" ht="49.5" x14ac:dyDescent="0.25">
      <c r="A21" s="106" t="s">
        <v>1</v>
      </c>
      <c r="B21" s="107" t="s">
        <v>13</v>
      </c>
      <c r="C21" s="108" t="s">
        <v>14</v>
      </c>
    </row>
    <row r="22" spans="1:4" ht="16.5" x14ac:dyDescent="0.3">
      <c r="A22" s="109" t="s">
        <v>5</v>
      </c>
      <c r="B22" s="110">
        <v>0.22800000000000001</v>
      </c>
      <c r="C22" s="111">
        <v>0.16600000000000001</v>
      </c>
      <c r="D22" s="105"/>
    </row>
    <row r="23" spans="1:4" ht="16.5" x14ac:dyDescent="0.3">
      <c r="A23" s="109" t="s">
        <v>6</v>
      </c>
      <c r="B23" s="110">
        <v>0.83640000000000003</v>
      </c>
      <c r="C23" s="111">
        <v>0.60609999999999997</v>
      </c>
      <c r="D23" s="105"/>
    </row>
    <row r="24" spans="1:4" ht="16.5" x14ac:dyDescent="0.3">
      <c r="A24" s="109" t="s">
        <v>7</v>
      </c>
      <c r="B24" s="110">
        <v>0.86739999999999995</v>
      </c>
      <c r="C24" s="111">
        <v>0.60650000000000004</v>
      </c>
      <c r="D24" s="105"/>
    </row>
    <row r="25" spans="1:4" ht="16.5" x14ac:dyDescent="0.3">
      <c r="A25" s="109" t="s">
        <v>8</v>
      </c>
      <c r="B25" s="110">
        <v>0.89670000000000005</v>
      </c>
      <c r="C25" s="111">
        <v>0.66200000000000003</v>
      </c>
      <c r="D25" s="105"/>
    </row>
    <row r="26" spans="1:4" ht="16.5" x14ac:dyDescent="0.3">
      <c r="A26" s="112" t="s">
        <v>15</v>
      </c>
      <c r="B26" s="113">
        <v>0.37069999999999997</v>
      </c>
      <c r="C26" s="114">
        <v>0.16500000000000001</v>
      </c>
      <c r="D26" s="105"/>
    </row>
    <row r="27" spans="1:4" x14ac:dyDescent="0.25">
      <c r="C27" s="105"/>
    </row>
    <row r="28" spans="1:4" x14ac:dyDescent="0.25">
      <c r="A28" s="46"/>
      <c r="B28" s="41" t="s">
        <v>16</v>
      </c>
      <c r="C28" s="41" t="s">
        <v>17</v>
      </c>
    </row>
    <row r="29" spans="1:4" ht="16.5" x14ac:dyDescent="0.25">
      <c r="A29" s="42" t="s">
        <v>18</v>
      </c>
      <c r="B29" s="43">
        <v>153175</v>
      </c>
      <c r="C29" s="42">
        <v>0.40329999999999999</v>
      </c>
    </row>
    <row r="30" spans="1:4" ht="16.5" x14ac:dyDescent="0.25">
      <c r="A30" s="44" t="s">
        <v>19</v>
      </c>
      <c r="B30" s="45">
        <v>84930</v>
      </c>
      <c r="C30" s="44">
        <v>0.55449999999999999</v>
      </c>
    </row>
    <row r="31" spans="1:4" ht="16.5" x14ac:dyDescent="0.25">
      <c r="A31" s="44" t="s">
        <v>20</v>
      </c>
      <c r="B31" s="45">
        <v>68245</v>
      </c>
      <c r="C31" s="44">
        <v>0.44550000000000001</v>
      </c>
    </row>
    <row r="34" spans="1:5" x14ac:dyDescent="0.25">
      <c r="A34" s="155" t="s">
        <v>21</v>
      </c>
      <c r="B34" s="155"/>
      <c r="C34" s="155"/>
      <c r="D34" s="155"/>
      <c r="E34" s="155"/>
    </row>
    <row r="36" spans="1:5" ht="32.25" customHeight="1" x14ac:dyDescent="0.25">
      <c r="A36" s="47" t="s">
        <v>22</v>
      </c>
      <c r="B36" s="48" t="s">
        <v>23</v>
      </c>
      <c r="C36" s="48" t="s">
        <v>24</v>
      </c>
      <c r="D36" s="48" t="s">
        <v>25</v>
      </c>
    </row>
    <row r="37" spans="1:5" ht="33" customHeight="1" x14ac:dyDescent="0.25">
      <c r="A37" s="49" t="s">
        <v>26</v>
      </c>
      <c r="B37" s="49">
        <v>0.47749999999999998</v>
      </c>
      <c r="C37" s="49">
        <v>0.21510000000000001</v>
      </c>
      <c r="D37" s="49">
        <f>B37-C37</f>
        <v>0.26239999999999997</v>
      </c>
    </row>
    <row r="38" spans="1:5" ht="32.25" customHeight="1" x14ac:dyDescent="0.25">
      <c r="A38" s="44" t="s">
        <v>27</v>
      </c>
      <c r="B38" s="44">
        <v>0.62390000000000001</v>
      </c>
      <c r="C38" s="44">
        <v>0.44469999999999998</v>
      </c>
      <c r="D38" s="44">
        <f>B38-C38</f>
        <v>0.17920000000000003</v>
      </c>
    </row>
    <row r="39" spans="1:5" ht="31.5" customHeight="1" x14ac:dyDescent="0.25">
      <c r="A39" s="49" t="s">
        <v>28</v>
      </c>
      <c r="B39" s="49">
        <v>0.87439999999999996</v>
      </c>
      <c r="C39" s="49">
        <v>0.65759999999999996</v>
      </c>
      <c r="D39" s="49">
        <f>B39-C39</f>
        <v>0.21679999999999999</v>
      </c>
    </row>
    <row r="51" spans="1:5" x14ac:dyDescent="0.25">
      <c r="E51" s="136"/>
    </row>
    <row r="53" spans="1:5" x14ac:dyDescent="0.25">
      <c r="A53" t="s">
        <v>29</v>
      </c>
    </row>
    <row r="55" spans="1:5" ht="16.5" x14ac:dyDescent="0.25">
      <c r="A55" s="23"/>
      <c r="B55" s="23" t="s">
        <v>3</v>
      </c>
      <c r="C55" s="23" t="s">
        <v>2</v>
      </c>
      <c r="D55" s="23" t="s">
        <v>30</v>
      </c>
      <c r="E55" t="s">
        <v>132</v>
      </c>
    </row>
    <row r="56" spans="1:5" ht="16.5" x14ac:dyDescent="0.3">
      <c r="A56" s="22" t="s">
        <v>31</v>
      </c>
      <c r="B56" s="22">
        <v>0.36270000000000002</v>
      </c>
      <c r="C56" s="22">
        <v>0.20669999999999999</v>
      </c>
      <c r="D56" s="22">
        <f>B56-C56</f>
        <v>0.15600000000000003</v>
      </c>
    </row>
    <row r="57" spans="1:5" ht="16.5" x14ac:dyDescent="0.3">
      <c r="A57" s="22" t="s">
        <v>32</v>
      </c>
      <c r="B57" s="22">
        <v>0.45100000000000001</v>
      </c>
      <c r="C57" s="22">
        <v>0.28560000000000002</v>
      </c>
      <c r="D57" s="22">
        <f t="shared" ref="D57:D60" si="0">B57-C57</f>
        <v>0.16539999999999999</v>
      </c>
    </row>
    <row r="58" spans="1:5" ht="16.5" x14ac:dyDescent="0.3">
      <c r="A58" s="22" t="s">
        <v>33</v>
      </c>
      <c r="B58" s="22">
        <v>0.45600000000000002</v>
      </c>
      <c r="C58" s="22">
        <v>0.38009999999999999</v>
      </c>
      <c r="D58" s="22">
        <f t="shared" si="0"/>
        <v>7.5900000000000023E-2</v>
      </c>
    </row>
    <row r="59" spans="1:5" ht="16.5" x14ac:dyDescent="0.3">
      <c r="A59" s="22" t="s">
        <v>34</v>
      </c>
      <c r="B59" s="22">
        <v>0.54459999999999997</v>
      </c>
      <c r="C59" s="22">
        <v>0.43890000000000001</v>
      </c>
      <c r="D59" s="126">
        <f t="shared" si="0"/>
        <v>0.10569999999999996</v>
      </c>
    </row>
    <row r="60" spans="1:5" ht="16.5" x14ac:dyDescent="0.3">
      <c r="A60" s="22" t="s">
        <v>35</v>
      </c>
      <c r="B60" s="22">
        <v>0.55559999999999998</v>
      </c>
      <c r="C60" s="22">
        <v>0.40579999999999999</v>
      </c>
      <c r="D60" s="22">
        <f t="shared" si="0"/>
        <v>0.14979999999999999</v>
      </c>
    </row>
    <row r="70" spans="1:4" x14ac:dyDescent="0.25">
      <c r="A70" t="s">
        <v>36</v>
      </c>
    </row>
    <row r="72" spans="1:4" ht="16.5" x14ac:dyDescent="0.25">
      <c r="A72" s="50"/>
      <c r="B72" s="50" t="s">
        <v>3</v>
      </c>
      <c r="C72" s="50" t="s">
        <v>2</v>
      </c>
      <c r="D72" s="50" t="s">
        <v>25</v>
      </c>
    </row>
    <row r="73" spans="1:4" ht="16.5" x14ac:dyDescent="0.25">
      <c r="A73" s="45" t="s">
        <v>5</v>
      </c>
      <c r="B73" s="51">
        <v>38.92</v>
      </c>
      <c r="C73" s="51">
        <v>24.81831</v>
      </c>
      <c r="D73" s="51">
        <f>B73-C73</f>
        <v>14.101690000000001</v>
      </c>
    </row>
    <row r="74" spans="1:4" ht="16.5" x14ac:dyDescent="0.25">
      <c r="A74" s="45" t="s">
        <v>6</v>
      </c>
      <c r="B74" s="51">
        <v>41.570189999999997</v>
      </c>
      <c r="C74" s="51">
        <v>30.944939999999999</v>
      </c>
      <c r="D74" s="51">
        <f>B74-C74</f>
        <v>10.625249999999998</v>
      </c>
    </row>
    <row r="75" spans="1:4" ht="16.5" x14ac:dyDescent="0.25">
      <c r="A75" s="45" t="s">
        <v>7</v>
      </c>
      <c r="B75" s="51">
        <v>42.076799999999999</v>
      </c>
      <c r="C75" s="51">
        <v>36.68817</v>
      </c>
      <c r="D75" s="51">
        <f>B75-C75</f>
        <v>5.3886299999999991</v>
      </c>
    </row>
    <row r="76" spans="1:4" ht="16.5" x14ac:dyDescent="0.25">
      <c r="A76" s="45" t="s">
        <v>8</v>
      </c>
      <c r="B76" s="51">
        <v>38.517719999999997</v>
      </c>
      <c r="C76" s="51">
        <v>27.36214</v>
      </c>
      <c r="D76" s="51">
        <f>B76-C76</f>
        <v>11.155579999999997</v>
      </c>
    </row>
    <row r="77" spans="1:4" ht="16.5" x14ac:dyDescent="0.25">
      <c r="A77" s="45" t="s">
        <v>15</v>
      </c>
      <c r="B77" s="51">
        <v>30.653289999999998</v>
      </c>
      <c r="C77" s="51">
        <v>24.577970000000001</v>
      </c>
      <c r="D77" s="51">
        <f>B77-C77</f>
        <v>6.0753199999999978</v>
      </c>
    </row>
    <row r="80" spans="1:4" ht="16.5" x14ac:dyDescent="0.25">
      <c r="A80" s="78" t="s">
        <v>37</v>
      </c>
      <c r="B80" s="79"/>
      <c r="C80" s="80">
        <v>35.192999999999998</v>
      </c>
    </row>
    <row r="81" spans="1:3" ht="16.5" x14ac:dyDescent="0.25">
      <c r="A81" s="45" t="s">
        <v>38</v>
      </c>
      <c r="B81" s="55"/>
      <c r="C81" s="51">
        <v>39.355049999999999</v>
      </c>
    </row>
    <row r="82" spans="1:3" ht="16.5" x14ac:dyDescent="0.25">
      <c r="A82" s="45" t="s">
        <v>39</v>
      </c>
      <c r="B82" s="55"/>
      <c r="C82" s="51">
        <v>30.036059999999999</v>
      </c>
    </row>
    <row r="90" spans="1:3" x14ac:dyDescent="0.25">
      <c r="A90" t="s">
        <v>40</v>
      </c>
    </row>
    <row r="92" spans="1:3" ht="16.5" x14ac:dyDescent="0.25">
      <c r="A92" s="43"/>
      <c r="B92" s="43" t="s">
        <v>41</v>
      </c>
      <c r="C92" s="43" t="s">
        <v>42</v>
      </c>
    </row>
    <row r="93" spans="1:3" ht="26.25" customHeight="1" x14ac:dyDescent="0.25">
      <c r="A93" s="75" t="s">
        <v>43</v>
      </c>
      <c r="B93" s="76">
        <v>0.40200000000000002</v>
      </c>
      <c r="C93" s="76">
        <v>5.0799999999999998E-2</v>
      </c>
    </row>
    <row r="94" spans="1:3" ht="26.25" customHeight="1" x14ac:dyDescent="0.25">
      <c r="A94" s="75" t="s">
        <v>44</v>
      </c>
      <c r="B94" s="76">
        <v>0.42080000000000001</v>
      </c>
      <c r="C94" s="76">
        <v>4.1500000000000002E-2</v>
      </c>
    </row>
    <row r="95" spans="1:3" ht="27" customHeight="1" x14ac:dyDescent="0.25">
      <c r="A95" s="75" t="s">
        <v>45</v>
      </c>
      <c r="B95" s="76">
        <v>0.42159999999999997</v>
      </c>
      <c r="C95" s="76">
        <v>3.6499999999999998E-2</v>
      </c>
    </row>
    <row r="96" spans="1:3" ht="27" customHeight="1" x14ac:dyDescent="0.25">
      <c r="A96" s="75" t="s">
        <v>46</v>
      </c>
      <c r="B96" s="76">
        <v>0.4007</v>
      </c>
      <c r="C96" s="76">
        <v>3.8699999999999998E-2</v>
      </c>
    </row>
    <row r="97" spans="1:8" ht="27" customHeight="1" x14ac:dyDescent="0.25">
      <c r="A97" s="75" t="s">
        <v>47</v>
      </c>
      <c r="B97" s="76">
        <v>0.40799999999999997</v>
      </c>
      <c r="C97" s="76">
        <v>4.0800000000000003E-2</v>
      </c>
    </row>
    <row r="98" spans="1:8" ht="27" customHeight="1" x14ac:dyDescent="0.25">
      <c r="A98" s="75" t="s">
        <v>48</v>
      </c>
      <c r="B98" s="76">
        <v>0.40689999999999998</v>
      </c>
      <c r="C98" s="76">
        <v>3.39E-2</v>
      </c>
    </row>
    <row r="99" spans="1:8" ht="27" customHeight="1" x14ac:dyDescent="0.25">
      <c r="A99" s="75" t="s">
        <v>49</v>
      </c>
      <c r="B99" s="76">
        <v>0.40949999999999998</v>
      </c>
      <c r="C99" s="76">
        <v>3.0700000000000002E-2</v>
      </c>
    </row>
    <row r="100" spans="1:8" ht="26.25" customHeight="1" x14ac:dyDescent="0.25">
      <c r="A100" s="75" t="s">
        <v>50</v>
      </c>
      <c r="B100" s="76">
        <v>0.41549999999999998</v>
      </c>
      <c r="C100" s="76">
        <v>4.7100000000000003E-2</v>
      </c>
    </row>
    <row r="101" spans="1:8" ht="26.25" customHeight="1" x14ac:dyDescent="0.25">
      <c r="A101" s="75" t="s">
        <v>51</v>
      </c>
      <c r="B101" s="76">
        <v>0.41220000000000001</v>
      </c>
      <c r="C101" s="76">
        <v>4.4699999999999997E-2</v>
      </c>
    </row>
    <row r="102" spans="1:8" ht="27" customHeight="1" x14ac:dyDescent="0.25">
      <c r="A102" s="75" t="s">
        <v>52</v>
      </c>
      <c r="B102" s="76">
        <v>0.38679999999999998</v>
      </c>
      <c r="C102" s="76">
        <v>5.96E-2</v>
      </c>
    </row>
    <row r="103" spans="1:8" ht="27" customHeight="1" x14ac:dyDescent="0.25">
      <c r="A103" s="75" t="s">
        <v>53</v>
      </c>
      <c r="B103" s="76">
        <v>0.39429999999999998</v>
      </c>
      <c r="C103" s="76">
        <v>7.2300000000000003E-2</v>
      </c>
    </row>
    <row r="104" spans="1:8" ht="27" customHeight="1" x14ac:dyDescent="0.25">
      <c r="A104" s="75" t="s">
        <v>54</v>
      </c>
      <c r="B104" s="76">
        <v>0.39910000000000001</v>
      </c>
      <c r="C104" s="76">
        <v>7.0599999999999996E-2</v>
      </c>
    </row>
    <row r="105" spans="1:8" ht="27.75" customHeight="1" x14ac:dyDescent="0.25">
      <c r="A105" s="75" t="s">
        <v>55</v>
      </c>
      <c r="B105" s="76">
        <v>0.40039999999999998</v>
      </c>
      <c r="C105" s="76">
        <v>5.1900000000000002E-2</v>
      </c>
    </row>
    <row r="106" spans="1:8" ht="27.75" customHeight="1" x14ac:dyDescent="0.25">
      <c r="A106" s="75" t="s">
        <v>56</v>
      </c>
      <c r="B106" s="76">
        <v>0.39450000000000002</v>
      </c>
      <c r="C106" s="76">
        <v>6.3500000000000001E-2</v>
      </c>
      <c r="G106" s="127" t="s">
        <v>133</v>
      </c>
      <c r="H106" s="137">
        <v>0.37290000000000001</v>
      </c>
    </row>
    <row r="107" spans="1:8" ht="25.5" customHeight="1" x14ac:dyDescent="0.25">
      <c r="A107" s="75" t="s">
        <v>57</v>
      </c>
      <c r="B107" s="76">
        <v>0.40250000000000002</v>
      </c>
      <c r="C107" s="76">
        <v>5.2299999999999999E-2</v>
      </c>
      <c r="G107" s="127" t="s">
        <v>134</v>
      </c>
      <c r="H107" s="137">
        <v>7.5399999999999995E-2</v>
      </c>
    </row>
    <row r="108" spans="1:8" ht="26.25" customHeight="1" x14ac:dyDescent="0.25">
      <c r="A108" s="75" t="s">
        <v>109</v>
      </c>
      <c r="B108" s="77">
        <v>0.39760000000000001</v>
      </c>
      <c r="C108" s="77">
        <v>4.0500000000000001E-2</v>
      </c>
    </row>
    <row r="109" spans="1:8" ht="16.5" x14ac:dyDescent="0.25">
      <c r="A109" s="75" t="s">
        <v>127</v>
      </c>
      <c r="B109" s="77">
        <v>0.3251</v>
      </c>
      <c r="C109" s="77">
        <v>8.1500000000000003E-2</v>
      </c>
    </row>
    <row r="110" spans="1:8" ht="16.5" x14ac:dyDescent="0.25">
      <c r="A110" s="75" t="s">
        <v>128</v>
      </c>
      <c r="B110" s="77">
        <v>0.37290000000000001</v>
      </c>
      <c r="C110" s="77">
        <v>7.5399999999999995E-2</v>
      </c>
    </row>
    <row r="111" spans="1:8" ht="16.5" x14ac:dyDescent="0.25">
      <c r="B111" s="77"/>
      <c r="C111" s="77"/>
    </row>
    <row r="112" spans="1:8" x14ac:dyDescent="0.25">
      <c r="A112" t="s">
        <v>110</v>
      </c>
    </row>
    <row r="114" spans="1:2" ht="16.5" x14ac:dyDescent="0.3">
      <c r="A114" s="26"/>
      <c r="B114" s="16" t="s">
        <v>111</v>
      </c>
    </row>
    <row r="115" spans="1:2" ht="16.5" x14ac:dyDescent="0.3">
      <c r="A115" s="18" t="s">
        <v>60</v>
      </c>
      <c r="B115" s="22">
        <v>0.27950000000000003</v>
      </c>
    </row>
    <row r="116" spans="1:2" ht="16.5" x14ac:dyDescent="0.3">
      <c r="A116" s="18" t="s">
        <v>61</v>
      </c>
      <c r="B116" s="22">
        <v>0.71699999999999997</v>
      </c>
    </row>
    <row r="117" spans="1:2" ht="16.5" x14ac:dyDescent="0.3">
      <c r="A117" s="18" t="s">
        <v>74</v>
      </c>
      <c r="B117" s="22">
        <v>3.3E-3</v>
      </c>
    </row>
    <row r="132" spans="1:4" x14ac:dyDescent="0.25">
      <c r="A132" t="s">
        <v>62</v>
      </c>
    </row>
    <row r="135" spans="1:4" ht="16.5" x14ac:dyDescent="0.3">
      <c r="A135" s="30" t="s">
        <v>63</v>
      </c>
      <c r="B135" s="30" t="s">
        <v>64</v>
      </c>
      <c r="C135" s="30" t="s">
        <v>65</v>
      </c>
      <c r="D135" s="127"/>
    </row>
    <row r="136" spans="1:4" ht="16.5" x14ac:dyDescent="0.3">
      <c r="A136" s="22" t="s">
        <v>2</v>
      </c>
      <c r="B136" s="22">
        <v>0.4153</v>
      </c>
      <c r="C136" s="22">
        <v>0.52600000000000002</v>
      </c>
    </row>
    <row r="137" spans="1:4" ht="16.5" x14ac:dyDescent="0.3">
      <c r="A137" s="22" t="s">
        <v>3</v>
      </c>
      <c r="B137" s="22">
        <v>0.5847</v>
      </c>
      <c r="C137" s="22">
        <v>0.47399999999999998</v>
      </c>
    </row>
    <row r="139" spans="1:4" ht="16.5" x14ac:dyDescent="0.3">
      <c r="A139" s="16" t="s">
        <v>66</v>
      </c>
      <c r="B139" s="25"/>
      <c r="C139" s="130"/>
    </row>
    <row r="140" spans="1:4" ht="16.5" x14ac:dyDescent="0.3">
      <c r="A140" s="18" t="s">
        <v>65</v>
      </c>
      <c r="B140" s="22">
        <v>0.5141</v>
      </c>
      <c r="C140" s="96"/>
    </row>
    <row r="141" spans="1:4" ht="16.5" x14ac:dyDescent="0.3">
      <c r="A141" s="18" t="s">
        <v>64</v>
      </c>
      <c r="B141" s="22">
        <v>0.20169999999999999</v>
      </c>
      <c r="C141" s="96"/>
    </row>
    <row r="142" spans="1:4" ht="16.5" x14ac:dyDescent="0.3">
      <c r="A142" s="31"/>
      <c r="B142" s="31"/>
      <c r="C142" s="96"/>
    </row>
    <row r="143" spans="1:4" ht="33" x14ac:dyDescent="0.3">
      <c r="A143" s="39" t="s">
        <v>67</v>
      </c>
      <c r="B143" s="63"/>
      <c r="C143" s="127"/>
    </row>
    <row r="144" spans="1:4" ht="16.5" x14ac:dyDescent="0.3">
      <c r="A144" s="40" t="s">
        <v>65</v>
      </c>
      <c r="B144" s="40">
        <v>31.461449999999999</v>
      </c>
      <c r="C144" s="96"/>
    </row>
    <row r="145" spans="1:3" ht="16.5" x14ac:dyDescent="0.3">
      <c r="A145" s="40" t="s">
        <v>64</v>
      </c>
      <c r="B145" s="40">
        <v>36.791049999999998</v>
      </c>
      <c r="C145" s="96"/>
    </row>
    <row r="146" spans="1:3" ht="16.5" x14ac:dyDescent="0.3">
      <c r="A146" s="31"/>
      <c r="B146" s="31"/>
    </row>
    <row r="147" spans="1:3" ht="16.5" x14ac:dyDescent="0.3">
      <c r="A147" s="31"/>
      <c r="B147" s="31"/>
    </row>
    <row r="148" spans="1:3" ht="16.5" x14ac:dyDescent="0.3">
      <c r="A148" s="16" t="s">
        <v>68</v>
      </c>
      <c r="B148" s="25"/>
      <c r="C148" s="127"/>
    </row>
    <row r="149" spans="1:3" ht="16.5" x14ac:dyDescent="0.3">
      <c r="A149" s="18" t="s">
        <v>65</v>
      </c>
      <c r="B149" s="18" t="s">
        <v>135</v>
      </c>
    </row>
    <row r="150" spans="1:3" ht="16.5" x14ac:dyDescent="0.3">
      <c r="A150" s="18" t="s">
        <v>64</v>
      </c>
      <c r="B150" s="18">
        <v>39.948500000000003</v>
      </c>
    </row>
    <row r="153" spans="1:3" x14ac:dyDescent="0.25">
      <c r="A153" t="s">
        <v>69</v>
      </c>
    </row>
    <row r="155" spans="1:3" ht="33" x14ac:dyDescent="0.25">
      <c r="A155" s="43" t="s">
        <v>70</v>
      </c>
      <c r="B155" s="43" t="s">
        <v>111</v>
      </c>
      <c r="C155" s="127"/>
    </row>
    <row r="156" spans="1:3" ht="16.5" x14ac:dyDescent="0.25">
      <c r="A156" s="45" t="s">
        <v>71</v>
      </c>
      <c r="B156" s="44">
        <v>0.50760000000000005</v>
      </c>
    </row>
    <row r="157" spans="1:3" ht="16.5" x14ac:dyDescent="0.25">
      <c r="A157" s="45" t="s">
        <v>72</v>
      </c>
      <c r="B157" s="44">
        <v>0.2341</v>
      </c>
    </row>
    <row r="158" spans="1:3" ht="16.5" x14ac:dyDescent="0.25">
      <c r="A158" s="45" t="s">
        <v>73</v>
      </c>
      <c r="B158" s="44">
        <v>0.15609999999999999</v>
      </c>
    </row>
    <row r="159" spans="1:3" ht="16.5" x14ac:dyDescent="0.25">
      <c r="A159" s="45" t="s">
        <v>74</v>
      </c>
      <c r="B159" s="44">
        <f>100%-(B156+B157+B158)</f>
        <v>0.10219999999999996</v>
      </c>
    </row>
    <row r="170" spans="1:4" x14ac:dyDescent="0.25">
      <c r="A170" t="s">
        <v>75</v>
      </c>
    </row>
    <row r="172" spans="1:4" x14ac:dyDescent="0.25">
      <c r="A172" t="s">
        <v>76</v>
      </c>
    </row>
    <row r="173" spans="1:4" ht="16.5" x14ac:dyDescent="0.3">
      <c r="A173" s="30"/>
      <c r="B173" s="30" t="s">
        <v>3</v>
      </c>
      <c r="C173" s="30" t="s">
        <v>2</v>
      </c>
      <c r="D173" s="134"/>
    </row>
    <row r="174" spans="1:4" ht="16.5" x14ac:dyDescent="0.3">
      <c r="A174" s="22" t="s">
        <v>5</v>
      </c>
      <c r="B174" s="22">
        <v>0.77390000000000003</v>
      </c>
      <c r="C174" s="22">
        <v>0.63049999999999995</v>
      </c>
      <c r="D174" s="81">
        <f t="shared" ref="D174:D175" si="1">C174-B174</f>
        <v>-0.14340000000000008</v>
      </c>
    </row>
    <row r="175" spans="1:4" ht="16.5" x14ac:dyDescent="0.3">
      <c r="A175" s="22" t="s">
        <v>6</v>
      </c>
      <c r="B175" s="22">
        <v>0.40610000000000002</v>
      </c>
      <c r="C175" s="22">
        <v>0.41370000000000001</v>
      </c>
      <c r="D175" s="81">
        <f t="shared" si="1"/>
        <v>7.5999999999999956E-3</v>
      </c>
    </row>
    <row r="176" spans="1:4" ht="16.5" x14ac:dyDescent="0.3">
      <c r="A176" s="22" t="s">
        <v>7</v>
      </c>
      <c r="B176" s="22">
        <v>0.2888</v>
      </c>
      <c r="C176" s="22">
        <v>0.1651</v>
      </c>
      <c r="D176" s="81">
        <f>C176-B176</f>
        <v>-0.1237</v>
      </c>
    </row>
    <row r="177" spans="1:4" ht="16.5" x14ac:dyDescent="0.3">
      <c r="A177" s="22" t="s">
        <v>8</v>
      </c>
      <c r="B177" s="22">
        <v>0.249</v>
      </c>
      <c r="C177" s="22">
        <v>0.25340000000000001</v>
      </c>
      <c r="D177" s="81">
        <f t="shared" ref="D177:D178" si="2">C177-B177</f>
        <v>4.400000000000015E-3</v>
      </c>
    </row>
    <row r="178" spans="1:4" ht="16.5" x14ac:dyDescent="0.3">
      <c r="A178" s="22" t="s">
        <v>77</v>
      </c>
      <c r="B178" s="22">
        <v>0.18260000000000001</v>
      </c>
      <c r="C178" s="22">
        <v>6.7699999999999996E-2</v>
      </c>
      <c r="D178" s="81">
        <f t="shared" si="2"/>
        <v>-0.11490000000000002</v>
      </c>
    </row>
    <row r="179" spans="1:4" ht="16.5" x14ac:dyDescent="0.3">
      <c r="A179" s="132"/>
      <c r="B179" s="132"/>
      <c r="C179" s="132"/>
    </row>
    <row r="180" spans="1:4" ht="16.5" x14ac:dyDescent="0.3">
      <c r="A180" s="132"/>
      <c r="B180" s="132"/>
      <c r="C180" s="132"/>
    </row>
    <row r="181" spans="1:4" ht="16.5" x14ac:dyDescent="0.3">
      <c r="A181" s="22" t="s">
        <v>37</v>
      </c>
      <c r="B181" s="24"/>
      <c r="C181" s="141">
        <v>0.31709999999999999</v>
      </c>
    </row>
    <row r="182" spans="1:4" ht="16.5" x14ac:dyDescent="0.3">
      <c r="A182" s="22" t="s">
        <v>38</v>
      </c>
      <c r="B182" s="24"/>
      <c r="C182" s="24">
        <v>0.34589999999999999</v>
      </c>
    </row>
    <row r="183" spans="1:4" ht="16.5" x14ac:dyDescent="0.3">
      <c r="A183" s="22" t="s">
        <v>39</v>
      </c>
      <c r="B183" s="24"/>
      <c r="C183" s="24">
        <v>0.2853</v>
      </c>
    </row>
    <row r="192" spans="1:4" x14ac:dyDescent="0.25">
      <c r="A192" t="s">
        <v>78</v>
      </c>
    </row>
    <row r="194" spans="1:5" ht="16.5" x14ac:dyDescent="0.3">
      <c r="A194" s="131"/>
      <c r="B194" s="131"/>
      <c r="C194" s="131"/>
      <c r="D194" s="68" t="s">
        <v>59</v>
      </c>
    </row>
    <row r="195" spans="1:5" ht="16.5" customHeight="1" x14ac:dyDescent="0.3">
      <c r="A195" s="160" t="s">
        <v>79</v>
      </c>
      <c r="B195" s="160"/>
      <c r="C195" s="160"/>
      <c r="D195" s="69" t="s">
        <v>80</v>
      </c>
      <c r="E195" s="143"/>
    </row>
    <row r="196" spans="1:5" ht="16.5" customHeight="1" x14ac:dyDescent="0.3">
      <c r="A196" s="160" t="s">
        <v>94</v>
      </c>
      <c r="B196" s="160"/>
      <c r="C196" s="160"/>
      <c r="D196" s="70" t="s">
        <v>80</v>
      </c>
      <c r="E196" s="142"/>
    </row>
    <row r="197" spans="1:5" ht="19.5" customHeight="1" x14ac:dyDescent="0.3">
      <c r="A197" s="160" t="s">
        <v>99</v>
      </c>
      <c r="B197" s="160"/>
      <c r="C197" s="160"/>
      <c r="D197" s="70" t="s">
        <v>80</v>
      </c>
      <c r="E197" s="142"/>
    </row>
    <row r="198" spans="1:5" ht="16.5" customHeight="1" x14ac:dyDescent="0.3">
      <c r="A198" s="160" t="s">
        <v>91</v>
      </c>
      <c r="B198" s="160"/>
      <c r="C198" s="160"/>
      <c r="D198" s="70" t="s">
        <v>80</v>
      </c>
      <c r="E198" s="142"/>
    </row>
    <row r="199" spans="1:5" ht="16.5" customHeight="1" x14ac:dyDescent="0.3">
      <c r="A199" s="160" t="s">
        <v>84</v>
      </c>
      <c r="B199" s="160"/>
      <c r="C199" s="160"/>
      <c r="D199" s="70">
        <v>0.8014</v>
      </c>
      <c r="E199" s="142"/>
    </row>
    <row r="200" spans="1:5" ht="16.5" customHeight="1" x14ac:dyDescent="0.3">
      <c r="A200" s="160" t="s">
        <v>83</v>
      </c>
      <c r="B200" s="160"/>
      <c r="C200" s="160"/>
      <c r="D200" s="70">
        <v>0.68910000000000005</v>
      </c>
      <c r="E200" s="142"/>
    </row>
    <row r="201" spans="1:5" ht="16.5" customHeight="1" x14ac:dyDescent="0.3">
      <c r="A201" s="160" t="s">
        <v>86</v>
      </c>
      <c r="B201" s="160"/>
      <c r="C201" s="160"/>
      <c r="D201" s="70">
        <v>0.65710000000000002</v>
      </c>
      <c r="E201" s="142"/>
    </row>
    <row r="202" spans="1:5" ht="16.5" customHeight="1" x14ac:dyDescent="0.3">
      <c r="A202" s="160" t="s">
        <v>88</v>
      </c>
      <c r="B202" s="160"/>
      <c r="C202" s="160"/>
      <c r="D202" s="70">
        <v>0.53959999999999997</v>
      </c>
      <c r="E202" s="143"/>
    </row>
    <row r="203" spans="1:5" ht="16.5" customHeight="1" x14ac:dyDescent="0.3">
      <c r="A203" s="160" t="s">
        <v>90</v>
      </c>
      <c r="B203" s="160"/>
      <c r="C203" s="160"/>
      <c r="D203" s="70">
        <v>0.46910000000000002</v>
      </c>
      <c r="E203" s="143"/>
    </row>
    <row r="204" spans="1:5" ht="16.5" x14ac:dyDescent="0.3">
      <c r="A204" s="160" t="s">
        <v>85</v>
      </c>
      <c r="B204" s="160"/>
      <c r="C204" s="160"/>
      <c r="D204" s="70">
        <v>0.44650000000000001</v>
      </c>
      <c r="E204" s="143"/>
    </row>
    <row r="205" spans="1:5" ht="16.5" customHeight="1" x14ac:dyDescent="0.3">
      <c r="A205" s="160" t="s">
        <v>93</v>
      </c>
      <c r="B205" s="160"/>
      <c r="C205" s="160"/>
      <c r="D205" s="70">
        <v>0.43759999999999999</v>
      </c>
      <c r="E205" s="143"/>
    </row>
    <row r="206" spans="1:5" ht="16.5" customHeight="1" x14ac:dyDescent="0.3">
      <c r="A206" s="160" t="s">
        <v>87</v>
      </c>
      <c r="B206" s="160"/>
      <c r="C206" s="160"/>
      <c r="D206" s="70">
        <v>0.43219999999999997</v>
      </c>
      <c r="E206" s="143"/>
    </row>
    <row r="207" spans="1:5" ht="16.5" x14ac:dyDescent="0.3">
      <c r="A207" s="161" t="s">
        <v>82</v>
      </c>
      <c r="B207" s="161"/>
      <c r="C207" s="161"/>
      <c r="D207" s="70">
        <v>0.43059999999999998</v>
      </c>
      <c r="E207" s="143"/>
    </row>
    <row r="208" spans="1:5" ht="16.5" x14ac:dyDescent="0.3">
      <c r="A208" s="160" t="s">
        <v>89</v>
      </c>
      <c r="B208" s="160"/>
      <c r="C208" s="160"/>
      <c r="D208" s="70">
        <v>0.42180000000000001</v>
      </c>
      <c r="E208" s="143"/>
    </row>
    <row r="209" spans="1:5" ht="16.5" x14ac:dyDescent="0.3">
      <c r="A209" s="161" t="s">
        <v>81</v>
      </c>
      <c r="B209" s="161"/>
      <c r="C209" s="161"/>
      <c r="D209" s="70">
        <v>0.31230000000000002</v>
      </c>
      <c r="E209" s="143"/>
    </row>
    <row r="210" spans="1:5" ht="16.5" x14ac:dyDescent="0.3">
      <c r="A210" s="161" t="s">
        <v>92</v>
      </c>
      <c r="B210" s="161"/>
      <c r="C210" s="161"/>
      <c r="D210" s="70">
        <v>0.28860000000000002</v>
      </c>
      <c r="E210" s="143"/>
    </row>
    <row r="211" spans="1:5" ht="16.5" customHeight="1" x14ac:dyDescent="0.3">
      <c r="A211" s="160" t="s">
        <v>95</v>
      </c>
      <c r="B211" s="160"/>
      <c r="C211" s="160"/>
      <c r="D211" s="70">
        <v>0.249</v>
      </c>
      <c r="E211" s="143"/>
    </row>
    <row r="212" spans="1:5" ht="16.5" customHeight="1" x14ac:dyDescent="0.3">
      <c r="A212" s="161" t="s">
        <v>96</v>
      </c>
      <c r="B212" s="161"/>
      <c r="C212" s="161"/>
      <c r="D212" s="70">
        <v>0.2205</v>
      </c>
      <c r="E212" s="143"/>
    </row>
    <row r="213" spans="1:5" ht="16.5" customHeight="1" x14ac:dyDescent="0.3">
      <c r="A213" s="161" t="s">
        <v>97</v>
      </c>
      <c r="B213" s="161"/>
      <c r="C213" s="161"/>
      <c r="D213" s="70">
        <v>0.21890000000000001</v>
      </c>
      <c r="E213" s="143"/>
    </row>
    <row r="214" spans="1:5" ht="16.5" customHeight="1" x14ac:dyDescent="0.3">
      <c r="A214" s="160" t="s">
        <v>98</v>
      </c>
      <c r="B214" s="160"/>
      <c r="C214" s="160"/>
      <c r="D214" s="70">
        <v>5.5399999999999998E-2</v>
      </c>
      <c r="E214" s="143"/>
    </row>
    <row r="215" spans="1:5" ht="16.5" customHeight="1" x14ac:dyDescent="0.3">
      <c r="A215" s="160" t="s">
        <v>72</v>
      </c>
      <c r="B215" s="160"/>
      <c r="C215" s="160"/>
      <c r="D215" s="70">
        <v>4.2799999999999998E-2</v>
      </c>
      <c r="E215" s="143"/>
    </row>
    <row r="216" spans="1:5" x14ac:dyDescent="0.25">
      <c r="D216" s="69"/>
    </row>
    <row r="217" spans="1:5" x14ac:dyDescent="0.25">
      <c r="D217" s="69"/>
    </row>
    <row r="218" spans="1:5" x14ac:dyDescent="0.25">
      <c r="D218" s="69"/>
    </row>
    <row r="219" spans="1:5" x14ac:dyDescent="0.25">
      <c r="D219" s="69"/>
    </row>
    <row r="220" spans="1:5" x14ac:dyDescent="0.25">
      <c r="A220" t="s">
        <v>112</v>
      </c>
      <c r="D220" s="69"/>
    </row>
    <row r="221" spans="1:5" x14ac:dyDescent="0.25">
      <c r="D221" s="69"/>
    </row>
    <row r="222" spans="1:5" ht="16.5" x14ac:dyDescent="0.3">
      <c r="A222" s="131"/>
      <c r="B222" s="131"/>
      <c r="C222" s="131"/>
      <c r="D222" s="68" t="s">
        <v>59</v>
      </c>
    </row>
    <row r="223" spans="1:5" ht="16.5" x14ac:dyDescent="0.3">
      <c r="A223" s="160" t="s">
        <v>72</v>
      </c>
      <c r="B223" s="160"/>
      <c r="C223" s="160"/>
      <c r="D223" s="70">
        <v>4.2799999999999998E-2</v>
      </c>
      <c r="E223" s="143"/>
    </row>
    <row r="224" spans="1:5" ht="16.5" x14ac:dyDescent="0.3">
      <c r="A224" s="160" t="s">
        <v>98</v>
      </c>
      <c r="B224" s="160"/>
      <c r="C224" s="160"/>
      <c r="D224" s="70">
        <v>5.5399999999999998E-2</v>
      </c>
      <c r="E224" s="143"/>
    </row>
    <row r="225" spans="1:5" ht="29.25" customHeight="1" x14ac:dyDescent="0.3">
      <c r="A225" s="161" t="s">
        <v>96</v>
      </c>
      <c r="B225" s="161"/>
      <c r="C225" s="161"/>
      <c r="D225" s="70">
        <v>0.2205</v>
      </c>
      <c r="E225" s="143"/>
    </row>
    <row r="226" spans="1:5" ht="32.25" customHeight="1" x14ac:dyDescent="0.3">
      <c r="A226" s="160" t="s">
        <v>95</v>
      </c>
      <c r="B226" s="160"/>
      <c r="C226" s="160"/>
      <c r="D226" s="70">
        <v>0.249</v>
      </c>
      <c r="E226" s="143"/>
    </row>
    <row r="227" spans="1:5" ht="49.5" customHeight="1" x14ac:dyDescent="0.3">
      <c r="A227" s="161" t="s">
        <v>92</v>
      </c>
      <c r="B227" s="161"/>
      <c r="C227" s="161"/>
      <c r="D227" s="70">
        <v>0.28860000000000002</v>
      </c>
      <c r="E227" s="143"/>
    </row>
    <row r="228" spans="1:5" ht="30" customHeight="1" x14ac:dyDescent="0.3">
      <c r="A228" s="161" t="s">
        <v>81</v>
      </c>
      <c r="B228" s="161"/>
      <c r="C228" s="161"/>
      <c r="D228" s="70">
        <v>0.31230000000000002</v>
      </c>
      <c r="E228" s="143"/>
    </row>
    <row r="229" spans="1:5" ht="30.75" customHeight="1" x14ac:dyDescent="0.3">
      <c r="A229" s="160" t="s">
        <v>89</v>
      </c>
      <c r="B229" s="160"/>
      <c r="C229" s="160"/>
      <c r="D229" s="70">
        <v>0.42180000000000001</v>
      </c>
      <c r="E229" s="143"/>
    </row>
    <row r="230" spans="1:5" ht="21" customHeight="1" x14ac:dyDescent="0.3">
      <c r="A230" s="161" t="s">
        <v>82</v>
      </c>
      <c r="B230" s="161"/>
      <c r="C230" s="161"/>
      <c r="D230" s="70">
        <v>0.43059999999999998</v>
      </c>
      <c r="E230" s="143"/>
    </row>
    <row r="231" spans="1:5" ht="33" customHeight="1" x14ac:dyDescent="0.3">
      <c r="A231" s="160" t="s">
        <v>87</v>
      </c>
      <c r="B231" s="160"/>
      <c r="C231" s="160"/>
      <c r="D231" s="70">
        <v>0.43219999999999997</v>
      </c>
      <c r="E231" s="143"/>
    </row>
    <row r="232" spans="1:5" ht="16.5" customHeight="1" x14ac:dyDescent="0.3">
      <c r="A232" s="160" t="s">
        <v>93</v>
      </c>
      <c r="B232" s="160"/>
      <c r="C232" s="160"/>
      <c r="D232" s="70">
        <v>0.43759999999999999</v>
      </c>
      <c r="E232" s="143"/>
    </row>
    <row r="233" spans="1:5" ht="16.5" x14ac:dyDescent="0.3">
      <c r="A233" s="160" t="s">
        <v>85</v>
      </c>
      <c r="B233" s="160"/>
      <c r="C233" s="160"/>
      <c r="D233" s="70">
        <v>0.44650000000000001</v>
      </c>
      <c r="E233" s="143"/>
    </row>
    <row r="234" spans="1:5" ht="16.5" customHeight="1" x14ac:dyDescent="0.3">
      <c r="A234" s="160" t="s">
        <v>90</v>
      </c>
      <c r="B234" s="160"/>
      <c r="C234" s="160"/>
      <c r="D234" s="70">
        <v>0.46910000000000002</v>
      </c>
      <c r="E234" s="143"/>
    </row>
    <row r="235" spans="1:5" ht="16.5" x14ac:dyDescent="0.3">
      <c r="A235" s="160" t="s">
        <v>88</v>
      </c>
      <c r="B235" s="160"/>
      <c r="C235" s="160"/>
      <c r="D235" s="70">
        <v>0.53959999999999997</v>
      </c>
      <c r="E235" s="143"/>
    </row>
    <row r="236" spans="1:5" ht="16.5" x14ac:dyDescent="0.3">
      <c r="A236" s="160" t="s">
        <v>86</v>
      </c>
      <c r="B236" s="160"/>
      <c r="C236" s="160"/>
      <c r="D236" s="70">
        <v>0.65710000000000002</v>
      </c>
      <c r="E236" s="143"/>
    </row>
    <row r="237" spans="1:5" ht="16.5" customHeight="1" x14ac:dyDescent="0.3">
      <c r="A237" s="160" t="s">
        <v>83</v>
      </c>
      <c r="B237" s="160"/>
      <c r="C237" s="160"/>
      <c r="D237" s="70">
        <v>0.68910000000000005</v>
      </c>
      <c r="E237" s="143"/>
    </row>
    <row r="238" spans="1:5" ht="16.5" customHeight="1" x14ac:dyDescent="0.3">
      <c r="A238" s="160" t="s">
        <v>84</v>
      </c>
      <c r="B238" s="160"/>
      <c r="C238" s="160"/>
      <c r="D238" s="70">
        <v>0.8014</v>
      </c>
      <c r="E238" s="143"/>
    </row>
    <row r="239" spans="1:5" ht="16.5" customHeight="1" x14ac:dyDescent="0.3">
      <c r="A239" s="161" t="s">
        <v>97</v>
      </c>
      <c r="B239" s="161"/>
      <c r="C239" s="161"/>
      <c r="D239" s="70" t="s">
        <v>80</v>
      </c>
      <c r="E239" s="143"/>
    </row>
    <row r="240" spans="1:5" ht="16.5" customHeight="1" x14ac:dyDescent="0.3">
      <c r="A240" s="160" t="s">
        <v>91</v>
      </c>
      <c r="B240" s="160"/>
      <c r="C240" s="160"/>
      <c r="D240" s="70" t="s">
        <v>80</v>
      </c>
      <c r="E240" s="143"/>
    </row>
    <row r="241" spans="1:5" ht="16.5" customHeight="1" x14ac:dyDescent="0.3">
      <c r="A241" s="160" t="s">
        <v>79</v>
      </c>
      <c r="B241" s="160"/>
      <c r="C241" s="160"/>
      <c r="D241" s="69" t="s">
        <v>80</v>
      </c>
      <c r="E241" s="143"/>
    </row>
    <row r="242" spans="1:5" ht="18.75" customHeight="1" x14ac:dyDescent="0.3">
      <c r="A242" s="160" t="s">
        <v>94</v>
      </c>
      <c r="B242" s="160"/>
      <c r="C242" s="160"/>
      <c r="D242" s="69" t="s">
        <v>80</v>
      </c>
      <c r="E242" s="143"/>
    </row>
    <row r="243" spans="1:5" ht="16.5" x14ac:dyDescent="0.3">
      <c r="A243" s="160" t="s">
        <v>99</v>
      </c>
      <c r="B243" s="160"/>
      <c r="C243" s="160"/>
      <c r="D243" s="70" t="s">
        <v>80</v>
      </c>
      <c r="E243" s="143"/>
    </row>
    <row r="244" spans="1:5" x14ac:dyDescent="0.25">
      <c r="D244" s="69"/>
    </row>
    <row r="245" spans="1:5" x14ac:dyDescent="0.25">
      <c r="A245" t="s">
        <v>113</v>
      </c>
      <c r="D245" s="69"/>
    </row>
    <row r="246" spans="1:5" x14ac:dyDescent="0.25">
      <c r="D246" s="69"/>
    </row>
    <row r="247" spans="1:5" x14ac:dyDescent="0.25">
      <c r="A247" s="74" t="s">
        <v>102</v>
      </c>
      <c r="B247" s="15"/>
      <c r="C247" s="15"/>
      <c r="D247" s="71"/>
    </row>
    <row r="248" spans="1:5" x14ac:dyDescent="0.25">
      <c r="A248" s="149" t="s">
        <v>103</v>
      </c>
      <c r="B248" s="149"/>
      <c r="C248" s="149"/>
      <c r="D248" s="72">
        <v>0.29160000000000003</v>
      </c>
    </row>
    <row r="249" spans="1:5" x14ac:dyDescent="0.25">
      <c r="A249" s="149" t="s">
        <v>104</v>
      </c>
      <c r="B249" s="149"/>
      <c r="C249" s="149"/>
      <c r="D249" s="72">
        <v>0.70840000000000003</v>
      </c>
    </row>
    <row r="250" spans="1:5" x14ac:dyDescent="0.25">
      <c r="A250" s="150"/>
      <c r="B250" s="150"/>
      <c r="C250" s="150"/>
      <c r="D250" s="21"/>
    </row>
    <row r="251" spans="1:5" x14ac:dyDescent="0.25">
      <c r="A251" s="158" t="s">
        <v>105</v>
      </c>
      <c r="B251" s="158"/>
      <c r="C251" s="158"/>
      <c r="D251" s="71"/>
    </row>
    <row r="252" spans="1:5" x14ac:dyDescent="0.25">
      <c r="A252" s="149" t="s">
        <v>3</v>
      </c>
      <c r="B252" s="149"/>
      <c r="C252" s="149"/>
      <c r="D252" s="72">
        <v>0.24560000000000001</v>
      </c>
    </row>
    <row r="253" spans="1:5" x14ac:dyDescent="0.25">
      <c r="A253" s="149" t="s">
        <v>2</v>
      </c>
      <c r="B253" s="149"/>
      <c r="C253" s="149"/>
      <c r="D253" s="72">
        <v>0.34789999999999999</v>
      </c>
    </row>
    <row r="254" spans="1:5" x14ac:dyDescent="0.25">
      <c r="A254" s="150"/>
      <c r="B254" s="150"/>
      <c r="C254" s="150"/>
      <c r="D254" s="21"/>
    </row>
    <row r="255" spans="1:5" ht="16.5" x14ac:dyDescent="0.3">
      <c r="A255" s="159" t="s">
        <v>106</v>
      </c>
      <c r="B255" s="159"/>
      <c r="C255" s="159"/>
      <c r="D255" s="68" t="s">
        <v>114</v>
      </c>
    </row>
    <row r="256" spans="1:5" ht="16.5" customHeight="1" x14ac:dyDescent="0.3">
      <c r="A256" s="135" t="s">
        <v>91</v>
      </c>
      <c r="B256" s="135"/>
      <c r="C256" s="135"/>
      <c r="D256" s="70" t="s">
        <v>80</v>
      </c>
      <c r="E256" s="143"/>
    </row>
    <row r="257" spans="1:5" ht="16.5" x14ac:dyDescent="0.3">
      <c r="A257" s="135" t="s">
        <v>79</v>
      </c>
      <c r="B257" s="135"/>
      <c r="C257" s="135"/>
      <c r="D257" s="73" t="s">
        <v>80</v>
      </c>
      <c r="E257" s="143"/>
    </row>
    <row r="258" spans="1:5" ht="16.5" customHeight="1" x14ac:dyDescent="0.3">
      <c r="A258" s="135" t="s">
        <v>94</v>
      </c>
      <c r="B258" s="135"/>
      <c r="C258" s="135"/>
      <c r="D258" s="70" t="s">
        <v>80</v>
      </c>
      <c r="E258" s="143"/>
    </row>
    <row r="259" spans="1:5" ht="16.5" customHeight="1" x14ac:dyDescent="0.3">
      <c r="A259" s="135" t="s">
        <v>99</v>
      </c>
      <c r="B259" s="135"/>
      <c r="C259" s="135"/>
      <c r="D259" s="70" t="s">
        <v>80</v>
      </c>
      <c r="E259" s="143"/>
    </row>
    <row r="260" spans="1:5" ht="16.5" customHeight="1" x14ac:dyDescent="0.3">
      <c r="A260" s="135" t="s">
        <v>72</v>
      </c>
      <c r="B260" s="135"/>
      <c r="C260" s="135"/>
      <c r="D260" s="70">
        <v>0.82650000000000001</v>
      </c>
      <c r="E260" s="143"/>
    </row>
    <row r="261" spans="1:5" ht="16.5" customHeight="1" x14ac:dyDescent="0.3">
      <c r="A261" s="135" t="s">
        <v>87</v>
      </c>
      <c r="B261" s="135"/>
      <c r="C261" s="135"/>
      <c r="D261" s="70">
        <v>0.79679999999999995</v>
      </c>
      <c r="E261" s="143"/>
    </row>
    <row r="262" spans="1:5" ht="16.5" customHeight="1" x14ac:dyDescent="0.3">
      <c r="A262" s="135" t="s">
        <v>98</v>
      </c>
      <c r="B262" s="135"/>
      <c r="C262" s="135"/>
      <c r="D262" s="70">
        <v>0.7792</v>
      </c>
      <c r="E262" s="143"/>
    </row>
    <row r="263" spans="1:5" ht="16.5" customHeight="1" x14ac:dyDescent="0.3">
      <c r="A263" s="135" t="s">
        <v>95</v>
      </c>
      <c r="B263" s="135"/>
      <c r="C263" s="135"/>
      <c r="D263" s="70">
        <v>0.64529999999999998</v>
      </c>
      <c r="E263" s="143"/>
    </row>
    <row r="264" spans="1:5" ht="16.5" customHeight="1" x14ac:dyDescent="0.3">
      <c r="A264" s="135" t="s">
        <v>86</v>
      </c>
      <c r="B264" s="135"/>
      <c r="C264" s="135"/>
      <c r="D264" s="70">
        <v>0.44180000000000003</v>
      </c>
      <c r="E264" s="143"/>
    </row>
    <row r="265" spans="1:5" ht="16.5" customHeight="1" x14ac:dyDescent="0.3">
      <c r="A265" s="135" t="s">
        <v>90</v>
      </c>
      <c r="B265" s="135"/>
      <c r="C265" s="135"/>
      <c r="D265" s="70">
        <v>0.41610000000000003</v>
      </c>
      <c r="E265" s="143"/>
    </row>
    <row r="266" spans="1:5" ht="22.5" customHeight="1" x14ac:dyDescent="0.3">
      <c r="A266" s="135" t="s">
        <v>82</v>
      </c>
      <c r="B266" s="135"/>
      <c r="C266" s="135"/>
      <c r="D266" s="70">
        <v>0.33629999999999999</v>
      </c>
      <c r="E266" s="143"/>
    </row>
    <row r="267" spans="1:5" ht="16.5" customHeight="1" x14ac:dyDescent="0.3">
      <c r="A267" s="135" t="s">
        <v>81</v>
      </c>
      <c r="B267" s="135"/>
      <c r="C267" s="135"/>
      <c r="D267" s="70">
        <v>0.3206</v>
      </c>
      <c r="E267" s="143"/>
    </row>
    <row r="268" spans="1:5" ht="16.5" customHeight="1" x14ac:dyDescent="0.3">
      <c r="A268" s="135" t="s">
        <v>96</v>
      </c>
      <c r="B268" s="135"/>
      <c r="C268" s="135"/>
      <c r="D268" s="70">
        <v>0.29070000000000001</v>
      </c>
      <c r="E268" s="143"/>
    </row>
    <row r="269" spans="1:5" ht="36" customHeight="1" x14ac:dyDescent="0.3">
      <c r="A269" s="135" t="s">
        <v>93</v>
      </c>
      <c r="B269" s="135"/>
      <c r="C269" s="135"/>
      <c r="D269" s="70">
        <v>0.17849999999999999</v>
      </c>
      <c r="E269" s="143"/>
    </row>
    <row r="270" spans="1:5" ht="16.5" customHeight="1" x14ac:dyDescent="0.3">
      <c r="A270" s="135" t="s">
        <v>89</v>
      </c>
      <c r="B270" s="135"/>
      <c r="C270" s="135"/>
      <c r="D270" s="70">
        <v>0.1618</v>
      </c>
      <c r="E270" s="143"/>
    </row>
    <row r="271" spans="1:5" ht="16.5" customHeight="1" x14ac:dyDescent="0.3">
      <c r="A271" s="135" t="s">
        <v>107</v>
      </c>
      <c r="B271" s="135"/>
      <c r="C271" s="135"/>
      <c r="D271" s="70">
        <v>0.11899999999999999</v>
      </c>
      <c r="E271" s="143"/>
    </row>
    <row r="272" spans="1:5" ht="16.5" customHeight="1" x14ac:dyDescent="0.3">
      <c r="A272" s="135" t="s">
        <v>92</v>
      </c>
      <c r="B272" s="135"/>
      <c r="C272" s="135"/>
      <c r="D272" s="70">
        <v>0.1047</v>
      </c>
      <c r="E272" s="96"/>
    </row>
    <row r="273" spans="1:5" ht="16.5" customHeight="1" x14ac:dyDescent="0.3">
      <c r="A273" s="135" t="s">
        <v>88</v>
      </c>
      <c r="B273" s="135"/>
      <c r="C273" s="135"/>
      <c r="D273" s="70">
        <v>0.1023</v>
      </c>
      <c r="E273" s="143"/>
    </row>
    <row r="274" spans="1:5" ht="16.5" customHeight="1" x14ac:dyDescent="0.3">
      <c r="A274" s="135" t="s">
        <v>85</v>
      </c>
      <c r="B274" s="135"/>
      <c r="C274" s="135"/>
      <c r="D274" s="70">
        <v>5.3100000000000001E-2</v>
      </c>
      <c r="E274" s="143"/>
    </row>
    <row r="275" spans="1:5" ht="16.5" customHeight="1" x14ac:dyDescent="0.3">
      <c r="A275" s="135" t="s">
        <v>97</v>
      </c>
      <c r="B275" s="135"/>
      <c r="C275" s="135"/>
      <c r="D275" s="70">
        <v>0</v>
      </c>
      <c r="E275" s="96"/>
    </row>
    <row r="276" spans="1:5" ht="51.75" customHeight="1" x14ac:dyDescent="0.3">
      <c r="A276" s="135" t="s">
        <v>108</v>
      </c>
      <c r="B276" s="135"/>
      <c r="C276" s="135"/>
      <c r="D276" s="73">
        <v>0</v>
      </c>
      <c r="E276" s="143"/>
    </row>
  </sheetData>
  <sortState xmlns:xlrd2="http://schemas.microsoft.com/office/spreadsheetml/2017/richdata2" ref="A223:D243">
    <sortCondition ref="D223:D243"/>
  </sortState>
  <mergeCells count="51">
    <mergeCell ref="A253:C253"/>
    <mergeCell ref="A254:C254"/>
    <mergeCell ref="A255:C255"/>
    <mergeCell ref="A252:C252"/>
    <mergeCell ref="A237:C237"/>
    <mergeCell ref="A238:C238"/>
    <mergeCell ref="A239:C239"/>
    <mergeCell ref="A240:C240"/>
    <mergeCell ref="A241:C241"/>
    <mergeCell ref="A242:C242"/>
    <mergeCell ref="A243:C243"/>
    <mergeCell ref="A248:C248"/>
    <mergeCell ref="A249:C249"/>
    <mergeCell ref="A250:C250"/>
    <mergeCell ref="A251:C251"/>
    <mergeCell ref="A236:C236"/>
    <mergeCell ref="A225:C225"/>
    <mergeCell ref="A226:C226"/>
    <mergeCell ref="A227:C227"/>
    <mergeCell ref="A228:C228"/>
    <mergeCell ref="A229:C229"/>
    <mergeCell ref="A230:C230"/>
    <mergeCell ref="A231:C231"/>
    <mergeCell ref="A232:C232"/>
    <mergeCell ref="A233:C233"/>
    <mergeCell ref="A234:C234"/>
    <mergeCell ref="A235:C235"/>
    <mergeCell ref="A224:C224"/>
    <mergeCell ref="A206:C206"/>
    <mergeCell ref="A207:C207"/>
    <mergeCell ref="A208:C208"/>
    <mergeCell ref="A209:C209"/>
    <mergeCell ref="A210:C210"/>
    <mergeCell ref="A211:C211"/>
    <mergeCell ref="A212:C212"/>
    <mergeCell ref="A213:C213"/>
    <mergeCell ref="A214:C214"/>
    <mergeCell ref="A215:C215"/>
    <mergeCell ref="A223:C223"/>
    <mergeCell ref="A205:C205"/>
    <mergeCell ref="A34:E34"/>
    <mergeCell ref="A195:C195"/>
    <mergeCell ref="A196:C196"/>
    <mergeCell ref="A197:C197"/>
    <mergeCell ref="A198:C198"/>
    <mergeCell ref="A199:C199"/>
    <mergeCell ref="A200:C200"/>
    <mergeCell ref="A201:C201"/>
    <mergeCell ref="A202:C202"/>
    <mergeCell ref="A203:C203"/>
    <mergeCell ref="A204:C204"/>
  </mergeCells>
  <conditionalFormatting sqref="D198:D2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6:D2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6:D24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3:D2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74EE6-2080-47A5-8408-5792B336FDAB}">
  <dimension ref="A1:H277"/>
  <sheetViews>
    <sheetView tabSelected="1" topLeftCell="A236" zoomScale="85" zoomScaleNormal="85" workbookViewId="0">
      <selection activeCell="L219" sqref="L219"/>
    </sheetView>
  </sheetViews>
  <sheetFormatPr baseColWidth="10" defaultRowHeight="15" x14ac:dyDescent="0.25"/>
  <cols>
    <col min="1" max="1" width="41.7109375" customWidth="1"/>
    <col min="2" max="2" width="15.5703125" customWidth="1"/>
    <col min="3" max="3" width="15.28515625" customWidth="1"/>
    <col min="4" max="4" width="14.28515625" customWidth="1"/>
    <col min="7" max="7" width="22.140625" bestFit="1" customWidth="1"/>
  </cols>
  <sheetData>
    <row r="1" spans="1:3" x14ac:dyDescent="0.25">
      <c r="A1" t="s">
        <v>0</v>
      </c>
    </row>
    <row r="3" spans="1:3" ht="16.5" x14ac:dyDescent="0.25">
      <c r="A3" s="115" t="s">
        <v>1</v>
      </c>
      <c r="B3" s="115" t="s">
        <v>2</v>
      </c>
      <c r="C3" s="115" t="s">
        <v>3</v>
      </c>
    </row>
    <row r="4" spans="1:3" ht="16.5" x14ac:dyDescent="0.25">
      <c r="A4" s="116" t="s">
        <v>4</v>
      </c>
      <c r="B4" s="117">
        <v>0.24654908386074256</v>
      </c>
      <c r="C4" s="117">
        <v>-0.27709508284682816</v>
      </c>
    </row>
    <row r="5" spans="1:3" ht="16.5" x14ac:dyDescent="0.25">
      <c r="A5" s="118" t="s">
        <v>5</v>
      </c>
      <c r="B5" s="117">
        <v>0.19948918944967392</v>
      </c>
      <c r="C5" s="117">
        <v>-0.20780818961746403</v>
      </c>
    </row>
    <row r="6" spans="1:3" ht="16.5" x14ac:dyDescent="0.25">
      <c r="A6" s="116" t="s">
        <v>6</v>
      </c>
      <c r="B6" s="117">
        <v>0.15954530364849381</v>
      </c>
      <c r="C6" s="117">
        <v>-0.1613544771114131</v>
      </c>
    </row>
    <row r="7" spans="1:3" ht="16.5" x14ac:dyDescent="0.25">
      <c r="A7" s="118" t="s">
        <v>7</v>
      </c>
      <c r="B7" s="117">
        <v>0.12102569045094827</v>
      </c>
      <c r="C7" s="117">
        <v>-0.11453916634103382</v>
      </c>
    </row>
    <row r="8" spans="1:3" ht="16.5" x14ac:dyDescent="0.25">
      <c r="A8" s="116" t="s">
        <v>8</v>
      </c>
      <c r="B8" s="117">
        <v>0.15310930489071653</v>
      </c>
      <c r="C8" s="117">
        <v>-0.14595155749704014</v>
      </c>
    </row>
    <row r="9" spans="1:3" ht="16.5" x14ac:dyDescent="0.25">
      <c r="A9" s="119" t="s">
        <v>9</v>
      </c>
      <c r="B9" s="117">
        <v>0.12028142769942493</v>
      </c>
      <c r="C9" s="117">
        <v>-9.3251526586220768E-2</v>
      </c>
    </row>
    <row r="10" spans="1:3" x14ac:dyDescent="0.25">
      <c r="C10" s="146"/>
    </row>
    <row r="18" spans="1:4" ht="16.5" x14ac:dyDescent="0.3">
      <c r="A18" s="138" t="s">
        <v>10</v>
      </c>
      <c r="B18" s="138"/>
    </row>
    <row r="19" spans="1:4" ht="16.5" x14ac:dyDescent="0.3">
      <c r="A19" s="138" t="s">
        <v>11</v>
      </c>
      <c r="B19" s="138"/>
    </row>
    <row r="21" spans="1:4" ht="49.5" x14ac:dyDescent="0.25">
      <c r="A21" s="106" t="s">
        <v>1</v>
      </c>
      <c r="B21" s="107" t="s">
        <v>13</v>
      </c>
      <c r="C21" s="108" t="s">
        <v>14</v>
      </c>
    </row>
    <row r="22" spans="1:4" ht="16.5" x14ac:dyDescent="0.3">
      <c r="A22" s="109" t="s">
        <v>5</v>
      </c>
      <c r="B22" s="110">
        <v>0.37430000000000002</v>
      </c>
      <c r="C22" s="111">
        <v>0.18190000000000001</v>
      </c>
      <c r="D22" s="105"/>
    </row>
    <row r="23" spans="1:4" ht="16.5" x14ac:dyDescent="0.3">
      <c r="A23" s="109" t="s">
        <v>6</v>
      </c>
      <c r="B23" s="110">
        <v>0.84830000000000005</v>
      </c>
      <c r="C23" s="111">
        <v>0.51380000000000003</v>
      </c>
      <c r="D23" s="105"/>
    </row>
    <row r="24" spans="1:4" ht="16.5" x14ac:dyDescent="0.3">
      <c r="A24" s="109" t="s">
        <v>7</v>
      </c>
      <c r="B24" s="110">
        <v>0.91959999999999997</v>
      </c>
      <c r="C24" s="111">
        <v>0.65</v>
      </c>
      <c r="D24" s="105"/>
    </row>
    <row r="25" spans="1:4" ht="16.5" x14ac:dyDescent="0.3">
      <c r="A25" s="109" t="s">
        <v>8</v>
      </c>
      <c r="B25" s="110">
        <v>0.86339999999999995</v>
      </c>
      <c r="C25" s="111">
        <v>0.61309999999999998</v>
      </c>
      <c r="D25" s="105"/>
    </row>
    <row r="26" spans="1:4" ht="16.5" x14ac:dyDescent="0.3">
      <c r="A26" s="112" t="s">
        <v>15</v>
      </c>
      <c r="B26" s="113">
        <v>0.33750000000000002</v>
      </c>
      <c r="C26" s="114">
        <v>0.1192</v>
      </c>
      <c r="D26" s="105"/>
    </row>
    <row r="27" spans="1:4" x14ac:dyDescent="0.25">
      <c r="C27" s="105"/>
    </row>
    <row r="28" spans="1:4" x14ac:dyDescent="0.25">
      <c r="A28" s="46"/>
      <c r="B28" s="41" t="s">
        <v>16</v>
      </c>
      <c r="C28" s="41" t="s">
        <v>17</v>
      </c>
    </row>
    <row r="29" spans="1:4" ht="16.5" x14ac:dyDescent="0.25">
      <c r="A29" s="42" t="s">
        <v>18</v>
      </c>
      <c r="B29" s="43">
        <v>152661</v>
      </c>
      <c r="C29" s="42" t="s">
        <v>136</v>
      </c>
    </row>
    <row r="30" spans="1:4" ht="16.5" x14ac:dyDescent="0.25">
      <c r="A30" s="44" t="s">
        <v>19</v>
      </c>
      <c r="B30" s="45">
        <v>88766</v>
      </c>
      <c r="C30" s="44">
        <v>0.58150000000000002</v>
      </c>
    </row>
    <row r="31" spans="1:4" ht="16.5" x14ac:dyDescent="0.25">
      <c r="A31" s="44" t="s">
        <v>20</v>
      </c>
      <c r="B31" s="45">
        <v>63895</v>
      </c>
      <c r="C31" s="44">
        <v>0.41849999999999998</v>
      </c>
    </row>
    <row r="34" spans="1:5" x14ac:dyDescent="0.25">
      <c r="A34" s="155" t="s">
        <v>21</v>
      </c>
      <c r="B34" s="155"/>
      <c r="C34" s="155"/>
      <c r="D34" s="155"/>
      <c r="E34" s="155"/>
    </row>
    <row r="36" spans="1:5" ht="32.25" customHeight="1" x14ac:dyDescent="0.25">
      <c r="A36" s="47" t="s">
        <v>22</v>
      </c>
      <c r="B36" s="48" t="s">
        <v>23</v>
      </c>
      <c r="C36" s="48" t="s">
        <v>24</v>
      </c>
      <c r="D36" s="48" t="s">
        <v>25</v>
      </c>
    </row>
    <row r="37" spans="1:5" ht="33" customHeight="1" x14ac:dyDescent="0.25">
      <c r="A37" s="49" t="s">
        <v>26</v>
      </c>
      <c r="B37" s="49">
        <v>0.5161</v>
      </c>
      <c r="C37" s="49">
        <v>0.2135</v>
      </c>
      <c r="D37" s="49">
        <f>(B37-C37)</f>
        <v>0.30259999999999998</v>
      </c>
    </row>
    <row r="38" spans="1:5" ht="32.25" customHeight="1" x14ac:dyDescent="0.25">
      <c r="A38" s="44" t="s">
        <v>27</v>
      </c>
      <c r="B38" s="44">
        <v>0.69920000000000004</v>
      </c>
      <c r="C38" s="44">
        <v>0.3997</v>
      </c>
      <c r="D38" s="44">
        <f>B38-C38</f>
        <v>0.29950000000000004</v>
      </c>
    </row>
    <row r="39" spans="1:5" ht="31.5" customHeight="1" x14ac:dyDescent="0.25">
      <c r="A39" s="49" t="s">
        <v>28</v>
      </c>
      <c r="B39" s="49">
        <v>0.88329999999999997</v>
      </c>
      <c r="C39" s="49">
        <v>0.73760000000000003</v>
      </c>
      <c r="D39" s="49">
        <f>B39-C39</f>
        <v>0.14569999999999994</v>
      </c>
    </row>
    <row r="51" spans="1:5" x14ac:dyDescent="0.25">
      <c r="E51" s="136"/>
    </row>
    <row r="53" spans="1:5" x14ac:dyDescent="0.25">
      <c r="A53" t="s">
        <v>29</v>
      </c>
    </row>
    <row r="55" spans="1:5" x14ac:dyDescent="0.25">
      <c r="A55" s="23"/>
      <c r="B55" s="23" t="s">
        <v>3</v>
      </c>
      <c r="C55" s="23" t="s">
        <v>2</v>
      </c>
      <c r="D55" s="23" t="s">
        <v>30</v>
      </c>
      <c r="E55" t="s">
        <v>132</v>
      </c>
    </row>
    <row r="56" spans="1:5" ht="16.5" x14ac:dyDescent="0.3">
      <c r="A56" s="22" t="s">
        <v>31</v>
      </c>
      <c r="B56" s="22">
        <v>0.36270000000000002</v>
      </c>
      <c r="C56" s="22">
        <v>0.20669999999999999</v>
      </c>
      <c r="D56" s="22">
        <f>B56-C56</f>
        <v>0.15600000000000003</v>
      </c>
    </row>
    <row r="57" spans="1:5" ht="16.5" x14ac:dyDescent="0.3">
      <c r="A57" s="22" t="s">
        <v>32</v>
      </c>
      <c r="B57" s="22">
        <v>0.45100000000000001</v>
      </c>
      <c r="C57" s="22">
        <v>0.28560000000000002</v>
      </c>
      <c r="D57" s="22">
        <f t="shared" ref="D57:D60" si="0">B57-C57</f>
        <v>0.16539999999999999</v>
      </c>
    </row>
    <row r="58" spans="1:5" ht="16.5" x14ac:dyDescent="0.3">
      <c r="A58" s="22" t="s">
        <v>33</v>
      </c>
      <c r="B58" s="22">
        <v>0.45600000000000002</v>
      </c>
      <c r="C58" s="22">
        <v>0.38009999999999999</v>
      </c>
      <c r="D58" s="22">
        <f t="shared" si="0"/>
        <v>7.5900000000000023E-2</v>
      </c>
    </row>
    <row r="59" spans="1:5" ht="16.5" x14ac:dyDescent="0.3">
      <c r="A59" s="22" t="s">
        <v>34</v>
      </c>
      <c r="B59" s="22">
        <v>0.54459999999999997</v>
      </c>
      <c r="C59" s="22">
        <v>0.43890000000000001</v>
      </c>
      <c r="D59" s="126">
        <f t="shared" si="0"/>
        <v>0.10569999999999996</v>
      </c>
    </row>
    <row r="60" spans="1:5" ht="16.5" x14ac:dyDescent="0.3">
      <c r="A60" s="22" t="s">
        <v>35</v>
      </c>
      <c r="B60" s="22">
        <v>0.55559999999999998</v>
      </c>
      <c r="C60" s="22">
        <v>0.40579999999999999</v>
      </c>
      <c r="D60" s="22">
        <f t="shared" si="0"/>
        <v>0.14979999999999999</v>
      </c>
    </row>
    <row r="70" spans="1:4" x14ac:dyDescent="0.25">
      <c r="A70" t="s">
        <v>36</v>
      </c>
    </row>
    <row r="72" spans="1:4" x14ac:dyDescent="0.25">
      <c r="A72" s="50"/>
      <c r="B72" s="50" t="s">
        <v>3</v>
      </c>
      <c r="C72" s="50" t="s">
        <v>2</v>
      </c>
      <c r="D72" s="50" t="s">
        <v>25</v>
      </c>
    </row>
    <row r="73" spans="1:4" ht="16.5" x14ac:dyDescent="0.25">
      <c r="A73" s="45" t="s">
        <v>5</v>
      </c>
      <c r="B73" s="51">
        <v>36.581099999999999</v>
      </c>
      <c r="C73" s="51">
        <v>29.157070000000001</v>
      </c>
      <c r="D73" s="51">
        <f>B73-C73</f>
        <v>7.4240299999999984</v>
      </c>
    </row>
    <row r="74" spans="1:4" ht="16.5" x14ac:dyDescent="0.25">
      <c r="A74" s="45" t="s">
        <v>6</v>
      </c>
      <c r="B74" s="51">
        <v>34.630940000000002</v>
      </c>
      <c r="C74" s="51">
        <v>35.572069999999997</v>
      </c>
      <c r="D74" s="51">
        <f>B74-C74</f>
        <v>-0.94112999999999403</v>
      </c>
    </row>
    <row r="75" spans="1:4" ht="16.5" x14ac:dyDescent="0.25">
      <c r="A75" s="45" t="s">
        <v>7</v>
      </c>
      <c r="B75" s="51">
        <v>39.21763</v>
      </c>
      <c r="C75" s="51">
        <v>31.963339999999999</v>
      </c>
      <c r="D75" s="51">
        <f>B75-C75</f>
        <v>7.254290000000001</v>
      </c>
    </row>
    <row r="76" spans="1:4" ht="16.5" x14ac:dyDescent="0.25">
      <c r="A76" s="45" t="s">
        <v>8</v>
      </c>
      <c r="B76" s="51">
        <v>36.213320000000003</v>
      </c>
      <c r="C76" s="51">
        <v>30.404050000000002</v>
      </c>
      <c r="D76" s="51">
        <f>B76-C76</f>
        <v>5.8092700000000015</v>
      </c>
    </row>
    <row r="77" spans="1:4" ht="16.5" x14ac:dyDescent="0.25">
      <c r="A77" s="45" t="s">
        <v>15</v>
      </c>
      <c r="B77" s="51">
        <v>22.94435</v>
      </c>
      <c r="C77" s="51">
        <v>28.484110000000001</v>
      </c>
      <c r="D77" s="51">
        <f>B77-C77</f>
        <v>-5.5397600000000011</v>
      </c>
    </row>
    <row r="80" spans="1:4" ht="16.5" x14ac:dyDescent="0.25">
      <c r="A80" s="78" t="s">
        <v>37</v>
      </c>
      <c r="B80" s="79"/>
      <c r="C80" s="80">
        <v>33.950920000000004</v>
      </c>
    </row>
    <row r="81" spans="1:3" ht="16.5" x14ac:dyDescent="0.25">
      <c r="A81" s="45" t="s">
        <v>38</v>
      </c>
      <c r="B81" s="55"/>
      <c r="C81" s="51">
        <v>35.444609999999997</v>
      </c>
    </row>
    <row r="82" spans="1:3" ht="16.5" x14ac:dyDescent="0.25">
      <c r="A82" s="45" t="s">
        <v>39</v>
      </c>
      <c r="B82" s="55"/>
      <c r="C82" s="51">
        <v>32.000999999999998</v>
      </c>
    </row>
    <row r="90" spans="1:3" x14ac:dyDescent="0.25">
      <c r="A90" t="s">
        <v>40</v>
      </c>
    </row>
    <row r="92" spans="1:3" ht="16.5" x14ac:dyDescent="0.25">
      <c r="A92" s="43"/>
      <c r="B92" s="43" t="s">
        <v>41</v>
      </c>
      <c r="C92" s="43" t="s">
        <v>42</v>
      </c>
    </row>
    <row r="93" spans="1:3" ht="26.25" customHeight="1" x14ac:dyDescent="0.25">
      <c r="A93" s="75" t="s">
        <v>43</v>
      </c>
      <c r="B93" s="76">
        <v>0.40200000000000002</v>
      </c>
      <c r="C93" s="76">
        <v>5.0799999999999998E-2</v>
      </c>
    </row>
    <row r="94" spans="1:3" ht="26.25" customHeight="1" x14ac:dyDescent="0.25">
      <c r="A94" s="75" t="s">
        <v>44</v>
      </c>
      <c r="B94" s="76">
        <v>0.42080000000000001</v>
      </c>
      <c r="C94" s="76">
        <v>4.1500000000000002E-2</v>
      </c>
    </row>
    <row r="95" spans="1:3" ht="27" customHeight="1" x14ac:dyDescent="0.25">
      <c r="A95" s="75" t="s">
        <v>45</v>
      </c>
      <c r="B95" s="76">
        <v>0.42159999999999997</v>
      </c>
      <c r="C95" s="76">
        <v>3.6499999999999998E-2</v>
      </c>
    </row>
    <row r="96" spans="1:3" ht="27" customHeight="1" x14ac:dyDescent="0.25">
      <c r="A96" s="75" t="s">
        <v>46</v>
      </c>
      <c r="B96" s="76">
        <v>0.4007</v>
      </c>
      <c r="C96" s="76">
        <v>3.8699999999999998E-2</v>
      </c>
    </row>
    <row r="97" spans="1:8" ht="27" customHeight="1" x14ac:dyDescent="0.25">
      <c r="A97" s="75" t="s">
        <v>47</v>
      </c>
      <c r="B97" s="76">
        <v>0.40799999999999997</v>
      </c>
      <c r="C97" s="76">
        <v>4.0800000000000003E-2</v>
      </c>
    </row>
    <row r="98" spans="1:8" ht="27" customHeight="1" x14ac:dyDescent="0.25">
      <c r="A98" s="75" t="s">
        <v>48</v>
      </c>
      <c r="B98" s="76">
        <v>0.40689999999999998</v>
      </c>
      <c r="C98" s="76">
        <v>3.39E-2</v>
      </c>
    </row>
    <row r="99" spans="1:8" ht="27" customHeight="1" x14ac:dyDescent="0.25">
      <c r="A99" s="75" t="s">
        <v>49</v>
      </c>
      <c r="B99" s="76">
        <v>0.40949999999999998</v>
      </c>
      <c r="C99" s="76">
        <v>3.0700000000000002E-2</v>
      </c>
    </row>
    <row r="100" spans="1:8" ht="26.25" customHeight="1" x14ac:dyDescent="0.25">
      <c r="A100" s="75" t="s">
        <v>50</v>
      </c>
      <c r="B100" s="76">
        <v>0.41549999999999998</v>
      </c>
      <c r="C100" s="76">
        <v>4.7100000000000003E-2</v>
      </c>
    </row>
    <row r="101" spans="1:8" ht="26.25" customHeight="1" x14ac:dyDescent="0.25">
      <c r="A101" s="75" t="s">
        <v>51</v>
      </c>
      <c r="B101" s="76">
        <v>0.41220000000000001</v>
      </c>
      <c r="C101" s="76">
        <v>4.4699999999999997E-2</v>
      </c>
    </row>
    <row r="102" spans="1:8" ht="27" customHeight="1" x14ac:dyDescent="0.25">
      <c r="A102" s="75" t="s">
        <v>52</v>
      </c>
      <c r="B102" s="76">
        <v>0.38679999999999998</v>
      </c>
      <c r="C102" s="76">
        <v>5.96E-2</v>
      </c>
    </row>
    <row r="103" spans="1:8" ht="27" customHeight="1" x14ac:dyDescent="0.25">
      <c r="A103" s="75" t="s">
        <v>53</v>
      </c>
      <c r="B103" s="76">
        <v>0.39429999999999998</v>
      </c>
      <c r="C103" s="76">
        <v>7.2300000000000003E-2</v>
      </c>
    </row>
    <row r="104" spans="1:8" ht="27" customHeight="1" x14ac:dyDescent="0.25">
      <c r="A104" s="75" t="s">
        <v>54</v>
      </c>
      <c r="B104" s="76">
        <v>0.39910000000000001</v>
      </c>
      <c r="C104" s="76">
        <v>7.0599999999999996E-2</v>
      </c>
    </row>
    <row r="105" spans="1:8" ht="27.75" customHeight="1" x14ac:dyDescent="0.25">
      <c r="A105" s="75" t="s">
        <v>55</v>
      </c>
      <c r="B105" s="76">
        <v>0.40039999999999998</v>
      </c>
      <c r="C105" s="76">
        <v>5.1900000000000002E-2</v>
      </c>
    </row>
    <row r="106" spans="1:8" ht="27.75" customHeight="1" x14ac:dyDescent="0.25">
      <c r="A106" s="75" t="s">
        <v>56</v>
      </c>
      <c r="B106" s="76">
        <v>0.39450000000000002</v>
      </c>
      <c r="C106" s="76">
        <v>6.3500000000000001E-2</v>
      </c>
      <c r="G106" s="127" t="s">
        <v>133</v>
      </c>
      <c r="H106" s="137">
        <v>0.37290000000000001</v>
      </c>
    </row>
    <row r="107" spans="1:8" ht="25.5" customHeight="1" x14ac:dyDescent="0.25">
      <c r="A107" s="75" t="s">
        <v>57</v>
      </c>
      <c r="B107" s="76">
        <v>0.40250000000000002</v>
      </c>
      <c r="C107" s="76">
        <v>5.2299999999999999E-2</v>
      </c>
      <c r="G107" s="127" t="s">
        <v>134</v>
      </c>
      <c r="H107" s="137">
        <v>7.5399999999999995E-2</v>
      </c>
    </row>
    <row r="108" spans="1:8" ht="26.25" customHeight="1" x14ac:dyDescent="0.25">
      <c r="A108" s="75" t="s">
        <v>109</v>
      </c>
      <c r="B108" s="77">
        <v>0.39760000000000001</v>
      </c>
      <c r="C108" s="77">
        <v>4.0500000000000001E-2</v>
      </c>
    </row>
    <row r="109" spans="1:8" ht="24" customHeight="1" x14ac:dyDescent="0.25">
      <c r="A109" s="75" t="s">
        <v>127</v>
      </c>
      <c r="B109" s="77">
        <v>0.3251</v>
      </c>
      <c r="C109" s="77">
        <v>8.1500000000000003E-2</v>
      </c>
    </row>
    <row r="110" spans="1:8" ht="22.5" customHeight="1" x14ac:dyDescent="0.25">
      <c r="A110" s="75" t="s">
        <v>128</v>
      </c>
      <c r="B110" s="77">
        <v>0.37290000000000001</v>
      </c>
      <c r="C110" s="77">
        <v>7.5399999999999995E-2</v>
      </c>
    </row>
    <row r="111" spans="1:8" ht="26.25" customHeight="1" x14ac:dyDescent="0.25">
      <c r="A111" s="75" t="s">
        <v>137</v>
      </c>
      <c r="B111" s="77">
        <v>0.3745</v>
      </c>
      <c r="C111" s="77">
        <v>6.6900000000000001E-2</v>
      </c>
    </row>
    <row r="112" spans="1:8" ht="16.5" customHeight="1" x14ac:dyDescent="0.25"/>
    <row r="113" spans="1:2" x14ac:dyDescent="0.25">
      <c r="A113" t="s">
        <v>110</v>
      </c>
    </row>
    <row r="115" spans="1:2" ht="16.5" x14ac:dyDescent="0.3">
      <c r="A115" s="26"/>
      <c r="B115" s="16" t="s">
        <v>111</v>
      </c>
    </row>
    <row r="116" spans="1:2" ht="16.5" x14ac:dyDescent="0.3">
      <c r="A116" s="18" t="s">
        <v>60</v>
      </c>
      <c r="B116" s="22">
        <v>0.22489999999999999</v>
      </c>
    </row>
    <row r="117" spans="1:2" ht="16.5" x14ac:dyDescent="0.3">
      <c r="A117" s="18" t="s">
        <v>61</v>
      </c>
      <c r="B117" s="22">
        <v>0.77239999999999998</v>
      </c>
    </row>
    <row r="118" spans="1:2" ht="16.5" x14ac:dyDescent="0.3">
      <c r="A118" s="18" t="s">
        <v>74</v>
      </c>
      <c r="B118" s="22">
        <v>2.7000000000000001E-3</v>
      </c>
    </row>
    <row r="133" spans="1:4" x14ac:dyDescent="0.25">
      <c r="A133" t="s">
        <v>62</v>
      </c>
    </row>
    <row r="136" spans="1:4" ht="16.5" x14ac:dyDescent="0.3">
      <c r="A136" s="30" t="s">
        <v>63</v>
      </c>
      <c r="B136" s="30" t="s">
        <v>64</v>
      </c>
      <c r="C136" s="30" t="s">
        <v>65</v>
      </c>
      <c r="D136" s="127"/>
    </row>
    <row r="137" spans="1:4" ht="16.5" x14ac:dyDescent="0.3">
      <c r="A137" s="22" t="s">
        <v>2</v>
      </c>
      <c r="B137" s="22">
        <v>0.42180000000000001</v>
      </c>
      <c r="C137" s="22">
        <v>0.46810000000000002</v>
      </c>
    </row>
    <row r="138" spans="1:4" ht="16.5" x14ac:dyDescent="0.3">
      <c r="A138" s="22" t="s">
        <v>3</v>
      </c>
      <c r="B138" s="22">
        <v>0.57820000000000005</v>
      </c>
      <c r="C138" s="22">
        <v>0.53190000000000004</v>
      </c>
    </row>
    <row r="140" spans="1:4" ht="16.5" x14ac:dyDescent="0.3">
      <c r="A140" s="16" t="s">
        <v>66</v>
      </c>
      <c r="B140" s="25"/>
      <c r="C140" s="130"/>
    </row>
    <row r="141" spans="1:4" ht="16.5" x14ac:dyDescent="0.3">
      <c r="A141" s="18" t="s">
        <v>65</v>
      </c>
      <c r="B141" s="22">
        <v>0.50170000000000003</v>
      </c>
      <c r="C141" s="96"/>
    </row>
    <row r="142" spans="1:4" ht="16.5" x14ac:dyDescent="0.3">
      <c r="A142" s="18" t="s">
        <v>64</v>
      </c>
      <c r="B142" s="22">
        <v>0.2404</v>
      </c>
      <c r="C142" s="96"/>
    </row>
    <row r="143" spans="1:4" ht="16.5" x14ac:dyDescent="0.3">
      <c r="A143" s="31"/>
      <c r="B143" s="31"/>
      <c r="C143" s="96"/>
    </row>
    <row r="144" spans="1:4" ht="33" x14ac:dyDescent="0.3">
      <c r="A144" s="39" t="s">
        <v>67</v>
      </c>
      <c r="B144" s="63"/>
      <c r="C144" s="127"/>
    </row>
    <row r="145" spans="1:3" ht="16.5" x14ac:dyDescent="0.3">
      <c r="A145" s="40" t="s">
        <v>65</v>
      </c>
      <c r="B145" s="40">
        <v>31.257930000000002</v>
      </c>
      <c r="C145" s="96"/>
    </row>
    <row r="146" spans="1:3" ht="16.5" x14ac:dyDescent="0.3">
      <c r="A146" s="40" t="s">
        <v>64</v>
      </c>
      <c r="B146" s="40">
        <v>34.812280000000001</v>
      </c>
      <c r="C146" s="96"/>
    </row>
    <row r="147" spans="1:3" ht="16.5" x14ac:dyDescent="0.3">
      <c r="A147" s="31"/>
      <c r="B147" s="31"/>
    </row>
    <row r="148" spans="1:3" ht="16.5" x14ac:dyDescent="0.3">
      <c r="A148" s="31"/>
      <c r="B148" s="31"/>
    </row>
    <row r="149" spans="1:3" ht="16.5" x14ac:dyDescent="0.3">
      <c r="A149" s="16" t="s">
        <v>68</v>
      </c>
      <c r="B149" s="25"/>
      <c r="C149" s="127"/>
    </row>
    <row r="150" spans="1:3" ht="16.5" x14ac:dyDescent="0.3">
      <c r="A150" s="18" t="s">
        <v>65</v>
      </c>
      <c r="B150" s="18">
        <v>44.609380000000002</v>
      </c>
    </row>
    <row r="151" spans="1:3" ht="16.5" x14ac:dyDescent="0.3">
      <c r="A151" s="18" t="s">
        <v>64</v>
      </c>
      <c r="B151" s="18">
        <v>38.35284</v>
      </c>
    </row>
    <row r="154" spans="1:3" x14ac:dyDescent="0.25">
      <c r="A154" t="s">
        <v>69</v>
      </c>
    </row>
    <row r="156" spans="1:3" ht="33" x14ac:dyDescent="0.25">
      <c r="A156" s="43" t="s">
        <v>70</v>
      </c>
      <c r="B156" s="43" t="s">
        <v>111</v>
      </c>
      <c r="C156" s="127"/>
    </row>
    <row r="157" spans="1:3" ht="16.5" x14ac:dyDescent="0.25">
      <c r="A157" s="45" t="s">
        <v>71</v>
      </c>
      <c r="B157" s="44">
        <v>0.54610000000000003</v>
      </c>
    </row>
    <row r="158" spans="1:3" ht="16.5" x14ac:dyDescent="0.25">
      <c r="A158" s="45" t="s">
        <v>72</v>
      </c>
      <c r="B158" s="44">
        <v>0.2636</v>
      </c>
    </row>
    <row r="159" spans="1:3" ht="16.5" x14ac:dyDescent="0.25">
      <c r="A159" s="45" t="s">
        <v>73</v>
      </c>
      <c r="B159" s="44">
        <v>0.1203</v>
      </c>
    </row>
    <row r="160" spans="1:3" ht="16.5" x14ac:dyDescent="0.25">
      <c r="A160" s="45" t="s">
        <v>74</v>
      </c>
      <c r="B160" s="44">
        <f>100%-(B157+B158+B159)</f>
        <v>6.9999999999999951E-2</v>
      </c>
    </row>
    <row r="171" spans="1:4" x14ac:dyDescent="0.25">
      <c r="A171" t="s">
        <v>75</v>
      </c>
    </row>
    <row r="173" spans="1:4" x14ac:dyDescent="0.25">
      <c r="A173" t="s">
        <v>76</v>
      </c>
    </row>
    <row r="174" spans="1:4" ht="16.5" x14ac:dyDescent="0.3">
      <c r="A174" s="30"/>
      <c r="B174" s="30" t="s">
        <v>3</v>
      </c>
      <c r="C174" s="30" t="s">
        <v>2</v>
      </c>
      <c r="D174" s="134"/>
    </row>
    <row r="175" spans="1:4" ht="16.5" x14ac:dyDescent="0.3">
      <c r="A175" s="22" t="s">
        <v>5</v>
      </c>
      <c r="B175" s="22">
        <v>0.73070000000000002</v>
      </c>
      <c r="C175" s="22">
        <v>0.94599999999999995</v>
      </c>
      <c r="D175" s="81">
        <f t="shared" ref="D175:D176" si="1">C175-B175</f>
        <v>0.21529999999999994</v>
      </c>
    </row>
    <row r="176" spans="1:4" ht="16.5" x14ac:dyDescent="0.3">
      <c r="A176" s="22" t="s">
        <v>6</v>
      </c>
      <c r="B176" s="22">
        <v>0.46060000000000001</v>
      </c>
      <c r="C176" s="22">
        <v>0.56710000000000005</v>
      </c>
      <c r="D176" s="81">
        <f t="shared" si="1"/>
        <v>0.10650000000000004</v>
      </c>
    </row>
    <row r="177" spans="1:5" ht="16.5" x14ac:dyDescent="0.3">
      <c r="A177" s="22" t="s">
        <v>7</v>
      </c>
      <c r="B177" s="22">
        <v>0.22500000000000001</v>
      </c>
      <c r="C177" s="22">
        <v>0.2833</v>
      </c>
      <c r="D177" s="81">
        <f>C177-B177</f>
        <v>5.8299999999999991E-2</v>
      </c>
    </row>
    <row r="178" spans="1:5" ht="16.5" x14ac:dyDescent="0.3">
      <c r="A178" s="22" t="s">
        <v>8</v>
      </c>
      <c r="B178" s="22">
        <v>0.32450000000000001</v>
      </c>
      <c r="C178" s="22">
        <v>0.28999999999999998</v>
      </c>
      <c r="D178" s="81">
        <f t="shared" ref="D178:D179" si="2">C178-B178</f>
        <v>-3.4500000000000031E-2</v>
      </c>
    </row>
    <row r="179" spans="1:5" ht="16.5" x14ac:dyDescent="0.3">
      <c r="A179" s="22" t="s">
        <v>77</v>
      </c>
      <c r="B179" s="22">
        <v>0.1108</v>
      </c>
      <c r="C179" s="22">
        <v>0.40250000000000002</v>
      </c>
      <c r="D179" s="81">
        <f t="shared" si="2"/>
        <v>0.29170000000000001</v>
      </c>
      <c r="E179" t="s">
        <v>139</v>
      </c>
    </row>
    <row r="180" spans="1:5" ht="16.5" x14ac:dyDescent="0.3">
      <c r="A180" s="139"/>
      <c r="B180" s="139"/>
      <c r="C180" s="139"/>
    </row>
    <row r="181" spans="1:5" ht="16.5" x14ac:dyDescent="0.3">
      <c r="A181" s="139"/>
      <c r="B181" s="139"/>
      <c r="C181" s="139"/>
    </row>
    <row r="182" spans="1:5" ht="16.5" x14ac:dyDescent="0.3">
      <c r="A182" s="22" t="s">
        <v>37</v>
      </c>
      <c r="B182" s="24"/>
      <c r="C182" s="141">
        <v>0.40849999999999997</v>
      </c>
    </row>
    <row r="183" spans="1:5" ht="16.5" x14ac:dyDescent="0.3">
      <c r="A183" s="22" t="s">
        <v>38</v>
      </c>
      <c r="B183" s="24"/>
      <c r="C183" s="24">
        <v>0.39679999999999999</v>
      </c>
    </row>
    <row r="184" spans="1:5" ht="16.5" x14ac:dyDescent="0.3">
      <c r="A184" s="22" t="s">
        <v>39</v>
      </c>
      <c r="B184" s="24"/>
      <c r="C184" s="24">
        <v>0.42309999999999998</v>
      </c>
      <c r="D184" t="s">
        <v>138</v>
      </c>
    </row>
    <row r="193" spans="1:6" x14ac:dyDescent="0.25">
      <c r="A193" t="s">
        <v>78</v>
      </c>
    </row>
    <row r="195" spans="1:6" ht="16.5" x14ac:dyDescent="0.3">
      <c r="A195" s="138"/>
      <c r="B195" s="138"/>
      <c r="C195" s="138"/>
      <c r="D195" s="68" t="s">
        <v>59</v>
      </c>
      <c r="F195" s="70"/>
    </row>
    <row r="196" spans="1:6" ht="16.5" customHeight="1" x14ac:dyDescent="0.3">
      <c r="A196" s="145" t="s">
        <v>79</v>
      </c>
      <c r="B196" s="145"/>
      <c r="C196" s="145"/>
      <c r="D196" s="69" t="s">
        <v>80</v>
      </c>
      <c r="E196" s="96"/>
    </row>
    <row r="197" spans="1:6" ht="16.5" customHeight="1" x14ac:dyDescent="0.3">
      <c r="A197" s="145" t="s">
        <v>86</v>
      </c>
      <c r="B197" s="145"/>
      <c r="C197" s="145"/>
      <c r="D197" s="70">
        <v>0.93130000000000002</v>
      </c>
      <c r="E197" s="142"/>
    </row>
    <row r="198" spans="1:6" ht="19.5" customHeight="1" x14ac:dyDescent="0.3">
      <c r="A198" s="145" t="s">
        <v>83</v>
      </c>
      <c r="B198" s="145"/>
      <c r="C198" s="145"/>
      <c r="D198" s="70">
        <v>0.78649999999999998</v>
      </c>
      <c r="E198" s="142"/>
    </row>
    <row r="199" spans="1:6" ht="16.5" customHeight="1" x14ac:dyDescent="0.3">
      <c r="A199" s="145" t="s">
        <v>87</v>
      </c>
      <c r="B199" s="145"/>
      <c r="C199" s="145"/>
      <c r="D199" s="70">
        <v>0.77410000000000001</v>
      </c>
      <c r="E199" s="142"/>
    </row>
    <row r="200" spans="1:6" ht="16.5" customHeight="1" x14ac:dyDescent="0.3">
      <c r="A200" s="145" t="s">
        <v>84</v>
      </c>
      <c r="B200" s="145"/>
      <c r="C200" s="145"/>
      <c r="D200" s="70">
        <v>0.69189999999999996</v>
      </c>
      <c r="E200" s="142"/>
    </row>
    <row r="201" spans="1:6" ht="16.5" customHeight="1" x14ac:dyDescent="0.3">
      <c r="A201" s="145" t="s">
        <v>94</v>
      </c>
      <c r="B201" s="145"/>
      <c r="C201" s="145"/>
      <c r="D201" s="70">
        <v>0.59760000000000002</v>
      </c>
      <c r="E201" s="142"/>
    </row>
    <row r="202" spans="1:6" ht="16.5" customHeight="1" x14ac:dyDescent="0.3">
      <c r="A202" s="145" t="s">
        <v>89</v>
      </c>
      <c r="B202" s="145"/>
      <c r="C202" s="145"/>
      <c r="D202" s="70">
        <v>0.56969999999999998</v>
      </c>
      <c r="E202" s="142"/>
    </row>
    <row r="203" spans="1:6" ht="16.5" customHeight="1" x14ac:dyDescent="0.3">
      <c r="A203" s="144" t="s">
        <v>97</v>
      </c>
      <c r="B203" s="144"/>
      <c r="C203" s="144"/>
      <c r="D203" s="70">
        <v>0.56669999999999998</v>
      </c>
      <c r="E203" s="143"/>
    </row>
    <row r="204" spans="1:6" ht="16.5" customHeight="1" x14ac:dyDescent="0.3">
      <c r="A204" s="145" t="s">
        <v>85</v>
      </c>
      <c r="B204" s="145"/>
      <c r="C204" s="145"/>
      <c r="D204" s="70">
        <v>0.50890000000000002</v>
      </c>
      <c r="E204" s="143"/>
    </row>
    <row r="205" spans="1:6" ht="16.5" customHeight="1" x14ac:dyDescent="0.3">
      <c r="A205" s="145" t="s">
        <v>90</v>
      </c>
      <c r="B205" s="145"/>
      <c r="C205" s="145"/>
      <c r="D205" s="70">
        <v>0.50749999999999995</v>
      </c>
      <c r="E205" s="143"/>
    </row>
    <row r="206" spans="1:6" ht="16.5" customHeight="1" x14ac:dyDescent="0.3">
      <c r="A206" s="145" t="s">
        <v>88</v>
      </c>
      <c r="B206" s="145"/>
      <c r="C206" s="145"/>
      <c r="D206" s="70">
        <v>0.48249999999999998</v>
      </c>
      <c r="E206" s="143"/>
    </row>
    <row r="207" spans="1:6" ht="16.5" customHeight="1" x14ac:dyDescent="0.3">
      <c r="A207" s="144" t="s">
        <v>92</v>
      </c>
      <c r="B207" s="144"/>
      <c r="C207" s="144"/>
      <c r="D207" s="70">
        <v>0.46589999999999998</v>
      </c>
      <c r="E207" s="143"/>
    </row>
    <row r="208" spans="1:6" ht="16.5" customHeight="1" x14ac:dyDescent="0.3">
      <c r="A208" s="145" t="s">
        <v>93</v>
      </c>
      <c r="B208" s="145"/>
      <c r="C208" s="145"/>
      <c r="D208" s="70">
        <v>0.42570000000000002</v>
      </c>
      <c r="E208" s="143"/>
    </row>
    <row r="209" spans="1:5" ht="16.5" customHeight="1" x14ac:dyDescent="0.3">
      <c r="A209" s="145" t="s">
        <v>91</v>
      </c>
      <c r="B209" s="145"/>
      <c r="C209" s="145"/>
      <c r="D209" s="70">
        <v>0.34510000000000002</v>
      </c>
      <c r="E209" s="143"/>
    </row>
    <row r="210" spans="1:5" ht="16.5" customHeight="1" x14ac:dyDescent="0.3">
      <c r="A210" s="145" t="s">
        <v>95</v>
      </c>
      <c r="B210" s="145"/>
      <c r="C210" s="145"/>
      <c r="D210" s="70">
        <v>0.32779999999999998</v>
      </c>
      <c r="E210" s="143"/>
    </row>
    <row r="211" spans="1:5" ht="16.5" customHeight="1" x14ac:dyDescent="0.3">
      <c r="A211" s="144" t="s">
        <v>81</v>
      </c>
      <c r="B211" s="144"/>
      <c r="C211" s="144"/>
      <c r="D211" s="70">
        <v>0.31230000000000002</v>
      </c>
      <c r="E211" s="143"/>
    </row>
    <row r="212" spans="1:5" ht="16.5" customHeight="1" x14ac:dyDescent="0.3">
      <c r="A212" s="144" t="s">
        <v>82</v>
      </c>
      <c r="B212" s="144"/>
      <c r="C212" s="144"/>
      <c r="D212" s="70">
        <v>0.2379</v>
      </c>
      <c r="E212" s="143"/>
    </row>
    <row r="213" spans="1:5" ht="16.5" customHeight="1" x14ac:dyDescent="0.3">
      <c r="A213" s="144" t="s">
        <v>96</v>
      </c>
      <c r="B213" s="144"/>
      <c r="C213" s="144"/>
      <c r="D213" s="70">
        <v>8.4699999999999998E-2</v>
      </c>
      <c r="E213" s="143"/>
    </row>
    <row r="214" spans="1:5" ht="16.5" customHeight="1" x14ac:dyDescent="0.3">
      <c r="A214" s="145" t="s">
        <v>99</v>
      </c>
      <c r="B214" s="145"/>
      <c r="C214" s="145"/>
      <c r="D214" s="70">
        <v>5.3400000000000003E-2</v>
      </c>
      <c r="E214" s="143"/>
    </row>
    <row r="215" spans="1:5" ht="16.5" customHeight="1" x14ac:dyDescent="0.3">
      <c r="A215" s="145" t="s">
        <v>72</v>
      </c>
      <c r="B215" s="145"/>
      <c r="C215" s="145"/>
      <c r="D215" s="70">
        <v>5.0700000000000002E-2</v>
      </c>
      <c r="E215" s="143"/>
    </row>
    <row r="216" spans="1:5" ht="16.5" customHeight="1" x14ac:dyDescent="0.3">
      <c r="A216" s="145" t="s">
        <v>98</v>
      </c>
      <c r="B216" s="145"/>
      <c r="C216" s="145"/>
      <c r="D216" s="70">
        <v>0</v>
      </c>
      <c r="E216" s="143"/>
    </row>
    <row r="217" spans="1:5" x14ac:dyDescent="0.25">
      <c r="D217" s="69"/>
    </row>
    <row r="218" spans="1:5" x14ac:dyDescent="0.25">
      <c r="D218" s="69"/>
    </row>
    <row r="219" spans="1:5" x14ac:dyDescent="0.25">
      <c r="D219" s="69"/>
    </row>
    <row r="220" spans="1:5" x14ac:dyDescent="0.25">
      <c r="D220" s="69"/>
    </row>
    <row r="221" spans="1:5" x14ac:dyDescent="0.25">
      <c r="A221" t="s">
        <v>112</v>
      </c>
      <c r="D221" s="69"/>
    </row>
    <row r="222" spans="1:5" x14ac:dyDescent="0.25">
      <c r="D222" s="69"/>
    </row>
    <row r="223" spans="1:5" ht="16.5" x14ac:dyDescent="0.3">
      <c r="A223" s="138"/>
      <c r="B223" s="138"/>
      <c r="C223" s="138"/>
      <c r="D223" s="68" t="s">
        <v>59</v>
      </c>
    </row>
    <row r="224" spans="1:5" ht="16.5" x14ac:dyDescent="0.3">
      <c r="A224" s="160" t="s">
        <v>98</v>
      </c>
      <c r="B224" s="160"/>
      <c r="C224" s="160"/>
      <c r="D224" s="70">
        <v>0</v>
      </c>
      <c r="E224" s="143"/>
    </row>
    <row r="225" spans="1:5" ht="16.5" x14ac:dyDescent="0.3">
      <c r="A225" s="160" t="s">
        <v>72</v>
      </c>
      <c r="B225" s="160"/>
      <c r="C225" s="160"/>
      <c r="D225" s="70">
        <v>5.0700000000000002E-2</v>
      </c>
      <c r="E225" s="143"/>
    </row>
    <row r="226" spans="1:5" ht="29.25" customHeight="1" x14ac:dyDescent="0.3">
      <c r="A226" s="161" t="s">
        <v>99</v>
      </c>
      <c r="B226" s="161"/>
      <c r="C226" s="161"/>
      <c r="D226" s="70">
        <v>5.3400000000000003E-2</v>
      </c>
      <c r="E226" s="143"/>
    </row>
    <row r="227" spans="1:5" ht="32.25" customHeight="1" x14ac:dyDescent="0.3">
      <c r="A227" s="160" t="s">
        <v>96</v>
      </c>
      <c r="B227" s="160"/>
      <c r="C227" s="160"/>
      <c r="D227" s="70">
        <v>8.4699999999999998E-2</v>
      </c>
      <c r="E227" s="143"/>
    </row>
    <row r="228" spans="1:5" ht="49.5" customHeight="1" x14ac:dyDescent="0.3">
      <c r="A228" s="161" t="s">
        <v>82</v>
      </c>
      <c r="B228" s="161"/>
      <c r="C228" s="161"/>
      <c r="D228" s="70">
        <v>0.2379</v>
      </c>
      <c r="E228" s="143"/>
    </row>
    <row r="229" spans="1:5" ht="30" customHeight="1" x14ac:dyDescent="0.3">
      <c r="A229" s="161" t="s">
        <v>81</v>
      </c>
      <c r="B229" s="161"/>
      <c r="C229" s="161"/>
      <c r="D229" s="70">
        <v>0.31230000000000002</v>
      </c>
      <c r="E229" s="143"/>
    </row>
    <row r="230" spans="1:5" ht="30.75" customHeight="1" x14ac:dyDescent="0.3">
      <c r="A230" s="160" t="s">
        <v>95</v>
      </c>
      <c r="B230" s="160"/>
      <c r="C230" s="160"/>
      <c r="D230" s="70">
        <v>0.32779999999999998</v>
      </c>
      <c r="E230" s="143"/>
    </row>
    <row r="231" spans="1:5" ht="21" customHeight="1" x14ac:dyDescent="0.3">
      <c r="A231" s="161" t="s">
        <v>91</v>
      </c>
      <c r="B231" s="161"/>
      <c r="C231" s="161"/>
      <c r="D231" s="70">
        <v>0.34510000000000002</v>
      </c>
      <c r="E231" s="143"/>
    </row>
    <row r="232" spans="1:5" ht="33" customHeight="1" x14ac:dyDescent="0.3">
      <c r="A232" s="160" t="s">
        <v>93</v>
      </c>
      <c r="B232" s="160"/>
      <c r="C232" s="160"/>
      <c r="D232" s="70">
        <v>0.42570000000000002</v>
      </c>
      <c r="E232" s="143"/>
    </row>
    <row r="233" spans="1:5" ht="16.5" customHeight="1" x14ac:dyDescent="0.3">
      <c r="A233" s="160" t="s">
        <v>92</v>
      </c>
      <c r="B233" s="160"/>
      <c r="C233" s="160"/>
      <c r="D233" s="70">
        <v>0.46589999999999998</v>
      </c>
      <c r="E233" s="143"/>
    </row>
    <row r="234" spans="1:5" ht="16.5" x14ac:dyDescent="0.3">
      <c r="A234" s="160" t="s">
        <v>88</v>
      </c>
      <c r="B234" s="160"/>
      <c r="C234" s="160"/>
      <c r="D234" s="70">
        <v>0.48249999999999998</v>
      </c>
      <c r="E234" s="143"/>
    </row>
    <row r="235" spans="1:5" ht="16.5" customHeight="1" x14ac:dyDescent="0.3">
      <c r="A235" s="160" t="s">
        <v>90</v>
      </c>
      <c r="B235" s="160"/>
      <c r="C235" s="160"/>
      <c r="D235" s="70">
        <v>0.50749999999999995</v>
      </c>
      <c r="E235" s="143"/>
    </row>
    <row r="236" spans="1:5" ht="16.5" x14ac:dyDescent="0.3">
      <c r="A236" s="160" t="s">
        <v>85</v>
      </c>
      <c r="B236" s="160"/>
      <c r="C236" s="160"/>
      <c r="D236" s="70">
        <v>0.50890000000000002</v>
      </c>
      <c r="E236" s="143"/>
    </row>
    <row r="237" spans="1:5" ht="16.5" x14ac:dyDescent="0.3">
      <c r="A237" s="160" t="s">
        <v>97</v>
      </c>
      <c r="B237" s="160"/>
      <c r="C237" s="160"/>
      <c r="D237" s="70">
        <v>0.56669999999999998</v>
      </c>
      <c r="E237" s="143"/>
    </row>
    <row r="238" spans="1:5" ht="16.5" customHeight="1" x14ac:dyDescent="0.3">
      <c r="A238" s="160" t="s">
        <v>89</v>
      </c>
      <c r="B238" s="160"/>
      <c r="C238" s="160"/>
      <c r="D238" s="70">
        <v>0.56969999999999998</v>
      </c>
      <c r="E238" s="143"/>
    </row>
    <row r="239" spans="1:5" ht="16.5" customHeight="1" x14ac:dyDescent="0.3">
      <c r="A239" s="160" t="s">
        <v>94</v>
      </c>
      <c r="B239" s="160"/>
      <c r="C239" s="160"/>
      <c r="D239" s="70">
        <v>0.59760000000000002</v>
      </c>
      <c r="E239" s="143"/>
    </row>
    <row r="240" spans="1:5" ht="16.5" customHeight="1" x14ac:dyDescent="0.3">
      <c r="A240" s="161" t="s">
        <v>84</v>
      </c>
      <c r="B240" s="161"/>
      <c r="C240" s="161"/>
      <c r="D240" s="70">
        <v>0.69189999999999996</v>
      </c>
      <c r="E240" s="143"/>
    </row>
    <row r="241" spans="1:5" ht="16.5" customHeight="1" x14ac:dyDescent="0.3">
      <c r="A241" s="160" t="s">
        <v>87</v>
      </c>
      <c r="B241" s="160"/>
      <c r="C241" s="160"/>
      <c r="D241" s="70">
        <v>0.77410000000000001</v>
      </c>
      <c r="E241" s="143"/>
    </row>
    <row r="242" spans="1:5" ht="16.5" customHeight="1" x14ac:dyDescent="0.3">
      <c r="A242" s="160" t="s">
        <v>83</v>
      </c>
      <c r="B242" s="160"/>
      <c r="C242" s="160"/>
      <c r="D242" s="70">
        <v>0.78649999999999998</v>
      </c>
      <c r="E242" s="143"/>
    </row>
    <row r="243" spans="1:5" ht="18.75" customHeight="1" x14ac:dyDescent="0.3">
      <c r="A243" s="160" t="s">
        <v>86</v>
      </c>
      <c r="B243" s="160"/>
      <c r="C243" s="160"/>
      <c r="D243" s="70">
        <v>0.93130000000000002</v>
      </c>
      <c r="E243" s="143"/>
    </row>
    <row r="244" spans="1:5" ht="16.5" x14ac:dyDescent="0.3">
      <c r="A244" s="160" t="s">
        <v>79</v>
      </c>
      <c r="B244" s="160"/>
      <c r="C244" s="160"/>
      <c r="D244" s="70" t="s">
        <v>80</v>
      </c>
      <c r="E244" s="143"/>
    </row>
    <row r="245" spans="1:5" x14ac:dyDescent="0.25">
      <c r="D245" s="69"/>
    </row>
    <row r="246" spans="1:5" x14ac:dyDescent="0.25">
      <c r="A246" t="s">
        <v>113</v>
      </c>
      <c r="D246" s="69"/>
    </row>
    <row r="247" spans="1:5" x14ac:dyDescent="0.25">
      <c r="D247" s="69"/>
    </row>
    <row r="248" spans="1:5" x14ac:dyDescent="0.25">
      <c r="A248" s="74" t="s">
        <v>102</v>
      </c>
      <c r="B248" s="15"/>
      <c r="C248" s="15"/>
      <c r="D248" s="71"/>
    </row>
    <row r="249" spans="1:5" x14ac:dyDescent="0.25">
      <c r="A249" s="149" t="s">
        <v>103</v>
      </c>
      <c r="B249" s="149"/>
      <c r="C249" s="149"/>
      <c r="D249" s="72">
        <v>0.29780000000000001</v>
      </c>
    </row>
    <row r="250" spans="1:5" x14ac:dyDescent="0.25">
      <c r="A250" s="149" t="s">
        <v>104</v>
      </c>
      <c r="B250" s="149"/>
      <c r="C250" s="149"/>
      <c r="D250" s="72">
        <v>0.70220000000000005</v>
      </c>
    </row>
    <row r="251" spans="1:5" x14ac:dyDescent="0.25">
      <c r="A251" s="150"/>
      <c r="B251" s="150"/>
      <c r="C251" s="150"/>
      <c r="D251" s="21"/>
    </row>
    <row r="252" spans="1:5" x14ac:dyDescent="0.25">
      <c r="A252" s="158" t="s">
        <v>105</v>
      </c>
      <c r="B252" s="158"/>
      <c r="C252" s="158"/>
      <c r="D252" s="71"/>
    </row>
    <row r="253" spans="1:5" x14ac:dyDescent="0.25">
      <c r="A253" s="149" t="s">
        <v>3</v>
      </c>
      <c r="B253" s="149"/>
      <c r="C253" s="149"/>
      <c r="D253" s="72">
        <v>0.27910000000000001</v>
      </c>
    </row>
    <row r="254" spans="1:5" x14ac:dyDescent="0.25">
      <c r="A254" s="149" t="s">
        <v>2</v>
      </c>
      <c r="B254" s="149"/>
      <c r="C254" s="149"/>
      <c r="D254" s="72">
        <v>0.32229999999999998</v>
      </c>
    </row>
    <row r="255" spans="1:5" x14ac:dyDescent="0.25">
      <c r="A255" s="150"/>
      <c r="B255" s="150"/>
      <c r="C255" s="150"/>
      <c r="D255" s="21"/>
    </row>
    <row r="256" spans="1:5" ht="16.5" x14ac:dyDescent="0.3">
      <c r="A256" s="159" t="s">
        <v>106</v>
      </c>
      <c r="B256" s="159"/>
      <c r="C256" s="159"/>
      <c r="D256" s="68" t="s">
        <v>114</v>
      </c>
    </row>
    <row r="257" spans="1:5" ht="16.5" customHeight="1" x14ac:dyDescent="0.3">
      <c r="A257" s="140" t="s">
        <v>79</v>
      </c>
      <c r="B257" s="140"/>
      <c r="C257" s="140"/>
      <c r="D257" s="73" t="s">
        <v>80</v>
      </c>
      <c r="E257" s="143"/>
    </row>
    <row r="258" spans="1:5" ht="33" x14ac:dyDescent="0.3">
      <c r="A258" s="140" t="s">
        <v>87</v>
      </c>
      <c r="B258" s="140"/>
      <c r="C258" s="140"/>
      <c r="D258" s="70">
        <v>0.90839999999999999</v>
      </c>
      <c r="E258" s="96"/>
    </row>
    <row r="259" spans="1:5" ht="16.5" customHeight="1" x14ac:dyDescent="0.3">
      <c r="A259" s="140" t="s">
        <v>72</v>
      </c>
      <c r="B259" s="140"/>
      <c r="C259" s="140"/>
      <c r="D259" s="70">
        <v>0.83799999999999997</v>
      </c>
      <c r="E259" s="143"/>
    </row>
    <row r="260" spans="1:5" ht="16.5" customHeight="1" x14ac:dyDescent="0.3">
      <c r="A260" s="140" t="s">
        <v>86</v>
      </c>
      <c r="B260" s="140"/>
      <c r="C260" s="140"/>
      <c r="D260" s="70">
        <v>0.74299999999999999</v>
      </c>
      <c r="E260" s="143"/>
    </row>
    <row r="261" spans="1:5" ht="16.5" customHeight="1" x14ac:dyDescent="0.3">
      <c r="A261" s="140" t="s">
        <v>95</v>
      </c>
      <c r="B261" s="140"/>
      <c r="C261" s="140"/>
      <c r="D261" s="70">
        <v>0.64580000000000004</v>
      </c>
      <c r="E261" s="143"/>
    </row>
    <row r="262" spans="1:5" ht="16.5" customHeight="1" x14ac:dyDescent="0.3">
      <c r="A262" s="140" t="s">
        <v>99</v>
      </c>
      <c r="B262" s="140"/>
      <c r="C262" s="140"/>
      <c r="D262" s="70">
        <v>0.62260000000000004</v>
      </c>
      <c r="E262" s="143"/>
    </row>
    <row r="263" spans="1:5" ht="16.5" customHeight="1" x14ac:dyDescent="0.3">
      <c r="A263" s="140" t="s">
        <v>82</v>
      </c>
      <c r="B263" s="140"/>
      <c r="C263" s="140"/>
      <c r="D263" s="70">
        <v>0.50729999999999997</v>
      </c>
      <c r="E263" s="143"/>
    </row>
    <row r="264" spans="1:5" ht="16.5" customHeight="1" x14ac:dyDescent="0.3">
      <c r="A264" s="140" t="s">
        <v>98</v>
      </c>
      <c r="B264" s="140"/>
      <c r="C264" s="140"/>
      <c r="D264" s="70">
        <v>0.4899</v>
      </c>
      <c r="E264" s="143"/>
    </row>
    <row r="265" spans="1:5" ht="16.5" customHeight="1" x14ac:dyDescent="0.3">
      <c r="A265" s="140" t="s">
        <v>94</v>
      </c>
      <c r="B265" s="140"/>
      <c r="C265" s="140"/>
      <c r="D265" s="70">
        <v>0.42730000000000001</v>
      </c>
      <c r="E265" s="143"/>
    </row>
    <row r="266" spans="1:5" ht="16.5" customHeight="1" x14ac:dyDescent="0.3">
      <c r="A266" s="140" t="s">
        <v>96</v>
      </c>
      <c r="B266" s="140"/>
      <c r="C266" s="140"/>
      <c r="D266" s="70">
        <v>0.30349999999999999</v>
      </c>
      <c r="E266" s="143"/>
    </row>
    <row r="267" spans="1:5" ht="22.5" customHeight="1" x14ac:dyDescent="0.3">
      <c r="A267" s="140" t="s">
        <v>90</v>
      </c>
      <c r="B267" s="140"/>
      <c r="C267" s="140"/>
      <c r="D267" s="70">
        <v>0.29370000000000002</v>
      </c>
      <c r="E267" s="143"/>
    </row>
    <row r="268" spans="1:5" ht="16.5" customHeight="1" x14ac:dyDescent="0.3">
      <c r="A268" s="140" t="s">
        <v>91</v>
      </c>
      <c r="B268" s="140"/>
      <c r="C268" s="140"/>
      <c r="D268" s="70">
        <v>0.2666</v>
      </c>
      <c r="E268" s="143"/>
    </row>
    <row r="269" spans="1:5" ht="16.5" customHeight="1" x14ac:dyDescent="0.3">
      <c r="A269" s="140" t="s">
        <v>81</v>
      </c>
      <c r="B269" s="140"/>
      <c r="C269" s="140"/>
      <c r="D269" s="70">
        <v>0.2213</v>
      </c>
      <c r="E269" s="143"/>
    </row>
    <row r="270" spans="1:5" ht="36" customHeight="1" x14ac:dyDescent="0.3">
      <c r="A270" s="140" t="s">
        <v>107</v>
      </c>
      <c r="B270" s="140"/>
      <c r="C270" s="140"/>
      <c r="D270" s="70">
        <v>0.1981</v>
      </c>
      <c r="E270" s="143"/>
    </row>
    <row r="271" spans="1:5" ht="16.5" customHeight="1" x14ac:dyDescent="0.3">
      <c r="A271" s="140" t="s">
        <v>89</v>
      </c>
      <c r="B271" s="140"/>
      <c r="C271" s="140"/>
      <c r="D271" s="70">
        <v>0.1618</v>
      </c>
      <c r="E271" s="143"/>
    </row>
    <row r="272" spans="1:5" ht="16.5" customHeight="1" x14ac:dyDescent="0.3">
      <c r="A272" s="140" t="s">
        <v>93</v>
      </c>
      <c r="B272" s="140"/>
      <c r="C272" s="140"/>
      <c r="D272" s="70">
        <v>0.1244</v>
      </c>
      <c r="E272" s="143"/>
    </row>
    <row r="273" spans="1:5" ht="16.5" customHeight="1" x14ac:dyDescent="0.3">
      <c r="A273" s="140" t="s">
        <v>92</v>
      </c>
      <c r="B273" s="140"/>
      <c r="C273" s="140"/>
      <c r="D273" s="70">
        <v>0.1082</v>
      </c>
      <c r="E273" s="143"/>
    </row>
    <row r="274" spans="1:5" ht="16.5" customHeight="1" x14ac:dyDescent="0.3">
      <c r="A274" s="140" t="s">
        <v>88</v>
      </c>
      <c r="B274" s="140"/>
      <c r="C274" s="140"/>
      <c r="D274" s="70">
        <v>5.8500000000000003E-2</v>
      </c>
      <c r="E274" s="143"/>
    </row>
    <row r="275" spans="1:5" ht="16.5" customHeight="1" x14ac:dyDescent="0.3">
      <c r="A275" s="140" t="s">
        <v>85</v>
      </c>
      <c r="B275" s="140"/>
      <c r="C275" s="140"/>
      <c r="D275" s="70">
        <v>5.3600000000000002E-2</v>
      </c>
      <c r="E275" s="143"/>
    </row>
    <row r="276" spans="1:5" ht="16.5" customHeight="1" x14ac:dyDescent="0.3">
      <c r="A276" s="140" t="s">
        <v>97</v>
      </c>
      <c r="B276" s="140"/>
      <c r="C276" s="140"/>
      <c r="D276" s="70">
        <v>0</v>
      </c>
      <c r="E276" s="143"/>
    </row>
    <row r="277" spans="1:5" ht="51.75" customHeight="1" x14ac:dyDescent="0.3">
      <c r="A277" s="140" t="s">
        <v>108</v>
      </c>
      <c r="B277" s="140"/>
      <c r="C277" s="140"/>
      <c r="D277" s="73">
        <v>0</v>
      </c>
      <c r="E277" s="143"/>
    </row>
  </sheetData>
  <sortState xmlns:xlrd2="http://schemas.microsoft.com/office/spreadsheetml/2017/richdata2" ref="D224:D243">
    <sortCondition ref="D224:D243"/>
  </sortState>
  <mergeCells count="30">
    <mergeCell ref="A254:C254"/>
    <mergeCell ref="A255:C255"/>
    <mergeCell ref="A256:C256"/>
    <mergeCell ref="A244:C244"/>
    <mergeCell ref="A249:C249"/>
    <mergeCell ref="A250:C250"/>
    <mergeCell ref="A251:C251"/>
    <mergeCell ref="A252:C252"/>
    <mergeCell ref="A253:C253"/>
    <mergeCell ref="A243:C243"/>
    <mergeCell ref="A232:C232"/>
    <mergeCell ref="A233:C233"/>
    <mergeCell ref="A234:C234"/>
    <mergeCell ref="A235:C235"/>
    <mergeCell ref="A236:C236"/>
    <mergeCell ref="A237:C237"/>
    <mergeCell ref="A238:C238"/>
    <mergeCell ref="A239:C239"/>
    <mergeCell ref="A240:C240"/>
    <mergeCell ref="A241:C241"/>
    <mergeCell ref="A242:C242"/>
    <mergeCell ref="A34:E34"/>
    <mergeCell ref="A231:C231"/>
    <mergeCell ref="A224:C224"/>
    <mergeCell ref="A225:C225"/>
    <mergeCell ref="A226:C226"/>
    <mergeCell ref="A227:C227"/>
    <mergeCell ref="A228:C228"/>
    <mergeCell ref="A229:C229"/>
    <mergeCell ref="A230:C230"/>
  </mergeCells>
  <phoneticPr fontId="13" type="noConversion"/>
  <conditionalFormatting sqref="D196:D21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7:D2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9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24:D2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1T2019-4T2019</vt:lpstr>
      <vt:lpstr>2T2019-1T2020</vt:lpstr>
      <vt:lpstr>Hoja1</vt:lpstr>
      <vt:lpstr>4T2019-3T2020 </vt:lpstr>
      <vt:lpstr>3T2019-2T2020</vt:lpstr>
      <vt:lpstr>3T2020</vt:lpstr>
      <vt:lpstr>4T2020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</dc:creator>
  <cp:lastModifiedBy>Maximiliano Ros</cp:lastModifiedBy>
  <dcterms:created xsi:type="dcterms:W3CDTF">2020-08-04T23:30:47Z</dcterms:created>
  <dcterms:modified xsi:type="dcterms:W3CDTF">2021-05-27T14:51:33Z</dcterms:modified>
</cp:coreProperties>
</file>